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Comparative Proteomics" sheetId="1" state="visible" r:id="rId2"/>
    <sheet name="Experimental Medium" sheetId="2" state="visible" r:id="rId3"/>
    <sheet name="Simulation Medium" sheetId="3" state="visible" r:id="rId4"/>
    <sheet name="Intracellular Metabolit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<sst xmlns="http://schemas.openxmlformats.org/spreadsheetml/2006/main" count="4064" uniqueCount="2051">
  <si>
    <t xml:space="preserve">Locus Tag</t>
  </si>
  <si>
    <t xml:space="preserve">Gene Name</t>
  </si>
  <si>
    <t xml:space="preserve">Gene Product</t>
  </si>
  <si>
    <t xml:space="preserve">Exp. Ptn Cnt</t>
  </si>
  <si>
    <t xml:space="preserve">Essentiality</t>
  </si>
  <si>
    <t xml:space="preserve">Primary Function</t>
  </si>
  <si>
    <t xml:space="preserve">Localization</t>
  </si>
  <si>
    <t xml:space="preserve">Sim. Initial Ptn Cnt</t>
  </si>
  <si>
    <r>
      <rPr>
        <b val="true"/>
        <sz val="11"/>
        <color rgb="FF000000"/>
        <rFont val="Calibri"/>
        <family val="2"/>
        <charset val="1"/>
      </rPr>
      <t xml:space="preserve">Syn3A Ptn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</si>
  <si>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Ecoli Ptn Cnt</t>
  </si>
  <si>
    <r>
      <rPr>
        <b val="true"/>
        <sz val="11"/>
        <color rgb="FF000000"/>
        <rFont val="Calibri"/>
        <family val="2"/>
        <charset val="1"/>
      </rPr>
      <t xml:space="preserve">Ecoli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</si>
  <si>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Bsub Ptn Cnt</t>
  </si>
  <si>
    <r>
      <rPr>
        <b val="true"/>
        <sz val="11"/>
        <color rgb="FF000000"/>
        <rFont val="Calibri"/>
        <family val="2"/>
        <charset val="1"/>
      </rPr>
      <t xml:space="preserve">Bsub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</si>
  <si>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M.florum Ptn Cnt</t>
  </si>
  <si>
    <r>
      <rPr>
        <b val="true"/>
        <sz val="11"/>
        <color rgb="FF000000"/>
        <rFont val="Calibri"/>
        <family val="2"/>
        <charset val="1"/>
      </rPr>
      <t xml:space="preserve">M.florum Ptn # / </t>
    </r>
    <r>
      <rPr>
        <b val="true"/>
        <sz val="11"/>
        <color rgb="FF000000"/>
        <rFont val="Ubuntu"/>
        <family val="0"/>
        <charset val="1"/>
      </rPr>
      <t xml:space="preserve">μm</t>
    </r>
    <r>
      <rPr>
        <b val="true"/>
        <vertAlign val="superscript"/>
        <sz val="11"/>
        <color rgb="FF000000"/>
        <rFont val="Ubuntu"/>
        <family val="0"/>
        <charset val="1"/>
      </rPr>
      <t xml:space="preserve">3</t>
    </r>
    <r>
      <rPr>
        <b val="true"/>
        <sz val="11"/>
        <color rgb="FF000000"/>
        <rFont val="Ubuntu"/>
        <family val="0"/>
        <charset val="1"/>
      </rPr>
      <t xml:space="preserve"> </t>
    </r>
  </si>
  <si>
    <t xml:space="preserve">Breuer et al. eLife 2019 (GenBank:https://www.ncbi.nlm.nih.gov/nuccore/CP016816.2?, Protein Counts: http://proteomecentral.proteomexchange.org/cgi/GetDataset?ID=PXD008159)</t>
  </si>
  <si>
    <t xml:space="preserve">https://www.uniprot.org from related organisms</t>
  </si>
  <si>
    <t xml:space="preserve">This Study</t>
  </si>
  <si>
    <r>
      <rPr>
        <sz val="11"/>
        <color rgb="FF000000"/>
        <rFont val="Calibri"/>
        <family val="2"/>
        <charset val="1"/>
      </rPr>
      <t xml:space="preserve">Calculated using a cell volume of  0.034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</si>
  <si>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Taniguchi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 Science 2010</t>
    </r>
  </si>
  <si>
    <r>
      <rPr>
        <sz val="11"/>
        <color rgb="FF000000"/>
        <rFont val="Calibri"/>
        <family val="2"/>
        <charset val="1"/>
      </rPr>
      <t xml:space="preserve">Calculated using a cell volume of  1.0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(Milo et al. Nucl. Acids Res. 2010)</t>
    </r>
  </si>
  <si>
    <r>
      <rPr>
        <sz val="11"/>
        <color rgb="FF000000"/>
        <rFont val="Calibri"/>
        <family val="2"/>
        <charset val="1"/>
      </rPr>
      <t xml:space="preserve">Wang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Proteomics 2015 (PaxDB: https://pax-
db.org/dataset/224308/493/)</t>
    </r>
  </si>
  <si>
    <r>
      <rPr>
        <sz val="11"/>
        <color rgb="FF000000"/>
        <rFont val="Calibri"/>
        <family val="2"/>
        <charset val="1"/>
      </rPr>
      <t xml:space="preserve">Calculated using a cell volume of  1.41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 </t>
    </r>
    <r>
      <rPr>
        <sz val="11"/>
        <color rgb="FF000000"/>
        <rFont val="Ubuntu"/>
        <family val="0"/>
        <charset val="1"/>
      </rPr>
      <t xml:space="preserve">(Milo et al. Nucl. Acids Res. 2010 )</t>
    </r>
  </si>
  <si>
    <r>
      <rPr>
        <sz val="11"/>
        <color rgb="FF000000"/>
        <rFont val="Calibri"/>
        <family val="2"/>
        <charset val="1"/>
      </rPr>
      <t xml:space="preserve">Matteau </t>
    </r>
    <r>
      <rPr>
        <i val="true"/>
        <sz val="11"/>
        <color rgb="FF000000"/>
        <rFont val="Calibri"/>
        <family val="2"/>
        <charset val="1"/>
      </rPr>
      <t xml:space="preserve">et al. </t>
    </r>
    <r>
      <rPr>
        <sz val="11"/>
        <color rgb="FF000000"/>
        <rFont val="Calibri"/>
        <family val="2"/>
        <charset val="1"/>
      </rPr>
      <t xml:space="preserve">Molecular Systems Biology 2020</t>
    </r>
  </si>
  <si>
    <r>
      <rPr>
        <sz val="11"/>
        <color rgb="FF000000"/>
        <rFont val="Calibri"/>
        <family val="2"/>
        <charset val="1"/>
      </rPr>
      <t xml:space="preserve">Calculated using a cell volume of  0.090  </t>
    </r>
    <r>
      <rPr>
        <sz val="11"/>
        <color rgb="FF000000"/>
        <rFont val="Ubuntu"/>
        <family val="0"/>
        <charset val="1"/>
      </rPr>
      <t xml:space="preserve">μm</t>
    </r>
    <r>
      <rPr>
        <vertAlign val="superscript"/>
        <sz val="11"/>
        <color rgb="FF000000"/>
        <rFont val="Ubuntu"/>
        <family val="0"/>
        <charset val="1"/>
      </rPr>
      <t xml:space="preserve">3</t>
    </r>
    <r>
      <rPr>
        <sz val="11"/>
        <color rgb="FF000000"/>
        <rFont val="Ubuntu"/>
        <family val="0"/>
        <charset val="1"/>
      </rPr>
      <t xml:space="preserve"> (Matteau  et al. Mol.Sys.Bio 2020)</t>
    </r>
  </si>
  <si>
    <t xml:space="preserve">JCVISYN3A_0001</t>
  </si>
  <si>
    <t xml:space="preserve">dnaA</t>
  </si>
  <si>
    <t xml:space="preserve">Chromosomal replication initiator protein</t>
  </si>
  <si>
    <t xml:space="preserve">Essential</t>
  </si>
  <si>
    <t xml:space="preserve">Genetic Information Processing</t>
  </si>
  <si>
    <t xml:space="preserve">cytoplasm</t>
  </si>
  <si>
    <t xml:space="preserve">JCVISYN3A_0002</t>
  </si>
  <si>
    <t xml:space="preserve">dnaN</t>
  </si>
  <si>
    <t xml:space="preserve">DNA polymerase III subunit beta</t>
  </si>
  <si>
    <t xml:space="preserve">JCVISYN3A_0003</t>
  </si>
  <si>
    <t xml:space="preserve">rnmV</t>
  </si>
  <si>
    <t xml:space="preserve">Ribonuclease M5</t>
  </si>
  <si>
    <t xml:space="preserve">Quasiessential</t>
  </si>
  <si>
    <t xml:space="preserve">NO</t>
  </si>
  <si>
    <t xml:space="preserve">JCVISYN3A_0004</t>
  </si>
  <si>
    <t xml:space="preserve">ksgA</t>
  </si>
  <si>
    <t xml:space="preserve">16S rRNA (adenine(1518)-N(6)/adenine(1519)-N(6))- dimethyltransferase</t>
  </si>
  <si>
    <t xml:space="preserve">Nonessential</t>
  </si>
  <si>
    <t xml:space="preserve">JCVISYN3A_0005</t>
  </si>
  <si>
    <t xml:space="preserve">Uncharacterized protein</t>
  </si>
  <si>
    <t xml:space="preserve">Unclear</t>
  </si>
  <si>
    <t xml:space="preserve">trans-membrane</t>
  </si>
  <si>
    <t xml:space="preserve">JCVISYN3A_0006</t>
  </si>
  <si>
    <t xml:space="preserve">gyrB</t>
  </si>
  <si>
    <t xml:space="preserve">DNA gyrase subunit B</t>
  </si>
  <si>
    <t xml:space="preserve">JCVISYN3A_0007</t>
  </si>
  <si>
    <t xml:space="preserve">gyrA</t>
  </si>
  <si>
    <t xml:space="preserve">DNA gyrase subunit A</t>
  </si>
  <si>
    <t xml:space="preserve">JCVISYN3A_0008</t>
  </si>
  <si>
    <t xml:space="preserve">rnsD; uptD</t>
  </si>
  <si>
    <t xml:space="preserve">Nucleoside ABC transporter permease</t>
  </si>
  <si>
    <t xml:space="preserve">Metabolism</t>
  </si>
  <si>
    <t xml:space="preserve">JCVISYN3A_0009</t>
  </si>
  <si>
    <t xml:space="preserve">rnsC; uptD</t>
  </si>
  <si>
    <t xml:space="preserve">JCVISYN3A_0010</t>
  </si>
  <si>
    <t xml:space="preserve">rnsA; uptA</t>
  </si>
  <si>
    <t xml:space="preserve">Nucleoside ABC transporter ATP-binding protein</t>
  </si>
  <si>
    <t xml:space="preserve">peripheral membrane</t>
  </si>
  <si>
    <t xml:space="preserve">JCVISYN3A_0011</t>
  </si>
  <si>
    <t xml:space="preserve">rnsB; uptB</t>
  </si>
  <si>
    <t xml:space="preserve">Nucleoside ABC transporter substrate-binding protein</t>
  </si>
  <si>
    <t xml:space="preserve">JCVISYN3A_0012</t>
  </si>
  <si>
    <t xml:space="preserve">metRS</t>
  </si>
  <si>
    <t xml:space="preserve">Methionine--tRNA ligase</t>
  </si>
  <si>
    <t xml:space="preserve">JCVISYN3A_0918</t>
  </si>
  <si>
    <t xml:space="preserve">hisB</t>
  </si>
  <si>
    <t xml:space="preserve">Imidazoleglycerol-phosphate dehydratase</t>
  </si>
  <si>
    <t xml:space="preserve">-</t>
  </si>
  <si>
    <t xml:space="preserve">JCVISYN3A_0913</t>
  </si>
  <si>
    <t xml:space="preserve">tetM</t>
  </si>
  <si>
    <t xml:space="preserve">Tetracycline resistance ribosomal protection protein</t>
  </si>
  <si>
    <t xml:space="preserve">Human Diseases</t>
  </si>
  <si>
    <t xml:space="preserve">JCVISYN3A_0025</t>
  </si>
  <si>
    <t xml:space="preserve">rpsR</t>
  </si>
  <si>
    <t xml:space="preserve">30S ribosomal protein S18</t>
  </si>
  <si>
    <t xml:space="preserve">JCVISYN3A_0026</t>
  </si>
  <si>
    <t xml:space="preserve">priB</t>
  </si>
  <si>
    <t xml:space="preserve">Single-stranded DNA-binding protein</t>
  </si>
  <si>
    <t xml:space="preserve">JCVISYN3A_0027</t>
  </si>
  <si>
    <t xml:space="preserve">rpsF</t>
  </si>
  <si>
    <t xml:space="preserve">30S ribosomal protein S6</t>
  </si>
  <si>
    <t xml:space="preserve">JCVISYN3A_0029</t>
  </si>
  <si>
    <t xml:space="preserve">acpD; azoR</t>
  </si>
  <si>
    <t xml:space="preserve">FMN reductase </t>
  </si>
  <si>
    <t xml:space="preserve">1127.0, 79.0</t>
  </si>
  <si>
    <t xml:space="preserve">12522, 878</t>
  </si>
  <si>
    <t xml:space="preserve">JCVISYN3A_0030</t>
  </si>
  <si>
    <t xml:space="preserve">Uncharacterized ABC transporter ATP-binding protein</t>
  </si>
  <si>
    <t xml:space="preserve">JCVISYN3A_0033</t>
  </si>
  <si>
    <t xml:space="preserve">JCVISYN3A_0034</t>
  </si>
  <si>
    <t xml:space="preserve">Uncharacterized efflux ABC transporter permease</t>
  </si>
  <si>
    <t xml:space="preserve">JCVISYN3A_0039</t>
  </si>
  <si>
    <t xml:space="preserve">ftsH</t>
  </si>
  <si>
    <t xml:space="preserve">Membrane anchored AAA+ protease</t>
  </si>
  <si>
    <t xml:space="preserve">Cellular Processes</t>
  </si>
  <si>
    <t xml:space="preserve">JCVISYN3A_0040</t>
  </si>
  <si>
    <t xml:space="preserve">tilS</t>
  </si>
  <si>
    <t xml:space="preserve">tRNA lysidine(34) synthetase</t>
  </si>
  <si>
    <t xml:space="preserve">JCVISYN3A_0042</t>
  </si>
  <si>
    <t xml:space="preserve">Uncharacterized transcriptional regulator</t>
  </si>
  <si>
    <t xml:space="preserve">unidentified</t>
  </si>
  <si>
    <t xml:space="preserve">JCVISYN3A_0043</t>
  </si>
  <si>
    <t xml:space="preserve">yabD</t>
  </si>
  <si>
    <t xml:space="preserve">Uncharacterized methyltransferase</t>
  </si>
  <si>
    <t xml:space="preserve">JCVISYN3A_0044</t>
  </si>
  <si>
    <t xml:space="preserve">holA</t>
  </si>
  <si>
    <t xml:space="preserve">DNA polymerase III subunit delta</t>
  </si>
  <si>
    <t xml:space="preserve">JCVISYN3A_0045</t>
  </si>
  <si>
    <t xml:space="preserve">tmk</t>
  </si>
  <si>
    <t xml:space="preserve">dTMP kinase</t>
  </si>
  <si>
    <t xml:space="preserve">JCVISYN3A_0046</t>
  </si>
  <si>
    <t xml:space="preserve">recR</t>
  </si>
  <si>
    <t xml:space="preserve">Recombination protein</t>
  </si>
  <si>
    <t xml:space="preserve">JCVISYN3A_0047</t>
  </si>
  <si>
    <t xml:space="preserve">dnaX</t>
  </si>
  <si>
    <t xml:space="preserve">DNA polymerase III subunit gamma and tau</t>
  </si>
  <si>
    <t xml:space="preserve">JCVISYN3A_0054</t>
  </si>
  <si>
    <t xml:space="preserve">ahpC</t>
  </si>
  <si>
    <t xml:space="preserve">Uncharacterized peroxiredoxin</t>
  </si>
  <si>
    <t xml:space="preserve">JCVISYN3A_0060</t>
  </si>
  <si>
    <t xml:space="preserve">JCVISYN3A_0061</t>
  </si>
  <si>
    <t xml:space="preserve">serRS</t>
  </si>
  <si>
    <t xml:space="preserve">Serine--tRNA ligase</t>
  </si>
  <si>
    <t xml:space="preserve">JCVISYN3A_0063</t>
  </si>
  <si>
    <t xml:space="preserve">dusB</t>
  </si>
  <si>
    <t xml:space="preserve">Uncharacterized tRNA dihydrouridine synthase</t>
  </si>
  <si>
    <t xml:space="preserve">JCVISYN3A_0064</t>
  </si>
  <si>
    <t xml:space="preserve">lysRS</t>
  </si>
  <si>
    <t xml:space="preserve">Lysine--tRNA ligase</t>
  </si>
  <si>
    <t xml:space="preserve">JCVISYN3A_0065</t>
  </si>
  <si>
    <t xml:space="preserve">trxA</t>
  </si>
  <si>
    <t xml:space="preserve">Thioredoxin</t>
  </si>
  <si>
    <t xml:space="preserve">JCVISYN3A_0066</t>
  </si>
  <si>
    <t xml:space="preserve">dumP</t>
  </si>
  <si>
    <t xml:space="preserve">dUMP phosphatase </t>
  </si>
  <si>
    <t xml:space="preserve">JCVISYN3A_0076</t>
  </si>
  <si>
    <t xml:space="preserve">asnRS</t>
  </si>
  <si>
    <t xml:space="preserve">Asparagine--tRNA ligase</t>
  </si>
  <si>
    <t xml:space="preserve">JCVISYN3A_0077</t>
  </si>
  <si>
    <t xml:space="preserve">Low specificity hydrolase </t>
  </si>
  <si>
    <t xml:space="preserve">JCVISYN3A_0079</t>
  </si>
  <si>
    <t xml:space="preserve">tsaD</t>
  </si>
  <si>
    <t xml:space="preserve">tRNA (adenosine(37)-N6)-threonylcarbamoyltransferase complex transferase subunit D</t>
  </si>
  <si>
    <t xml:space="preserve">JCVISYN3A_0080</t>
  </si>
  <si>
    <t xml:space="preserve">JCVISYN3A_0081</t>
  </si>
  <si>
    <t xml:space="preserve">mnmE; trmE</t>
  </si>
  <si>
    <t xml:space="preserve">tRNA uridine(34) 5-carboxymethylaminomethyl synthesis GTPase</t>
  </si>
  <si>
    <t xml:space="preserve">JCVISYN3A_0082</t>
  </si>
  <si>
    <t xml:space="preserve">rpsT</t>
  </si>
  <si>
    <t xml:space="preserve">30S ribosomal protein S20</t>
  </si>
  <si>
    <t xml:space="preserve">JCVISYN3A_0094</t>
  </si>
  <si>
    <t xml:space="preserve">JCVISYN3A_0095</t>
  </si>
  <si>
    <t xml:space="preserve">secA</t>
  </si>
  <si>
    <t xml:space="preserve">Preprotein translocase subunit A</t>
  </si>
  <si>
    <t xml:space="preserve">JCVISYN3A_0097</t>
  </si>
  <si>
    <t xml:space="preserve">yycJ</t>
  </si>
  <si>
    <t xml:space="preserve">Flap endonuclease and 5' exonuclease </t>
  </si>
  <si>
    <t xml:space="preserve">0.0, 30.0</t>
  </si>
  <si>
    <t xml:space="preserve">0, 333</t>
  </si>
  <si>
    <t xml:space="preserve">JCVISYN3A_0105</t>
  </si>
  <si>
    <t xml:space="preserve">xseB</t>
  </si>
  <si>
    <t xml:space="preserve">Exodeoxyribonuclease VII small subunit</t>
  </si>
  <si>
    <t xml:space="preserve">JCVISYN3A_0106</t>
  </si>
  <si>
    <t xml:space="preserve">xseA</t>
  </si>
  <si>
    <t xml:space="preserve">Exodeoxyribonuclease VII large subunit</t>
  </si>
  <si>
    <t xml:space="preserve">JCVISYN3A_0107</t>
  </si>
  <si>
    <t xml:space="preserve">nusB</t>
  </si>
  <si>
    <t xml:space="preserve">Transcription antitermination factor</t>
  </si>
  <si>
    <t xml:space="preserve">JCVISYN3A_0108</t>
  </si>
  <si>
    <t xml:space="preserve">Uncharacterized lipoprotein</t>
  </si>
  <si>
    <t xml:space="preserve">JCVISYN3A_0109</t>
  </si>
  <si>
    <t xml:space="preserve">nfo</t>
  </si>
  <si>
    <t xml:space="preserve">Deoxyribonuclease IV</t>
  </si>
  <si>
    <t xml:space="preserve">JCVISYN3A_0113</t>
  </si>
  <si>
    <t xml:space="preserve">bcsA</t>
  </si>
  <si>
    <t xml:space="preserve">Glycolipid synthase A</t>
  </si>
  <si>
    <t xml:space="preserve">JCVISYN3A_0114</t>
  </si>
  <si>
    <t xml:space="preserve">bcsB; cps</t>
  </si>
  <si>
    <t xml:space="preserve">Glycolipid synthase B</t>
  </si>
  <si>
    <t xml:space="preserve">JCVISYN3A_0115</t>
  </si>
  <si>
    <t xml:space="preserve">galU; gtaB</t>
  </si>
  <si>
    <t xml:space="preserve">UTP--glucose-1-phosphate uridylyltransferase</t>
  </si>
  <si>
    <t xml:space="preserve">JCVISYN3A_0116</t>
  </si>
  <si>
    <t xml:space="preserve">JCVISYN3A_0117</t>
  </si>
  <si>
    <t xml:space="preserve">plsY</t>
  </si>
  <si>
    <t xml:space="preserve">Acyl-phosphate glycerol 3-phosphate acyltransferase</t>
  </si>
  <si>
    <t xml:space="preserve">JCVISYN3A_0126</t>
  </si>
  <si>
    <t xml:space="preserve">gluRS</t>
  </si>
  <si>
    <t xml:space="preserve">Glutamate--tRNA ligase</t>
  </si>
  <si>
    <t xml:space="preserve">JCVISYN3A_0127</t>
  </si>
  <si>
    <t xml:space="preserve">Uncharacterized phosphohydrolase</t>
  </si>
  <si>
    <t xml:space="preserve">JCVISYN3A_0128</t>
  </si>
  <si>
    <t xml:space="preserve">rpoE</t>
  </si>
  <si>
    <t xml:space="preserve">DNA-directed RNA polymerase subunit delta</t>
  </si>
  <si>
    <t xml:space="preserve">JCVISYN3A_0129</t>
  </si>
  <si>
    <t xml:space="preserve">pyrG</t>
  </si>
  <si>
    <t xml:space="preserve">CTP synthase</t>
  </si>
  <si>
    <t xml:space="preserve">JCVISYN3A_0131</t>
  </si>
  <si>
    <t xml:space="preserve">fbaA</t>
  </si>
  <si>
    <t xml:space="preserve">Fructose-1,6-bisphosphate aldolase</t>
  </si>
  <si>
    <t xml:space="preserve">JCVISYN3A_0132</t>
  </si>
  <si>
    <t xml:space="preserve">ietA</t>
  </si>
  <si>
    <t xml:space="preserve">Toxin-antitoxin AAA ATPase</t>
  </si>
  <si>
    <t xml:space="preserve">JCVISYN3A_0133</t>
  </si>
  <si>
    <t xml:space="preserve">ietS</t>
  </si>
  <si>
    <t xml:space="preserve">Toxin-antitoxin serine protease</t>
  </si>
  <si>
    <t xml:space="preserve">JCVISYN3A_0137</t>
  </si>
  <si>
    <t xml:space="preserve">rpmE</t>
  </si>
  <si>
    <t xml:space="preserve">50S ribosomal protein L31</t>
  </si>
  <si>
    <t xml:space="preserve">JCVISYN3A_0138</t>
  </si>
  <si>
    <t xml:space="preserve">JCVISYN3A_0139</t>
  </si>
  <si>
    <t xml:space="preserve">ytqI; orn</t>
  </si>
  <si>
    <t xml:space="preserve">NanoRNAse</t>
  </si>
  <si>
    <t xml:space="preserve">238.0, 416.0</t>
  </si>
  <si>
    <t xml:space="preserve">2644, 4622</t>
  </si>
  <si>
    <t xml:space="preserve">JCVISYN3A_0140</t>
  </si>
  <si>
    <t xml:space="preserve">tdk</t>
  </si>
  <si>
    <t xml:space="preserve">Thymidine kinase</t>
  </si>
  <si>
    <t xml:space="preserve">JCVISYN3A_0141</t>
  </si>
  <si>
    <t xml:space="preserve">prfA</t>
  </si>
  <si>
    <t xml:space="preserve">Peptide chain release factor 1</t>
  </si>
  <si>
    <t xml:space="preserve">JCVISYN3A_0142</t>
  </si>
  <si>
    <t xml:space="preserve">prmC</t>
  </si>
  <si>
    <t xml:space="preserve">Protein-(glutamine-N5) methyltransferase, release factor-specific</t>
  </si>
  <si>
    <t xml:space="preserve">JCVISYN3A_0143</t>
  </si>
  <si>
    <t xml:space="preserve">JCVISYN3A_0144</t>
  </si>
  <si>
    <t xml:space="preserve">tsaC</t>
  </si>
  <si>
    <t xml:space="preserve">tRNA (adenosine(37)-N6)-threonylcarbamoyltransferase complex transferase subunit</t>
  </si>
  <si>
    <t xml:space="preserve">JCVISYN3A_0145</t>
  </si>
  <si>
    <t xml:space="preserve">Uncharacterized acetyltransferase</t>
  </si>
  <si>
    <t xml:space="preserve">JCVISYN3A_0146</t>
  </si>
  <si>
    <t xml:space="preserve">JCVISYN3A_0147</t>
  </si>
  <si>
    <t xml:space="preserve">clsA</t>
  </si>
  <si>
    <t xml:space="preserve">Cardiolipin synthase</t>
  </si>
  <si>
    <t xml:space="preserve">JCVISYN3A_0148</t>
  </si>
  <si>
    <t xml:space="preserve">rpsL</t>
  </si>
  <si>
    <t xml:space="preserve">30S ribosomal protein S12</t>
  </si>
  <si>
    <t xml:space="preserve">JCVISYN3A_0149</t>
  </si>
  <si>
    <t xml:space="preserve">rpsG</t>
  </si>
  <si>
    <t xml:space="preserve">30S ribosomal protein S7</t>
  </si>
  <si>
    <t xml:space="preserve">JCVISYN3A_0150</t>
  </si>
  <si>
    <t xml:space="preserve">fusA</t>
  </si>
  <si>
    <t xml:space="preserve">Translation elongation factor G</t>
  </si>
  <si>
    <t xml:space="preserve">JCVISYN3A_0151</t>
  </si>
  <si>
    <t xml:space="preserve">tuf</t>
  </si>
  <si>
    <t xml:space="preserve">Translation elongation factor Tu</t>
  </si>
  <si>
    <t xml:space="preserve">JCVISYN3A_0163</t>
  </si>
  <si>
    <t xml:space="preserve">alaRS</t>
  </si>
  <si>
    <t xml:space="preserve">Alanine--tRNA ligase</t>
  </si>
  <si>
    <t xml:space="preserve">JCVISYN3A_0164</t>
  </si>
  <si>
    <t xml:space="preserve">JCVISYN3A_0165</t>
  </si>
  <si>
    <t xml:space="preserve">amiC</t>
  </si>
  <si>
    <t xml:space="preserve">Oligopeptide ABC transporter permease</t>
  </si>
  <si>
    <t xml:space="preserve">JCVISYN3A_0166</t>
  </si>
  <si>
    <t xml:space="preserve">oppC</t>
  </si>
  <si>
    <t xml:space="preserve">JCVISYN3A_0167</t>
  </si>
  <si>
    <t xml:space="preserve">amiE</t>
  </si>
  <si>
    <t xml:space="preserve">Oligopeptide ABC transporter ATP-binding protein</t>
  </si>
  <si>
    <t xml:space="preserve">JCVISYN3A_0168</t>
  </si>
  <si>
    <t xml:space="preserve">amiF</t>
  </si>
  <si>
    <t xml:space="preserve">JCVISYN3A_0169</t>
  </si>
  <si>
    <t xml:space="preserve">amiA</t>
  </si>
  <si>
    <t xml:space="preserve">Oligopeptide ABC transporter substrate-binding protein</t>
  </si>
  <si>
    <t xml:space="preserve">JCVISYN3A_0195</t>
  </si>
  <si>
    <t xml:space="preserve">potC</t>
  </si>
  <si>
    <t xml:space="preserve">Spermidine/putrescine ABC transporter permease</t>
  </si>
  <si>
    <t xml:space="preserve">JCVISYN3A_0196</t>
  </si>
  <si>
    <t xml:space="preserve">potB</t>
  </si>
  <si>
    <t xml:space="preserve">JCVISYN3A_0197</t>
  </si>
  <si>
    <t xml:space="preserve">potA</t>
  </si>
  <si>
    <t xml:space="preserve">Spermidine/putrescine ABC transporter ATP-binding protein</t>
  </si>
  <si>
    <t xml:space="preserve">JCVISYN3A_0198</t>
  </si>
  <si>
    <t xml:space="preserve">rplT</t>
  </si>
  <si>
    <t xml:space="preserve">50S ribosomal protein L20</t>
  </si>
  <si>
    <t xml:space="preserve">JCVISYN3A_0199</t>
  </si>
  <si>
    <t xml:space="preserve">rpmI</t>
  </si>
  <si>
    <t xml:space="preserve">50S ribosomal protein L35</t>
  </si>
  <si>
    <t xml:space="preserve">JCVISYN3A_0200</t>
  </si>
  <si>
    <t xml:space="preserve">infC</t>
  </si>
  <si>
    <t xml:space="preserve">Translation initiation factor IF-3</t>
  </si>
  <si>
    <t xml:space="preserve">JCVISYN3A_0201</t>
  </si>
  <si>
    <t xml:space="preserve">def</t>
  </si>
  <si>
    <t xml:space="preserve">Peptide deformylase</t>
  </si>
  <si>
    <t xml:space="preserve">JCVISYN3A_0202</t>
  </si>
  <si>
    <t xml:space="preserve">rsmD</t>
  </si>
  <si>
    <t xml:space="preserve">16S rRNA (guanine(966)-N(2))-methyltransferase</t>
  </si>
  <si>
    <t xml:space="preserve">JCVISYN3A_0203</t>
  </si>
  <si>
    <t xml:space="preserve">gmk</t>
  </si>
  <si>
    <t xml:space="preserve">Guanylate kinase</t>
  </si>
  <si>
    <t xml:space="preserve">JCVISYN3A_0213</t>
  </si>
  <si>
    <t xml:space="preserve">eno</t>
  </si>
  <si>
    <t xml:space="preserve">Phosphopyruvate hydratase</t>
  </si>
  <si>
    <t xml:space="preserve">JCVISYN3A_0214</t>
  </si>
  <si>
    <t xml:space="preserve">pgpA</t>
  </si>
  <si>
    <t xml:space="preserve">Phosphatidylglycerophosphatase</t>
  </si>
  <si>
    <t xml:space="preserve">JCVISYN3A_0215</t>
  </si>
  <si>
    <t xml:space="preserve">yrrK; yqgF</t>
  </si>
  <si>
    <t xml:space="preserve">Pre-16S rRNA nuclease </t>
  </si>
  <si>
    <t xml:space="preserve">JCVISYN3A_0216</t>
  </si>
  <si>
    <t xml:space="preserve">hptA</t>
  </si>
  <si>
    <t xml:space="preserve">Hypoxanthine phosphoribosyltransferase</t>
  </si>
  <si>
    <t xml:space="preserve">JCVISYN3A_0218</t>
  </si>
  <si>
    <t xml:space="preserve">glpK</t>
  </si>
  <si>
    <t xml:space="preserve">Glycerol kinase</t>
  </si>
  <si>
    <t xml:space="preserve">JCVISYN3A_0220</t>
  </si>
  <si>
    <t xml:space="preserve">pfkA</t>
  </si>
  <si>
    <t xml:space="preserve">6-Phosphofructokinase</t>
  </si>
  <si>
    <t xml:space="preserve">JCVISYN3A_0221</t>
  </si>
  <si>
    <t xml:space="preserve">pyk</t>
  </si>
  <si>
    <t xml:space="preserve">Pyruvate kinase</t>
  </si>
  <si>
    <t xml:space="preserve">JCVISYN3A_0222</t>
  </si>
  <si>
    <t xml:space="preserve">thrRS</t>
  </si>
  <si>
    <t xml:space="preserve">Threonine--tRNA ligase</t>
  </si>
  <si>
    <t xml:space="preserve">JCVISYN3A_0227</t>
  </si>
  <si>
    <t xml:space="preserve">pdhC</t>
  </si>
  <si>
    <t xml:space="preserve">Branched-chain alpha-keto acid dehydrogenase subunit E2</t>
  </si>
  <si>
    <t xml:space="preserve">JCVISYN3A_0228</t>
  </si>
  <si>
    <t xml:space="preserve">lpdA</t>
  </si>
  <si>
    <t xml:space="preserve">Dihydrolipoyl dehydrogenase</t>
  </si>
  <si>
    <t xml:space="preserve">JCVISYN3A_0229</t>
  </si>
  <si>
    <t xml:space="preserve">pta</t>
  </si>
  <si>
    <t xml:space="preserve">Phosphate acetyltransferase</t>
  </si>
  <si>
    <t xml:space="preserve">JCVISYN3A_0230</t>
  </si>
  <si>
    <t xml:space="preserve">ackA</t>
  </si>
  <si>
    <t xml:space="preserve">Acetate kinase</t>
  </si>
  <si>
    <t xml:space="preserve">JCVISYN3A_0233</t>
  </si>
  <si>
    <t xml:space="preserve">ptsI</t>
  </si>
  <si>
    <t xml:space="preserve">ptsI: Phosphoenolpyruvate--protein phosphotransferase</t>
  </si>
  <si>
    <t xml:space="preserve">JCVISYN3A_0234</t>
  </si>
  <si>
    <t xml:space="preserve">crr</t>
  </si>
  <si>
    <t xml:space="preserve">PTS glucose transporter subunit IIA</t>
  </si>
  <si>
    <t xml:space="preserve">JCVISYN3A_0235</t>
  </si>
  <si>
    <t xml:space="preserve">JCVISYN3A_0238</t>
  </si>
  <si>
    <t xml:space="preserve">rpsD</t>
  </si>
  <si>
    <t xml:space="preserve">30S ribosomal protein S4</t>
  </si>
  <si>
    <t xml:space="preserve">JCVISYN3A_0239</t>
  </si>
  <si>
    <t xml:space="preserve">JCVISYN3A_0240</t>
  </si>
  <si>
    <t xml:space="preserve">thiI</t>
  </si>
  <si>
    <t xml:space="preserve">tRNA 4-thiouridine(8) synthase</t>
  </si>
  <si>
    <t xml:space="preserve">JCVISYN3A_0247</t>
  </si>
  <si>
    <t xml:space="preserve">ysxC; yihA</t>
  </si>
  <si>
    <t xml:space="preserve">Ribosome biogenesis GTP-binding protein</t>
  </si>
  <si>
    <t xml:space="preserve">JCVISYN3A_0248</t>
  </si>
  <si>
    <t xml:space="preserve">JCVISYN3A_0249</t>
  </si>
  <si>
    <t xml:space="preserve">JCVISYN3A_0250</t>
  </si>
  <si>
    <t xml:space="preserve">JCVISYN3A_0253</t>
  </si>
  <si>
    <t xml:space="preserve">greA</t>
  </si>
  <si>
    <t xml:space="preserve">Transcription elongation factor</t>
  </si>
  <si>
    <t xml:space="preserve">JCVISYN3A_0254</t>
  </si>
  <si>
    <t xml:space="preserve">uvrC</t>
  </si>
  <si>
    <t xml:space="preserve">Excinuclease ABC subunit C</t>
  </si>
  <si>
    <t xml:space="preserve">JCVISYN3A_0257</t>
  </si>
  <si>
    <t xml:space="preserve">rnjB</t>
  </si>
  <si>
    <t xml:space="preserve">RNase J family beta-CASP ribonuclease</t>
  </si>
  <si>
    <t xml:space="preserve">JCVISYN3A_0259</t>
  </si>
  <si>
    <t xml:space="preserve">nadK</t>
  </si>
  <si>
    <t xml:space="preserve">NAD(+) kinase</t>
  </si>
  <si>
    <t xml:space="preserve">JCVISYN3A_0260</t>
  </si>
  <si>
    <t xml:space="preserve">valRS</t>
  </si>
  <si>
    <t xml:space="preserve">Valine--tRNA ligase</t>
  </si>
  <si>
    <t xml:space="preserve">JCVISYN3A_0262</t>
  </si>
  <si>
    <t xml:space="preserve">rpe</t>
  </si>
  <si>
    <t xml:space="preserve">Ribulose-phosphate 3-epimerase</t>
  </si>
  <si>
    <t xml:space="preserve">77.0, 0.0</t>
  </si>
  <si>
    <t xml:space="preserve">856, 0</t>
  </si>
  <si>
    <t xml:space="preserve">JCVISYN3A_0263</t>
  </si>
  <si>
    <t xml:space="preserve">rsgA; engC</t>
  </si>
  <si>
    <t xml:space="preserve">Ribosome small subunit-dependent GTPase A</t>
  </si>
  <si>
    <t xml:space="preserve">JCVISYN3A_0264</t>
  </si>
  <si>
    <t xml:space="preserve">prkC; stkP</t>
  </si>
  <si>
    <t xml:space="preserve">Uncharacterized serine/threonine protein kinase</t>
  </si>
  <si>
    <t xml:space="preserve">JCVISYN3A_0270</t>
  </si>
  <si>
    <t xml:space="preserve">tsaE; yjeE</t>
  </si>
  <si>
    <t xml:space="preserve">tRNA (N6-adenosine(37)-N6)-threonylcarbamoyltransferase complex ATPase</t>
  </si>
  <si>
    <t xml:space="preserve">JCVISYN3A_0271</t>
  </si>
  <si>
    <t xml:space="preserve">tsaB; yeaZ</t>
  </si>
  <si>
    <t xml:space="preserve">tRNA N6-adenosine(37)-N6-threonylcarbamoyltransferase complex dimerization subunit</t>
  </si>
  <si>
    <t xml:space="preserve">JCVISYN3A_0281</t>
  </si>
  <si>
    <t xml:space="preserve">JCVISYN3A_0282</t>
  </si>
  <si>
    <t xml:space="preserve">proRS</t>
  </si>
  <si>
    <t xml:space="preserve">Proline--tRNA ligase</t>
  </si>
  <si>
    <t xml:space="preserve">JCVISYN3A_0283</t>
  </si>
  <si>
    <t xml:space="preserve">rnhA</t>
  </si>
  <si>
    <t xml:space="preserve">Double-stranded RNA binding RNase HI</t>
  </si>
  <si>
    <t xml:space="preserve">JCVISYN3A_0285</t>
  </si>
  <si>
    <t xml:space="preserve">lepA; EF4</t>
  </si>
  <si>
    <t xml:space="preserve">Elongation factor 4</t>
  </si>
  <si>
    <t xml:space="preserve">JCVISYN3A_0286</t>
  </si>
  <si>
    <t xml:space="preserve">JCVISYN3A_0287</t>
  </si>
  <si>
    <t xml:space="preserve">aspRS</t>
  </si>
  <si>
    <t xml:space="preserve">Aspartate--tRNA ligase</t>
  </si>
  <si>
    <t xml:space="preserve">JCVISYN3A_0288</t>
  </si>
  <si>
    <t xml:space="preserve">hisRS</t>
  </si>
  <si>
    <t xml:space="preserve">Histidine--tRNA ligase</t>
  </si>
  <si>
    <t xml:space="preserve">JCVISYN3A_0289</t>
  </si>
  <si>
    <t xml:space="preserve">rbfA</t>
  </si>
  <si>
    <t xml:space="preserve">Ribosome-binding factor A</t>
  </si>
  <si>
    <t xml:space="preserve">JCVISYN3A_0290</t>
  </si>
  <si>
    <t xml:space="preserve">truB</t>
  </si>
  <si>
    <t xml:space="preserve">tRNA pseudouridine(55) synthase</t>
  </si>
  <si>
    <t xml:space="preserve">JCVISYN3A_0291</t>
  </si>
  <si>
    <t xml:space="preserve">ribF</t>
  </si>
  <si>
    <t xml:space="preserve">FAD synthetase</t>
  </si>
  <si>
    <t xml:space="preserve">0.0, 134.0</t>
  </si>
  <si>
    <t xml:space="preserve">0, 1489</t>
  </si>
  <si>
    <t xml:space="preserve">JCVISYN3A_0294</t>
  </si>
  <si>
    <t xml:space="preserve">rpsO</t>
  </si>
  <si>
    <t xml:space="preserve">30S ribosomal protein S15</t>
  </si>
  <si>
    <t xml:space="preserve">JCVISYN3A_0296</t>
  </si>
  <si>
    <t xml:space="preserve">JCVISYN3A_0297</t>
  </si>
  <si>
    <t xml:space="preserve">infB</t>
  </si>
  <si>
    <t xml:space="preserve">Translation initiation factor IF-2</t>
  </si>
  <si>
    <t xml:space="preserve">JCVISYN3A_0298</t>
  </si>
  <si>
    <t xml:space="preserve">Uncharacterized L7Ae family protein</t>
  </si>
  <si>
    <t xml:space="preserve">JCVISYN3A_0299</t>
  </si>
  <si>
    <t xml:space="preserve">ylxR</t>
  </si>
  <si>
    <t xml:space="preserve">JCVISYN3A_0300</t>
  </si>
  <si>
    <t xml:space="preserve">nusA</t>
  </si>
  <si>
    <t xml:space="preserve">Transcription termination/antitermination protein NusA</t>
  </si>
  <si>
    <t xml:space="preserve">JCVISYN3A_0301</t>
  </si>
  <si>
    <t xml:space="preserve">rimP</t>
  </si>
  <si>
    <t xml:space="preserve">Ribosome assembly cofactor</t>
  </si>
  <si>
    <t xml:space="preserve">JCVISYN3A_0302</t>
  </si>
  <si>
    <t xml:space="preserve">fre</t>
  </si>
  <si>
    <t xml:space="preserve">Flavin reductase</t>
  </si>
  <si>
    <t xml:space="preserve">JCVISYN3A_0303</t>
  </si>
  <si>
    <t xml:space="preserve">polC</t>
  </si>
  <si>
    <t xml:space="preserve">PolC-type DNA polymerase III</t>
  </si>
  <si>
    <t xml:space="preserve">JCVISYN3A_0304</t>
  </si>
  <si>
    <t xml:space="preserve">cdsA</t>
  </si>
  <si>
    <t xml:space="preserve">Phosphatidate cytidylyltransferase</t>
  </si>
  <si>
    <t xml:space="preserve">JCVISYN3A_0305</t>
  </si>
  <si>
    <t xml:space="preserve">pepP</t>
  </si>
  <si>
    <t xml:space="preserve">Prolidase </t>
  </si>
  <si>
    <t xml:space="preserve">JCVISYN3A_0308</t>
  </si>
  <si>
    <t xml:space="preserve">trpRS</t>
  </si>
  <si>
    <t xml:space="preserve">Tryptophan--tRNA ligase</t>
  </si>
  <si>
    <t xml:space="preserve">JCVISYN3A_0314</t>
  </si>
  <si>
    <t xml:space="preserve">ecfS</t>
  </si>
  <si>
    <t xml:space="preserve">Uncharacterized ECF transporter S component</t>
  </si>
  <si>
    <t xml:space="preserve">JCVISYN3A_0315</t>
  </si>
  <si>
    <t xml:space="preserve">JCVISYN3A_0316</t>
  </si>
  <si>
    <t xml:space="preserve">tkt</t>
  </si>
  <si>
    <t xml:space="preserve">Transketolase</t>
  </si>
  <si>
    <t xml:space="preserve">JCVISYN3A_0317</t>
  </si>
  <si>
    <t xml:space="preserve">JCVISYN3A_0325</t>
  </si>
  <si>
    <t xml:space="preserve">JCVISYN3A_0326</t>
  </si>
  <si>
    <t xml:space="preserve">JCVISYN3A_0327</t>
  </si>
  <si>
    <t xml:space="preserve">scpA</t>
  </si>
  <si>
    <t xml:space="preserve">Chromosome segregation protein A</t>
  </si>
  <si>
    <t xml:space="preserve">JCVISYN3A_0328</t>
  </si>
  <si>
    <t xml:space="preserve">scpB</t>
  </si>
  <si>
    <t xml:space="preserve">Chromosome segregation protein B</t>
  </si>
  <si>
    <t xml:space="preserve">JCVISYN3A_0329</t>
  </si>
  <si>
    <t xml:space="preserve">rluB</t>
  </si>
  <si>
    <t xml:space="preserve">Uncharacterized pseudouridine synthase</t>
  </si>
  <si>
    <t xml:space="preserve">JCVISYN3A_0330</t>
  </si>
  <si>
    <t xml:space="preserve">dgk</t>
  </si>
  <si>
    <t xml:space="preserve">Deoxyguanosine kinase</t>
  </si>
  <si>
    <t xml:space="preserve">JCVISYN3A_0332</t>
  </si>
  <si>
    <t xml:space="preserve">JCVISYN3A_0338</t>
  </si>
  <si>
    <t xml:space="preserve">JCVISYN3A_0344</t>
  </si>
  <si>
    <t xml:space="preserve">ppa</t>
  </si>
  <si>
    <t xml:space="preserve">Inorganic diphosphatase</t>
  </si>
  <si>
    <t xml:space="preserve">JCVISYN3A_0345</t>
  </si>
  <si>
    <t xml:space="preserve">JCVISYN3A_0346</t>
  </si>
  <si>
    <t xml:space="preserve">JCVISYN3A_0347</t>
  </si>
  <si>
    <t xml:space="preserve">cmk</t>
  </si>
  <si>
    <t xml:space="preserve">Cytidylate kinase</t>
  </si>
  <si>
    <t xml:space="preserve">JCVISYN3A_0348</t>
  </si>
  <si>
    <t xml:space="preserve">engA</t>
  </si>
  <si>
    <t xml:space="preserve">Ribosome biogenesis GTPase</t>
  </si>
  <si>
    <t xml:space="preserve">JCVISYN3A_0350</t>
  </si>
  <si>
    <t xml:space="preserve">hupA</t>
  </si>
  <si>
    <t xml:space="preserve">DNA-binding protein</t>
  </si>
  <si>
    <t xml:space="preserve">JCVISYN3A_0352</t>
  </si>
  <si>
    <t xml:space="preserve">JCVISYN3A_0353</t>
  </si>
  <si>
    <t xml:space="preserve">Cell division DivIVA/GpsB protein </t>
  </si>
  <si>
    <t xml:space="preserve">JCVISYN3A_0359</t>
  </si>
  <si>
    <t xml:space="preserve">rny</t>
  </si>
  <si>
    <t xml:space="preserve">Ribonuclease Y</t>
  </si>
  <si>
    <t xml:space="preserve">JCVISYN3A_0360</t>
  </si>
  <si>
    <t xml:space="preserve">ffh</t>
  </si>
  <si>
    <t xml:space="preserve">Signal recognition particle protein</t>
  </si>
  <si>
    <t xml:space="preserve">JCVISYN3A_0361</t>
  </si>
  <si>
    <t xml:space="preserve">rlmH</t>
  </si>
  <si>
    <t xml:space="preserve">23S rRNA (pseudouridine(1915)-N3)-methyltransferase</t>
  </si>
  <si>
    <t xml:space="preserve">JCVISYN3A_0362</t>
  </si>
  <si>
    <t xml:space="preserve">rpsP</t>
  </si>
  <si>
    <t xml:space="preserve">30S ribosomal protein S16</t>
  </si>
  <si>
    <t xml:space="preserve">JCVISYN3A_0363</t>
  </si>
  <si>
    <t xml:space="preserve">rimM</t>
  </si>
  <si>
    <t xml:space="preserve">16S rRNA processing protein</t>
  </si>
  <si>
    <t xml:space="preserve">JCVISYN3A_0364</t>
  </si>
  <si>
    <t xml:space="preserve">trmD</t>
  </si>
  <si>
    <t xml:space="preserve">tRNA (guanosine(37)-N1)-methyltransferase</t>
  </si>
  <si>
    <t xml:space="preserve">JCVISYN3A_0365</t>
  </si>
  <si>
    <t xml:space="preserve">rplS</t>
  </si>
  <si>
    <t xml:space="preserve">50S ribosomal protein L19</t>
  </si>
  <si>
    <t xml:space="preserve">JCVISYN3A_0366</t>
  </si>
  <si>
    <t xml:space="preserve">ylqF; rbgA</t>
  </si>
  <si>
    <t xml:space="preserve">L16-binding dependent 50S subunit-maturation GTPase</t>
  </si>
  <si>
    <t xml:space="preserve">JCVISYN3A_0371</t>
  </si>
  <si>
    <t xml:space="preserve">ywjA</t>
  </si>
  <si>
    <t xml:space="preserve">Flippase A</t>
  </si>
  <si>
    <t xml:space="preserve">235.0, 98.0, 69.0, 275.0</t>
  </si>
  <si>
    <t xml:space="preserve">2611, 1089,767, 3056</t>
  </si>
  <si>
    <t xml:space="preserve">JCVISYN3A_0372</t>
  </si>
  <si>
    <t xml:space="preserve">Flippase B</t>
  </si>
  <si>
    <t xml:space="preserve">JCVISYN3A_0373</t>
  </si>
  <si>
    <t xml:space="preserve">JCVISYN3A_0375</t>
  </si>
  <si>
    <t xml:space="preserve">JCVISYN3A_0376</t>
  </si>
  <si>
    <t xml:space="preserve">JCVISYN3A_0377</t>
  </si>
  <si>
    <t xml:space="preserve">obgE</t>
  </si>
  <si>
    <t xml:space="preserve">Ribosome GTPase</t>
  </si>
  <si>
    <t xml:space="preserve">JCVISYN3A_0378</t>
  </si>
  <si>
    <t xml:space="preserve">nadE</t>
  </si>
  <si>
    <t xml:space="preserve">NAD(+) synthase</t>
  </si>
  <si>
    <t xml:space="preserve">JCVISYN3A_0379</t>
  </si>
  <si>
    <t xml:space="preserve">JCVISYN3A_0380</t>
  </si>
  <si>
    <t xml:space="preserve">nadD</t>
  </si>
  <si>
    <t xml:space="preserve">Nicotinate (nicotinamide) nucleotide adenylyltransferase</t>
  </si>
  <si>
    <t xml:space="preserve">JCVISYN3A_0381</t>
  </si>
  <si>
    <t xml:space="preserve">mtnN</t>
  </si>
  <si>
    <t xml:space="preserve">5'-Methylthioadenosine nucleosidase</t>
  </si>
  <si>
    <t xml:space="preserve">JCVISYN3A_0382</t>
  </si>
  <si>
    <t xml:space="preserve">dnk</t>
  </si>
  <si>
    <t xml:space="preserve">Deoxynucleoside kinase</t>
  </si>
  <si>
    <t xml:space="preserve">JCVISYN3A_0387</t>
  </si>
  <si>
    <t xml:space="preserve">mnmA</t>
  </si>
  <si>
    <t xml:space="preserve">tRNA 2-thiouridine(34) synthase</t>
  </si>
  <si>
    <t xml:space="preserve">JCVISYN3A_0388</t>
  </si>
  <si>
    <t xml:space="preserve">JCVISYN3A_0389</t>
  </si>
  <si>
    <t xml:space="preserve">JCVISYN3A_0390</t>
  </si>
  <si>
    <t xml:space="preserve">fmt</t>
  </si>
  <si>
    <t xml:space="preserve">Methionyl-tRNA formyltransferase</t>
  </si>
  <si>
    <t xml:space="preserve">JCVISYN3A_0391</t>
  </si>
  <si>
    <t xml:space="preserve">efp</t>
  </si>
  <si>
    <t xml:space="preserve">Elongation factor P</t>
  </si>
  <si>
    <t xml:space="preserve">JCVISYN3A_0392</t>
  </si>
  <si>
    <t xml:space="preserve">JCVISYN3A_0394</t>
  </si>
  <si>
    <t xml:space="preserve">lon</t>
  </si>
  <si>
    <t xml:space="preserve">Endopeptidase La</t>
  </si>
  <si>
    <t xml:space="preserve">JCVISYN3A_0398</t>
  </si>
  <si>
    <t xml:space="preserve">JCVISYN3A_0399</t>
  </si>
  <si>
    <t xml:space="preserve">JCVISYN3A_0400</t>
  </si>
  <si>
    <t xml:space="preserve">thiJ</t>
  </si>
  <si>
    <t xml:space="preserve">Uncharacterized protease</t>
  </si>
  <si>
    <t xml:space="preserve">JCVISYN3A_0401</t>
  </si>
  <si>
    <t xml:space="preserve">Uncharacterized peptidase</t>
  </si>
  <si>
    <t xml:space="preserve">JCVISYN3A_0402</t>
  </si>
  <si>
    <t xml:space="preserve">ybeY</t>
  </si>
  <si>
    <t xml:space="preserve">rRNA maturation RNase</t>
  </si>
  <si>
    <t xml:space="preserve">JCVISYN3A_0403</t>
  </si>
  <si>
    <t xml:space="preserve">era</t>
  </si>
  <si>
    <t xml:space="preserve">JCVISYN3A_0404</t>
  </si>
  <si>
    <t xml:space="preserve">recO</t>
  </si>
  <si>
    <t xml:space="preserve">DNA repair protein</t>
  </si>
  <si>
    <t xml:space="preserve">JCVISYN3A_0405</t>
  </si>
  <si>
    <t xml:space="preserve">glyRS</t>
  </si>
  <si>
    <t xml:space="preserve">Glycine--tRNA ligase</t>
  </si>
  <si>
    <t xml:space="preserve">JCVISYN3A_0406</t>
  </si>
  <si>
    <t xml:space="preserve">dnaG</t>
  </si>
  <si>
    <t xml:space="preserve">DNA primase</t>
  </si>
  <si>
    <t xml:space="preserve">JCVISYN3A_0407</t>
  </si>
  <si>
    <t xml:space="preserve">rpoD</t>
  </si>
  <si>
    <t xml:space="preserve">RNA polymerase subunit sigma</t>
  </si>
  <si>
    <t xml:space="preserve">JCVISYN3A_0408</t>
  </si>
  <si>
    <t xml:space="preserve">trmK; yqfN</t>
  </si>
  <si>
    <t xml:space="preserve">tRNA (m1A22) methyltransferase </t>
  </si>
  <si>
    <t xml:space="preserve">JCVISYN3A_0409</t>
  </si>
  <si>
    <t xml:space="preserve">folE</t>
  </si>
  <si>
    <t xml:space="preserve">JCVISYN3A_0410</t>
  </si>
  <si>
    <t xml:space="preserve">cshB</t>
  </si>
  <si>
    <t xml:space="preserve">Degradosome RNA helicase </t>
  </si>
  <si>
    <t xml:space="preserve">JCVISYN3A_0411</t>
  </si>
  <si>
    <t xml:space="preserve">JCVISYN3A_0412</t>
  </si>
  <si>
    <t xml:space="preserve">secDF</t>
  </si>
  <si>
    <t xml:space="preserve">JCVISYN3A_0413</t>
  </si>
  <si>
    <t xml:space="preserve">apt</t>
  </si>
  <si>
    <t xml:space="preserve">Adenine phosphoribosyltransferase</t>
  </si>
  <si>
    <t xml:space="preserve">JCVISYN3A_0414</t>
  </si>
  <si>
    <t xml:space="preserve">relA</t>
  </si>
  <si>
    <t xml:space="preserve">Guanosine-3',5'-bis(diphosphate) 3'-pyrophosphohydrolase</t>
  </si>
  <si>
    <t xml:space="preserve">JCVISYN3A_0415</t>
  </si>
  <si>
    <t xml:space="preserve">smc</t>
  </si>
  <si>
    <t xml:space="preserve">Chromosome segregation protein</t>
  </si>
  <si>
    <t xml:space="preserve">JCVISYN3A_0416</t>
  </si>
  <si>
    <t xml:space="preserve">JCVISYN3A_0418</t>
  </si>
  <si>
    <t xml:space="preserve">rnc</t>
  </si>
  <si>
    <t xml:space="preserve">Ribonuclease III</t>
  </si>
  <si>
    <t xml:space="preserve">JCVISYN3A_0419</t>
  </si>
  <si>
    <t xml:space="preserve">plsX</t>
  </si>
  <si>
    <t xml:space="preserve">Phosphate acyltransferase</t>
  </si>
  <si>
    <t xml:space="preserve">JCVISYN3A_0420</t>
  </si>
  <si>
    <t xml:space="preserve">fakA</t>
  </si>
  <si>
    <t xml:space="preserve">Fatty acid kinase subunit A</t>
  </si>
  <si>
    <t xml:space="preserve">JCVISYN3A_0421</t>
  </si>
  <si>
    <t xml:space="preserve">JCVISYN3A_0422</t>
  </si>
  <si>
    <t xml:space="preserve">rpmB</t>
  </si>
  <si>
    <t xml:space="preserve">50S ribosomal protein L28</t>
  </si>
  <si>
    <t xml:space="preserve">JCVISYN3A_0424</t>
  </si>
  <si>
    <t xml:space="preserve">JCVISYN3A_0425</t>
  </si>
  <si>
    <t xml:space="preserve">pstS</t>
  </si>
  <si>
    <t xml:space="preserve">Phosphate ABC transporter substrate-binding protein</t>
  </si>
  <si>
    <t xml:space="preserve">JCVISYN3A_0426</t>
  </si>
  <si>
    <t xml:space="preserve">pstA</t>
  </si>
  <si>
    <t xml:space="preserve">Phosphate ABC transporter permease</t>
  </si>
  <si>
    <t xml:space="preserve">JCVISYN3A_0427</t>
  </si>
  <si>
    <t xml:space="preserve">pstB</t>
  </si>
  <si>
    <t xml:space="preserve">Phosphate ABC transporter ATP-binding protein</t>
  </si>
  <si>
    <t xml:space="preserve">JCVISYN3A_0428</t>
  </si>
  <si>
    <t xml:space="preserve">phoU</t>
  </si>
  <si>
    <t xml:space="preserve">Phosphate transport system regulatory protein</t>
  </si>
  <si>
    <t xml:space="preserve">JCVISYN3A_0429</t>
  </si>
  <si>
    <t xml:space="preserve">ftsY</t>
  </si>
  <si>
    <t xml:space="preserve">Signal recognition particle-docking protein</t>
  </si>
  <si>
    <t xml:space="preserve">JCVISYN3A_0430</t>
  </si>
  <si>
    <t xml:space="preserve">Uncharacterized DNA-binding protein</t>
  </si>
  <si>
    <t xml:space="preserve">JCVISYN3A_0431</t>
  </si>
  <si>
    <t xml:space="preserve">ymdB</t>
  </si>
  <si>
    <t xml:space="preserve">Uncharacterized metallophosphoesterase</t>
  </si>
  <si>
    <t xml:space="preserve">JCVISYN3A_0432</t>
  </si>
  <si>
    <t xml:space="preserve">metK</t>
  </si>
  <si>
    <t xml:space="preserve">Methionine adenosyltransferase</t>
  </si>
  <si>
    <t xml:space="preserve">JCVISYN3A_0433</t>
  </si>
  <si>
    <t xml:space="preserve">cutC</t>
  </si>
  <si>
    <t xml:space="preserve">JCVISYN3A_0434</t>
  </si>
  <si>
    <t xml:space="preserve">rlmFO</t>
  </si>
  <si>
    <t xml:space="preserve">23S rRNA (uridine(1939)-m5)-methyltransferase</t>
  </si>
  <si>
    <t xml:space="preserve">63.0, 53.0</t>
  </si>
  <si>
    <t xml:space="preserve">700, 586</t>
  </si>
  <si>
    <t xml:space="preserve">JCVISYN3A_0435</t>
  </si>
  <si>
    <t xml:space="preserve">manA</t>
  </si>
  <si>
    <t xml:space="preserve">Mannose-6-phosphate isomerase</t>
  </si>
  <si>
    <t xml:space="preserve">JCVISYN3A_0437</t>
  </si>
  <si>
    <t xml:space="preserve">yhaM</t>
  </si>
  <si>
    <t xml:space="preserve">Putative 3'-5' exoribonuclease</t>
  </si>
  <si>
    <t xml:space="preserve">JCVISYN3A_0438</t>
  </si>
  <si>
    <t xml:space="preserve">hinT</t>
  </si>
  <si>
    <t xml:space="preserve">JCVISYN3A_0439</t>
  </si>
  <si>
    <t xml:space="preserve">JCVISYN3A_0440</t>
  </si>
  <si>
    <t xml:space="preserve">JCVISYN3A_0441</t>
  </si>
  <si>
    <t xml:space="preserve">iscS</t>
  </si>
  <si>
    <t xml:space="preserve">Cysteine desulfurase</t>
  </si>
  <si>
    <t xml:space="preserve">JCVISYN3A_0442</t>
  </si>
  <si>
    <t xml:space="preserve">iscU</t>
  </si>
  <si>
    <t xml:space="preserve">Iron-sulfur cluster assembly scaffold protein</t>
  </si>
  <si>
    <t xml:space="preserve">JCVISYN3A_0443</t>
  </si>
  <si>
    <t xml:space="preserve">yggN</t>
  </si>
  <si>
    <t xml:space="preserve">5-Formyltetrahydrofolate cyclo-ligase</t>
  </si>
  <si>
    <t xml:space="preserve">JCVISYN3A_0444</t>
  </si>
  <si>
    <t xml:space="preserve">pepO</t>
  </si>
  <si>
    <t xml:space="preserve">Oligopeptidase </t>
  </si>
  <si>
    <t xml:space="preserve">JCVISYN3A_0445</t>
  </si>
  <si>
    <t xml:space="preserve">pgi</t>
  </si>
  <si>
    <t xml:space="preserve">Glucose-6-phosphate isomerase</t>
  </si>
  <si>
    <t xml:space="preserve">JCVISYN3A_0447</t>
  </si>
  <si>
    <t xml:space="preserve">dut</t>
  </si>
  <si>
    <t xml:space="preserve">dUTP diphosphatase</t>
  </si>
  <si>
    <t xml:space="preserve">JCVISYN3A_0448</t>
  </si>
  <si>
    <t xml:space="preserve">spoU</t>
  </si>
  <si>
    <t xml:space="preserve">Uncharacterized rRNA methyltransferase</t>
  </si>
  <si>
    <t xml:space="preserve">JCVISYN3A_0451</t>
  </si>
  <si>
    <t xml:space="preserve">gapdh</t>
  </si>
  <si>
    <t xml:space="preserve">Glyceraldehyde-3-phosphate dehydrogenase</t>
  </si>
  <si>
    <t xml:space="preserve">JCVISYN3A_0452</t>
  </si>
  <si>
    <t xml:space="preserve">parE</t>
  </si>
  <si>
    <t xml:space="preserve">DNA topoisomerase IV subunit B</t>
  </si>
  <si>
    <t xml:space="preserve">JCVISYN3A_0453</t>
  </si>
  <si>
    <t xml:space="preserve">parC</t>
  </si>
  <si>
    <t xml:space="preserve">DNA topoisomerase IV subunit A</t>
  </si>
  <si>
    <t xml:space="preserve">JCVISYN3A_0475</t>
  </si>
  <si>
    <t xml:space="preserve">ldh</t>
  </si>
  <si>
    <t xml:space="preserve">L-lactate dehydrogenase</t>
  </si>
  <si>
    <t xml:space="preserve">JCVISYN3A_0478</t>
  </si>
  <si>
    <t xml:space="preserve">JCVISYN3A_0479</t>
  </si>
  <si>
    <t xml:space="preserve">JCVISYN3A_0481</t>
  </si>
  <si>
    <t xml:space="preserve">JCVISYN3A_0482</t>
  </si>
  <si>
    <t xml:space="preserve">rpsU</t>
  </si>
  <si>
    <t xml:space="preserve">30S ribosomal protein S21</t>
  </si>
  <si>
    <t xml:space="preserve">JCVISYN3A_0154</t>
  </si>
  <si>
    <t xml:space="preserve">pepA; CARP</t>
  </si>
  <si>
    <t xml:space="preserve">481.0, 144.0, 64.0</t>
  </si>
  <si>
    <t xml:space="preserve">534, 1600, 711</t>
  </si>
  <si>
    <t xml:space="preserve">JCVISYN3A_0493</t>
  </si>
  <si>
    <t xml:space="preserve">dapE</t>
  </si>
  <si>
    <t xml:space="preserve">Low specificity dipeptidase </t>
  </si>
  <si>
    <t xml:space="preserve">JCVISYN3A_0494</t>
  </si>
  <si>
    <t xml:space="preserve">nanE</t>
  </si>
  <si>
    <t xml:space="preserve">N-acetylmannosamine-6-phosphate 2-epimerase</t>
  </si>
  <si>
    <t xml:space="preserve">JCVISYN3A_0495</t>
  </si>
  <si>
    <t xml:space="preserve">nanK</t>
  </si>
  <si>
    <t xml:space="preserve">Uncharacterized kinase</t>
  </si>
  <si>
    <t xml:space="preserve">JCVISYN3A_0499</t>
  </si>
  <si>
    <t xml:space="preserve">rpmA</t>
  </si>
  <si>
    <t xml:space="preserve">50S ribosomal protein L27</t>
  </si>
  <si>
    <t xml:space="preserve">JCVISYN3A_0500</t>
  </si>
  <si>
    <t xml:space="preserve">prp;ysxB</t>
  </si>
  <si>
    <t xml:space="preserve">Maturation protease for ribosomal protein L27</t>
  </si>
  <si>
    <t xml:space="preserve">JCVISYN3A_0501</t>
  </si>
  <si>
    <t xml:space="preserve">rplU</t>
  </si>
  <si>
    <t xml:space="preserve">50S ribosomal protein L21</t>
  </si>
  <si>
    <t xml:space="preserve">JCVISYN3A_0503</t>
  </si>
  <si>
    <t xml:space="preserve">JCVISYN3A_0504</t>
  </si>
  <si>
    <t xml:space="preserve">rsmI</t>
  </si>
  <si>
    <t xml:space="preserve">16S rRNA (cytidine(1402)-2'-O)-methyltransferase</t>
  </si>
  <si>
    <t xml:space="preserve">JCVISYN3A_0930</t>
  </si>
  <si>
    <t xml:space="preserve">rpmG</t>
  </si>
  <si>
    <t xml:space="preserve">50S ribosomal protein L33</t>
  </si>
  <si>
    <t xml:space="preserve">JCVISYN3A_0505</t>
  </si>
  <si>
    <t xml:space="preserve">JCVISYN3A_0511</t>
  </si>
  <si>
    <t xml:space="preserve">JCVISYN3A_0512</t>
  </si>
  <si>
    <t xml:space="preserve">plsC</t>
  </si>
  <si>
    <t xml:space="preserve">JCVISYN3A_0513</t>
  </si>
  <si>
    <t xml:space="preserve">acpS</t>
  </si>
  <si>
    <t xml:space="preserve">ACP synthase</t>
  </si>
  <si>
    <t xml:space="preserve">JCVISYN3A_0515</t>
  </si>
  <si>
    <t xml:space="preserve">dctD</t>
  </si>
  <si>
    <t xml:space="preserve">Cytidine deaminase</t>
  </si>
  <si>
    <t xml:space="preserve">JCVISYN3A_0516</t>
  </si>
  <si>
    <t xml:space="preserve">JCVISYN3A_0517</t>
  </si>
  <si>
    <t xml:space="preserve">rluD</t>
  </si>
  <si>
    <t xml:space="preserve">Uncharacterized RNA pseudouridine synthase</t>
  </si>
  <si>
    <t xml:space="preserve">JCVISYN3A_0518</t>
  </si>
  <si>
    <t xml:space="preserve">lspA</t>
  </si>
  <si>
    <t xml:space="preserve">Lipoprotein signal peptidase</t>
  </si>
  <si>
    <t xml:space="preserve">JCVISYN3A_0519</t>
  </si>
  <si>
    <t xml:space="preserve">ileRS</t>
  </si>
  <si>
    <t xml:space="preserve">Isoleucine--tRNA ligase</t>
  </si>
  <si>
    <t xml:space="preserve">JCVISYN3A_0520</t>
  </si>
  <si>
    <t xml:space="preserve">Uncharacterized hydrolase</t>
  </si>
  <si>
    <t xml:space="preserve">71.0, 45.0, 51.0</t>
  </si>
  <si>
    <t xml:space="preserve">789, 500, 567</t>
  </si>
  <si>
    <t xml:space="preserve">JCVISYN3A_0521</t>
  </si>
  <si>
    <t xml:space="preserve">sepF</t>
  </si>
  <si>
    <t xml:space="preserve">Cell division protein</t>
  </si>
  <si>
    <t xml:space="preserve">JCVISYN3A_0522</t>
  </si>
  <si>
    <t xml:space="preserve">ftsZ</t>
  </si>
  <si>
    <t xml:space="preserve">JCVISYN3A_0523</t>
  </si>
  <si>
    <t xml:space="preserve">ftsA</t>
  </si>
  <si>
    <t xml:space="preserve">JCVISYN3A_0524</t>
  </si>
  <si>
    <t xml:space="preserve">rsmH; mraW</t>
  </si>
  <si>
    <t xml:space="preserve">16S rRNA (cytosine(1402)-N(4))-methyltransferase</t>
  </si>
  <si>
    <t xml:space="preserve">JCVISYN3A_0525</t>
  </si>
  <si>
    <t xml:space="preserve">mraZ</t>
  </si>
  <si>
    <t xml:space="preserve">Cell division/cell wall cluster transcriptional repressor</t>
  </si>
  <si>
    <t xml:space="preserve">JCVISYN3A_0526</t>
  </si>
  <si>
    <t xml:space="preserve">rpmF</t>
  </si>
  <si>
    <t xml:space="preserve">50S ribosomal protein L32</t>
  </si>
  <si>
    <t xml:space="preserve">JCVISYN3A_0527</t>
  </si>
  <si>
    <t xml:space="preserve">JCVISYN3A_0528</t>
  </si>
  <si>
    <t xml:space="preserve">pheRS</t>
  </si>
  <si>
    <t xml:space="preserve">Phenylalanine--tRNA ligase subunit beta</t>
  </si>
  <si>
    <t xml:space="preserve">JCVISYN3A_0529</t>
  </si>
  <si>
    <t xml:space="preserve">pheS</t>
  </si>
  <si>
    <t xml:space="preserve">Phenylalanine--tRNA ligase subunit alpha</t>
  </si>
  <si>
    <t xml:space="preserve">JCVISYN3A_0530</t>
  </si>
  <si>
    <t xml:space="preserve">JCVISYN3A_0535</t>
  </si>
  <si>
    <t xml:space="preserve">argRS</t>
  </si>
  <si>
    <t xml:space="preserve">Arginine--tRNA ligase</t>
  </si>
  <si>
    <t xml:space="preserve">JCVISYN3A_0536</t>
  </si>
  <si>
    <t xml:space="preserve">frr</t>
  </si>
  <si>
    <t xml:space="preserve">Ribosome recycling factor</t>
  </si>
  <si>
    <t xml:space="preserve">JCVISYN3A_0537</t>
  </si>
  <si>
    <t xml:space="preserve">pyrH</t>
  </si>
  <si>
    <t xml:space="preserve">UMP kinase</t>
  </si>
  <si>
    <t xml:space="preserve">JCVISYN3A_0538</t>
  </si>
  <si>
    <t xml:space="preserve">JCVISYN3A_0539</t>
  </si>
  <si>
    <t xml:space="preserve">tsf</t>
  </si>
  <si>
    <t xml:space="preserve">Translation elongation factor Ts</t>
  </si>
  <si>
    <t xml:space="preserve">JCVISYN3A_0540</t>
  </si>
  <si>
    <t xml:space="preserve">rpsB</t>
  </si>
  <si>
    <t xml:space="preserve">30S ribosomal protein S2</t>
  </si>
  <si>
    <t xml:space="preserve">JCVISYN3A_0541</t>
  </si>
  <si>
    <t xml:space="preserve">dnaJ</t>
  </si>
  <si>
    <t xml:space="preserve">Molecular chaperone</t>
  </si>
  <si>
    <t xml:space="preserve">JCVISYN3A_0542</t>
  </si>
  <si>
    <t xml:space="preserve">dnaK</t>
  </si>
  <si>
    <t xml:space="preserve">JCVISYN3A_0543</t>
  </si>
  <si>
    <t xml:space="preserve">grpE</t>
  </si>
  <si>
    <t xml:space="preserve">Nucleotide exchange factor</t>
  </si>
  <si>
    <t xml:space="preserve">JCVISYN3A_0544</t>
  </si>
  <si>
    <t xml:space="preserve">hrcA</t>
  </si>
  <si>
    <t xml:space="preserve">Heat-inducible transcription repressor</t>
  </si>
  <si>
    <t xml:space="preserve">JCVISYN3A_0545</t>
  </si>
  <si>
    <t xml:space="preserve">clpB</t>
  </si>
  <si>
    <t xml:space="preserve">ATP-dependent Clp protease subunit B</t>
  </si>
  <si>
    <t xml:space="preserve">JCVISYN3A_0548</t>
  </si>
  <si>
    <t xml:space="preserve">trmL; cspR</t>
  </si>
  <si>
    <t xml:space="preserve">tRNA (cytidine(34)-2'-O)-methyltransferase</t>
  </si>
  <si>
    <t xml:space="preserve">JCVISYN3A_0549</t>
  </si>
  <si>
    <t xml:space="preserve">rgdB</t>
  </si>
  <si>
    <t xml:space="preserve">Non-canonical purine NTP pyrophosphatase</t>
  </si>
  <si>
    <t xml:space="preserve">JCVISYN3A_0931</t>
  </si>
  <si>
    <t xml:space="preserve">met14p</t>
  </si>
  <si>
    <t xml:space="preserve">Adenylyl-sulfate kinase</t>
  </si>
  <si>
    <t xml:space="preserve">JCVISYN3A_0592</t>
  </si>
  <si>
    <t xml:space="preserve">JCVISYN3A_0593</t>
  </si>
  <si>
    <t xml:space="preserve">JCVISYN3A_0599</t>
  </si>
  <si>
    <t xml:space="preserve">JCVISYN3A_0600</t>
  </si>
  <si>
    <t xml:space="preserve">rnjA</t>
  </si>
  <si>
    <t xml:space="preserve">Ribonuclease J</t>
  </si>
  <si>
    <t xml:space="preserve">JCVISYN3A_0601</t>
  </si>
  <si>
    <t xml:space="preserve">JCVISYN3A_0604</t>
  </si>
  <si>
    <t xml:space="preserve">lemA</t>
  </si>
  <si>
    <t xml:space="preserve">JCVISYN3A_0605</t>
  </si>
  <si>
    <t xml:space="preserve">JCVISYN3A_0606</t>
  </si>
  <si>
    <t xml:space="preserve">pgk</t>
  </si>
  <si>
    <t xml:space="preserve">Phosphoglycerate kinase</t>
  </si>
  <si>
    <t xml:space="preserve">JCVISYN3A_0607</t>
  </si>
  <si>
    <t xml:space="preserve">gapDH</t>
  </si>
  <si>
    <t xml:space="preserve">Type I glyceraldehyde-3-phosphate dehydrogenase</t>
  </si>
  <si>
    <t xml:space="preserve">JCVISYN3A_0608</t>
  </si>
  <si>
    <t xml:space="preserve">dnaI</t>
  </si>
  <si>
    <t xml:space="preserve">Primosomal protein</t>
  </si>
  <si>
    <t xml:space="preserve">JCVISYN3A_0609</t>
  </si>
  <si>
    <t xml:space="preserve">dnaB</t>
  </si>
  <si>
    <t xml:space="preserve">Chromosome replication initiation protein</t>
  </si>
  <si>
    <t xml:space="preserve">JCVISYN3A_0610</t>
  </si>
  <si>
    <t xml:space="preserve">mutM</t>
  </si>
  <si>
    <t xml:space="preserve">DNA-formamidopyrimidine glycosylase</t>
  </si>
  <si>
    <t xml:space="preserve">JCVISYN3A_0611</t>
  </si>
  <si>
    <t xml:space="preserve">polA</t>
  </si>
  <si>
    <t xml:space="preserve">DNA polymerase I</t>
  </si>
  <si>
    <t xml:space="preserve">JCVISYN3A_0612</t>
  </si>
  <si>
    <t xml:space="preserve">dnaE</t>
  </si>
  <si>
    <t xml:space="preserve">DNA polymerase III subunit alpha</t>
  </si>
  <si>
    <t xml:space="preserve">JCVISYN3A_0613</t>
  </si>
  <si>
    <t xml:space="preserve">tyrRS</t>
  </si>
  <si>
    <t xml:space="preserve">Tyrosine--tRNA ligase</t>
  </si>
  <si>
    <t xml:space="preserve">JCVISYN3A_0614</t>
  </si>
  <si>
    <t xml:space="preserve">pncB</t>
  </si>
  <si>
    <t xml:space="preserve">Nicotinate phosphoribosyltransferase</t>
  </si>
  <si>
    <t xml:space="preserve">JCVISYN3A_0615</t>
  </si>
  <si>
    <t xml:space="preserve">JCVISYN3A_0616</t>
  </si>
  <si>
    <t xml:space="preserve">fakB</t>
  </si>
  <si>
    <t xml:space="preserve">Fatty acid binding protein</t>
  </si>
  <si>
    <t xml:space="preserve">JCVISYN3A_0617</t>
  </si>
  <si>
    <t xml:space="preserve">JCVISYN3A_0620</t>
  </si>
  <si>
    <t xml:space="preserve">perR</t>
  </si>
  <si>
    <t xml:space="preserve">JCVISYN3A_0621</t>
  </si>
  <si>
    <t xml:space="preserve">acpA</t>
  </si>
  <si>
    <t xml:space="preserve">Acyl carrier protein</t>
  </si>
  <si>
    <t xml:space="preserve">JCVISYN3A_0622</t>
  </si>
  <si>
    <t xml:space="preserve">JCVISYN3A_0623</t>
  </si>
  <si>
    <t xml:space="preserve">JCVISYN3A_0634</t>
  </si>
  <si>
    <t xml:space="preserve">leuRS</t>
  </si>
  <si>
    <t xml:space="preserve">Leucine--tRNA ligase</t>
  </si>
  <si>
    <t xml:space="preserve">JCVISYN3A_0636</t>
  </si>
  <si>
    <t xml:space="preserve">JCVISYN3A_0637</t>
  </si>
  <si>
    <t xml:space="preserve">rpsI</t>
  </si>
  <si>
    <t xml:space="preserve">30S ribosomal protein S9</t>
  </si>
  <si>
    <t xml:space="preserve">JCVISYN3A_0638</t>
  </si>
  <si>
    <t xml:space="preserve">rplM</t>
  </si>
  <si>
    <t xml:space="preserve">50S ribosomal protein L13</t>
  </si>
  <si>
    <t xml:space="preserve">JCVISYN3A_0639</t>
  </si>
  <si>
    <t xml:space="preserve">JCVISYN3A_0640</t>
  </si>
  <si>
    <t xml:space="preserve">truA</t>
  </si>
  <si>
    <t xml:space="preserve">tRNA pseudouridine(38-40) synthase</t>
  </si>
  <si>
    <t xml:space="preserve">JCVISYN3A_0641</t>
  </si>
  <si>
    <t xml:space="preserve">ecfT</t>
  </si>
  <si>
    <t xml:space="preserve">ECF transporter T component</t>
  </si>
  <si>
    <t xml:space="preserve">JCVISYN3A_0642</t>
  </si>
  <si>
    <t xml:space="preserve">ecfA</t>
  </si>
  <si>
    <t xml:space="preserve">ECF transporter ATPase</t>
  </si>
  <si>
    <t xml:space="preserve">JCVISYN3A_0643</t>
  </si>
  <si>
    <t xml:space="preserve">JCVISYN3A_0644</t>
  </si>
  <si>
    <t xml:space="preserve">rplQ</t>
  </si>
  <si>
    <t xml:space="preserve">50S ribosomal protein L17</t>
  </si>
  <si>
    <t xml:space="preserve">JCVISYN3A_0645</t>
  </si>
  <si>
    <t xml:space="preserve">rpoA</t>
  </si>
  <si>
    <t xml:space="preserve">DNA-directed RNA polymerase subunit alpha</t>
  </si>
  <si>
    <t xml:space="preserve">JCVISYN3A_0646</t>
  </si>
  <si>
    <t xml:space="preserve">rpsK</t>
  </si>
  <si>
    <t xml:space="preserve">30S ribosomal protein S11</t>
  </si>
  <si>
    <t xml:space="preserve">JCVISYN3A_0647</t>
  </si>
  <si>
    <t xml:space="preserve">rpsM</t>
  </si>
  <si>
    <t xml:space="preserve">30S ribosomal protein S13</t>
  </si>
  <si>
    <t xml:space="preserve">JCVISYN3A_0648</t>
  </si>
  <si>
    <t xml:space="preserve">rpmJ</t>
  </si>
  <si>
    <t xml:space="preserve">50S ribosomal protein L36</t>
  </si>
  <si>
    <t xml:space="preserve">JCVISYN3A_0649</t>
  </si>
  <si>
    <t xml:space="preserve">infA</t>
  </si>
  <si>
    <t xml:space="preserve">Translation initiation factor IF-1</t>
  </si>
  <si>
    <t xml:space="preserve">JCVISYN3A_0650</t>
  </si>
  <si>
    <t xml:space="preserve">map</t>
  </si>
  <si>
    <t xml:space="preserve">Type I methionyl aminopeptidase</t>
  </si>
  <si>
    <t xml:space="preserve">JCVISYN3A_0651</t>
  </si>
  <si>
    <t xml:space="preserve">adk</t>
  </si>
  <si>
    <t xml:space="preserve">Adenylate kinase</t>
  </si>
  <si>
    <t xml:space="preserve">JCVISYN3A_0652</t>
  </si>
  <si>
    <t xml:space="preserve">secY</t>
  </si>
  <si>
    <t xml:space="preserve">Preprotein translocase subunit</t>
  </si>
  <si>
    <t xml:space="preserve">JCVISYN3A_0653</t>
  </si>
  <si>
    <t xml:space="preserve">rplO</t>
  </si>
  <si>
    <t xml:space="preserve">50S ribosomal protein L15</t>
  </si>
  <si>
    <t xml:space="preserve">JCVISYN3A_0654</t>
  </si>
  <si>
    <t xml:space="preserve">rpsE</t>
  </si>
  <si>
    <t xml:space="preserve">30S ribosomal protein S5</t>
  </si>
  <si>
    <t xml:space="preserve">JCVISYN3A_0655</t>
  </si>
  <si>
    <t xml:space="preserve">rplR</t>
  </si>
  <si>
    <t xml:space="preserve">50S ribosomal protein L18</t>
  </si>
  <si>
    <t xml:space="preserve">JCVISYN3A_0656</t>
  </si>
  <si>
    <t xml:space="preserve">rplF</t>
  </si>
  <si>
    <t xml:space="preserve">50S ribosomal protein L6</t>
  </si>
  <si>
    <t xml:space="preserve">JCVISYN3A_0657</t>
  </si>
  <si>
    <t xml:space="preserve">rpsH</t>
  </si>
  <si>
    <t xml:space="preserve">30S ribosomal protein S8</t>
  </si>
  <si>
    <t xml:space="preserve">JCVISYN3A_0658</t>
  </si>
  <si>
    <t xml:space="preserve">rpsN</t>
  </si>
  <si>
    <t xml:space="preserve">30S ribosomal protein S14</t>
  </si>
  <si>
    <t xml:space="preserve">JCVISYN3A_0659</t>
  </si>
  <si>
    <t xml:space="preserve">rplE</t>
  </si>
  <si>
    <t xml:space="preserve">50S ribosomal protein L5</t>
  </si>
  <si>
    <t xml:space="preserve">JCVISYN3A_0660</t>
  </si>
  <si>
    <t xml:space="preserve">rplX</t>
  </si>
  <si>
    <t xml:space="preserve">50S ribosomal protein L24</t>
  </si>
  <si>
    <t xml:space="preserve">JCVISYN3A_0661</t>
  </si>
  <si>
    <t xml:space="preserve">rplN</t>
  </si>
  <si>
    <t xml:space="preserve">50S ribosomal protein L14</t>
  </si>
  <si>
    <t xml:space="preserve">JCVISYN3A_0662</t>
  </si>
  <si>
    <t xml:space="preserve">rpsQ</t>
  </si>
  <si>
    <t xml:space="preserve">30S ribosomal protein S17</t>
  </si>
  <si>
    <t xml:space="preserve">JCVISYN3A_0663</t>
  </si>
  <si>
    <t xml:space="preserve">rpmC</t>
  </si>
  <si>
    <t xml:space="preserve">50S ribosomal protein L29</t>
  </si>
  <si>
    <t xml:space="preserve">JCVISYN3A_0664</t>
  </si>
  <si>
    <t xml:space="preserve">rplP</t>
  </si>
  <si>
    <t xml:space="preserve">50S ribosomal protein L16</t>
  </si>
  <si>
    <t xml:space="preserve">JCVISYN3A_0665</t>
  </si>
  <si>
    <t xml:space="preserve">rpsC</t>
  </si>
  <si>
    <t xml:space="preserve">30S ribosomal protein S3</t>
  </si>
  <si>
    <t xml:space="preserve">JCVISYN3A_0666</t>
  </si>
  <si>
    <t xml:space="preserve">rplV</t>
  </si>
  <si>
    <t xml:space="preserve">50S ribosomal protein L22</t>
  </si>
  <si>
    <t xml:space="preserve">JCVISYN3A_0667</t>
  </si>
  <si>
    <t xml:space="preserve">rpsS</t>
  </si>
  <si>
    <t xml:space="preserve">30S ribosomal protein S19</t>
  </si>
  <si>
    <t xml:space="preserve">JCVISYN3A_0668</t>
  </si>
  <si>
    <t xml:space="preserve">rplB</t>
  </si>
  <si>
    <t xml:space="preserve">50S ribosomal protein L2</t>
  </si>
  <si>
    <t xml:space="preserve">JCVISYN3A_0669</t>
  </si>
  <si>
    <t xml:space="preserve">rplW</t>
  </si>
  <si>
    <t xml:space="preserve">50S ribosomal protein L23</t>
  </si>
  <si>
    <t xml:space="preserve">JCVISYN3A_0670</t>
  </si>
  <si>
    <t xml:space="preserve">rplD</t>
  </si>
  <si>
    <t xml:space="preserve">50S ribosomal protein L4</t>
  </si>
  <si>
    <t xml:space="preserve">JCVISYN3A_0671</t>
  </si>
  <si>
    <t xml:space="preserve">rplC</t>
  </si>
  <si>
    <t xml:space="preserve">50S ribosomal protein L3</t>
  </si>
  <si>
    <t xml:space="preserve">JCVISYN3A_0672</t>
  </si>
  <si>
    <t xml:space="preserve">rpsJ</t>
  </si>
  <si>
    <t xml:space="preserve">30S ribosomal protein S10</t>
  </si>
  <si>
    <t xml:space="preserve">JCVISYN3A_0684</t>
  </si>
  <si>
    <t xml:space="preserve">folD</t>
  </si>
  <si>
    <t xml:space="preserve">Bifunctional 5,10-methylene-tetrahydrofolate dehydrogenase/5,10-methylene-tetrahydrofolate cyclohydrolase</t>
  </si>
  <si>
    <t xml:space="preserve">JCVISYN3A_0685</t>
  </si>
  <si>
    <t xml:space="preserve">natA</t>
  </si>
  <si>
    <t xml:space="preserve">Sodium transporter</t>
  </si>
  <si>
    <t xml:space="preserve">JCVISYN3A_0686</t>
  </si>
  <si>
    <t xml:space="preserve">trkA</t>
  </si>
  <si>
    <t xml:space="preserve">Potassium transporter</t>
  </si>
  <si>
    <t xml:space="preserve">JCVISYN3A_0687</t>
  </si>
  <si>
    <t xml:space="preserve">gatB</t>
  </si>
  <si>
    <t xml:space="preserve">Glutamyl-tRNA amidotransferase subunit B</t>
  </si>
  <si>
    <t xml:space="preserve">JCVISYN3A_0688</t>
  </si>
  <si>
    <t xml:space="preserve">gatA</t>
  </si>
  <si>
    <t xml:space="preserve">Glutamyl-tRNA amidotransferase subunit A</t>
  </si>
  <si>
    <t xml:space="preserve">JCVISYN3A_0689</t>
  </si>
  <si>
    <t xml:space="preserve">gatC</t>
  </si>
  <si>
    <t xml:space="preserve">Glutamyl-tRNA amidotransferase subunit C</t>
  </si>
  <si>
    <t xml:space="preserve">JCVISYN3A_0690</t>
  </si>
  <si>
    <t xml:space="preserve">ligA</t>
  </si>
  <si>
    <t xml:space="preserve">DNA ligase (NAD(+))</t>
  </si>
  <si>
    <t xml:space="preserve">JCVISYN3A_0691</t>
  </si>
  <si>
    <t xml:space="preserve">JCVISYN3A_0692</t>
  </si>
  <si>
    <t xml:space="preserve">rluC</t>
  </si>
  <si>
    <t xml:space="preserve">JCVISYN3A_0693</t>
  </si>
  <si>
    <t xml:space="preserve">JCVISYN3A_0694</t>
  </si>
  <si>
    <t xml:space="preserve">ptsH</t>
  </si>
  <si>
    <t xml:space="preserve">ptsH: Phosphocarrier protein</t>
  </si>
  <si>
    <t xml:space="preserve">JCVISYN3A_0695</t>
  </si>
  <si>
    <t xml:space="preserve">pcrA</t>
  </si>
  <si>
    <t xml:space="preserve">ATP-dependent DNA helicase</t>
  </si>
  <si>
    <t xml:space="preserve">JCVISYN3A_0696</t>
  </si>
  <si>
    <t xml:space="preserve">Uncharacterized transporter</t>
  </si>
  <si>
    <t xml:space="preserve">JCVISYN3A_0697</t>
  </si>
  <si>
    <t xml:space="preserve">Uncharacterized glycosyl transferase</t>
  </si>
  <si>
    <t xml:space="preserve">JCVISYN3A_0706</t>
  </si>
  <si>
    <t xml:space="preserve">thiB</t>
  </si>
  <si>
    <t xml:space="preserve">Thiamine ABC transporter permease</t>
  </si>
  <si>
    <t xml:space="preserve">JCVISYN3A_0707</t>
  </si>
  <si>
    <t xml:space="preserve">thiQ</t>
  </si>
  <si>
    <t xml:space="preserve">Thiamine ABC transporter ATP-binding protein</t>
  </si>
  <si>
    <t xml:space="preserve">JCVISYN3A_0708</t>
  </si>
  <si>
    <t xml:space="preserve">Thiamine ABC transporter substrate-binding protein</t>
  </si>
  <si>
    <t xml:space="preserve">JCVISYN3A_0710</t>
  </si>
  <si>
    <t xml:space="preserve">JCVISYN3A_0726</t>
  </si>
  <si>
    <t xml:space="preserve">nagB</t>
  </si>
  <si>
    <t xml:space="preserve">Glucosamine-6-phosphate deaminase</t>
  </si>
  <si>
    <t xml:space="preserve">JCVISYN3A_0727</t>
  </si>
  <si>
    <t xml:space="preserve">tpiA</t>
  </si>
  <si>
    <t xml:space="preserve">Triose-phosphate isomerase</t>
  </si>
  <si>
    <t xml:space="preserve">JCVISYN3A_0728</t>
  </si>
  <si>
    <t xml:space="preserve">ycsE; YitU; ywtE</t>
  </si>
  <si>
    <t xml:space="preserve">JCVISYN3A_0729</t>
  </si>
  <si>
    <t xml:space="preserve">pgm</t>
  </si>
  <si>
    <t xml:space="preserve">Phosphoglycerate mutase (2,3-diphosphoglycerate-independent)</t>
  </si>
  <si>
    <t xml:space="preserve">JCVISYN3A_0730</t>
  </si>
  <si>
    <t xml:space="preserve">JCVISYN3A_0732</t>
  </si>
  <si>
    <t xml:space="preserve">deoC</t>
  </si>
  <si>
    <t xml:space="preserve">Deoxyribose-phosphate aldolase</t>
  </si>
  <si>
    <t xml:space="preserve">379.0, 0.0</t>
  </si>
  <si>
    <t xml:space="preserve">4211, 0</t>
  </si>
  <si>
    <t xml:space="preserve">JCVISYN3A_0733</t>
  </si>
  <si>
    <t xml:space="preserve">deoB</t>
  </si>
  <si>
    <t xml:space="preserve">Phosphopentomutase</t>
  </si>
  <si>
    <t xml:space="preserve">JCVISYN3A_0747</t>
  </si>
  <si>
    <t xml:space="preserve">punA</t>
  </si>
  <si>
    <t xml:space="preserve">Purine-nucleoside phosphorylase</t>
  </si>
  <si>
    <t xml:space="preserve">JCVISYN3A_0771</t>
  </si>
  <si>
    <t xml:space="preserve">nrdE</t>
  </si>
  <si>
    <t xml:space="preserve">Ribonucleotide-diphosphate reductase subunit alpha</t>
  </si>
  <si>
    <t xml:space="preserve">JCVISYN3A_0772</t>
  </si>
  <si>
    <t xml:space="preserve">nrdI</t>
  </si>
  <si>
    <t xml:space="preserve">Ribonucleotide reductase assembly protein</t>
  </si>
  <si>
    <t xml:space="preserve">JCVISYN3A_0773</t>
  </si>
  <si>
    <t xml:space="preserve">nrdF</t>
  </si>
  <si>
    <t xml:space="preserve">Ribonucleoside-diphosphate reductase subunit beta</t>
  </si>
  <si>
    <t xml:space="preserve">JCVISYN3A_0774</t>
  </si>
  <si>
    <t xml:space="preserve">secG</t>
  </si>
  <si>
    <t xml:space="preserve">JCVISYN3A_0775</t>
  </si>
  <si>
    <t xml:space="preserve">rnr</t>
  </si>
  <si>
    <t xml:space="preserve">Ribonuclease R</t>
  </si>
  <si>
    <t xml:space="preserve">JCVISYN3A_0776</t>
  </si>
  <si>
    <t xml:space="preserve">smpB</t>
  </si>
  <si>
    <t xml:space="preserve">SsrA-binding protein</t>
  </si>
  <si>
    <t xml:space="preserve">JCVISYN3A_0777</t>
  </si>
  <si>
    <t xml:space="preserve">JCVISYN3A_0778</t>
  </si>
  <si>
    <t xml:space="preserve">JCVISYN3A_0779</t>
  </si>
  <si>
    <t xml:space="preserve">ptsG</t>
  </si>
  <si>
    <t xml:space="preserve">PTS sugar transporter</t>
  </si>
  <si>
    <t xml:space="preserve">JCVISYN3A_0787</t>
  </si>
  <si>
    <t xml:space="preserve">mgtA</t>
  </si>
  <si>
    <t xml:space="preserve">Magnesium-translocating P-type ATPase</t>
  </si>
  <si>
    <t xml:space="preserve">JCVISYN3A_0789</t>
  </si>
  <si>
    <t xml:space="preserve">atpC</t>
  </si>
  <si>
    <t xml:space="preserve">F0F1 ATP synthase subunit delta/epsilon</t>
  </si>
  <si>
    <t xml:space="preserve">JCVISYN3A_0790</t>
  </si>
  <si>
    <t xml:space="preserve">atpD</t>
  </si>
  <si>
    <t xml:space="preserve">F0F1 ATP synthase subunit beta</t>
  </si>
  <si>
    <t xml:space="preserve">JCVISYN3A_0791</t>
  </si>
  <si>
    <t xml:space="preserve">atpG</t>
  </si>
  <si>
    <t xml:space="preserve">F0F1 ATP synthase subunit gamma</t>
  </si>
  <si>
    <t xml:space="preserve">JCVISYN3A_0792</t>
  </si>
  <si>
    <t xml:space="preserve">atpA</t>
  </si>
  <si>
    <t xml:space="preserve">F0F1 ATP synthase subunit alpha</t>
  </si>
  <si>
    <t xml:space="preserve">JCVISYN3A_0793</t>
  </si>
  <si>
    <t xml:space="preserve">F0F1 ATP synthase subunit delta</t>
  </si>
  <si>
    <t xml:space="preserve">JCVISYN3A_0794</t>
  </si>
  <si>
    <t xml:space="preserve">atpF</t>
  </si>
  <si>
    <t xml:space="preserve">F0F1 ATP synthase subunit B</t>
  </si>
  <si>
    <t xml:space="preserve">JCVISYN3A_0795</t>
  </si>
  <si>
    <t xml:space="preserve">atpE</t>
  </si>
  <si>
    <t xml:space="preserve">F0F1 ATP synthase subunit C</t>
  </si>
  <si>
    <t xml:space="preserve">JCVISYN3A_0796</t>
  </si>
  <si>
    <t xml:space="preserve">atpB</t>
  </si>
  <si>
    <t xml:space="preserve">F0F1 ATP synthase subunit A</t>
  </si>
  <si>
    <t xml:space="preserve">JCVISYN3A_0797</t>
  </si>
  <si>
    <t xml:space="preserve">JCVISYN3A_0798</t>
  </si>
  <si>
    <t xml:space="preserve">upp</t>
  </si>
  <si>
    <t xml:space="preserve">Uracil phosphoribosyltransferase</t>
  </si>
  <si>
    <t xml:space="preserve">JCVISYN3A_0799</t>
  </si>
  <si>
    <t xml:space="preserve">glyA</t>
  </si>
  <si>
    <t xml:space="preserve">Serine hydroxymethyltransferase</t>
  </si>
  <si>
    <t xml:space="preserve">JCVISYN3A_0800</t>
  </si>
  <si>
    <t xml:space="preserve">rpiB</t>
  </si>
  <si>
    <t xml:space="preserve">Ribose 5-phosphate isomerase B</t>
  </si>
  <si>
    <t xml:space="preserve">JCVISYN3A_0803</t>
  </si>
  <si>
    <t xml:space="preserve">rpoC</t>
  </si>
  <si>
    <t xml:space="preserve">DNA-directed RNA polymerase subunit beta'</t>
  </si>
  <si>
    <t xml:space="preserve">JCVISYN3A_0804</t>
  </si>
  <si>
    <t xml:space="preserve">rpoB</t>
  </si>
  <si>
    <t xml:space="preserve">DNA-directed RNA polymerase subunit beta</t>
  </si>
  <si>
    <t xml:space="preserve">JCVISYN3A_0805</t>
  </si>
  <si>
    <t xml:space="preserve">JCVISYN3A_0806</t>
  </si>
  <si>
    <t xml:space="preserve">rplG</t>
  </si>
  <si>
    <t xml:space="preserve">50S ribosomal protein L7/L12</t>
  </si>
  <si>
    <t xml:space="preserve">JCVISYN3A_0807</t>
  </si>
  <si>
    <t xml:space="preserve">rplJ</t>
  </si>
  <si>
    <t xml:space="preserve">50S ribosomal protein L10</t>
  </si>
  <si>
    <t xml:space="preserve">JCVISYN3A_0809</t>
  </si>
  <si>
    <t xml:space="preserve">rplA</t>
  </si>
  <si>
    <t xml:space="preserve">50S ribosomal protein L1</t>
  </si>
  <si>
    <t xml:space="preserve">JCVISYN3A_0810</t>
  </si>
  <si>
    <t xml:space="preserve">rplK</t>
  </si>
  <si>
    <t xml:space="preserve">50S ribosomal protein L11</t>
  </si>
  <si>
    <t xml:space="preserve">JCVISYN3A_0813</t>
  </si>
  <si>
    <t xml:space="preserve">galE</t>
  </si>
  <si>
    <t xml:space="preserve">UDP-glucose 4-epimerase GalE</t>
  </si>
  <si>
    <t xml:space="preserve">JCVISYN3A_0814</t>
  </si>
  <si>
    <t xml:space="preserve">glf</t>
  </si>
  <si>
    <t xml:space="preserve">UDP-galactopyranose mutase</t>
  </si>
  <si>
    <t xml:space="preserve">JCVISYN3A_0817</t>
  </si>
  <si>
    <t xml:space="preserve">whiA</t>
  </si>
  <si>
    <t xml:space="preserve">JCVISYN3A_0818</t>
  </si>
  <si>
    <t xml:space="preserve">lgt</t>
  </si>
  <si>
    <t xml:space="preserve">Diacylglyceryl transferase</t>
  </si>
  <si>
    <t xml:space="preserve">JCVISYN3A_0819</t>
  </si>
  <si>
    <t xml:space="preserve">trx</t>
  </si>
  <si>
    <t xml:space="preserve">Thioredoxin-disulfide reductase</t>
  </si>
  <si>
    <t xml:space="preserve">JCVISYN3A_0820</t>
  </si>
  <si>
    <t xml:space="preserve">JCVISYN3A_0821</t>
  </si>
  <si>
    <t xml:space="preserve">hpr; ptsH</t>
  </si>
  <si>
    <t xml:space="preserve">HPr(Ser) kinase/phosphatase</t>
  </si>
  <si>
    <t xml:space="preserve">JCVISYN3A_0822</t>
  </si>
  <si>
    <t xml:space="preserve">ecsF / folate </t>
  </si>
  <si>
    <t xml:space="preserve">JCVISYN3A_0823</t>
  </si>
  <si>
    <t xml:space="preserve">folC</t>
  </si>
  <si>
    <t xml:space="preserve">Dihydrofolate synthase</t>
  </si>
  <si>
    <t xml:space="preserve">JCVISYN3A_0824</t>
  </si>
  <si>
    <t xml:space="preserve">uvrA</t>
  </si>
  <si>
    <t xml:space="preserve">Excinuclease ABC subunit A</t>
  </si>
  <si>
    <t xml:space="preserve">JCVISYN3A_0825</t>
  </si>
  <si>
    <t xml:space="preserve">uvrB</t>
  </si>
  <si>
    <t xml:space="preserve">Excinuclease ABC subunit B</t>
  </si>
  <si>
    <t xml:space="preserve">JCVISYN3A_0826</t>
  </si>
  <si>
    <t xml:space="preserve">yqeN</t>
  </si>
  <si>
    <t xml:space="preserve">JCVISYN3A_0827</t>
  </si>
  <si>
    <t xml:space="preserve">JCVISYN3A_0830</t>
  </si>
  <si>
    <t xml:space="preserve">JCVISYN3A_0831</t>
  </si>
  <si>
    <t xml:space="preserve">prs</t>
  </si>
  <si>
    <t xml:space="preserve">Phosphoribosylpyrophosphate synthetase</t>
  </si>
  <si>
    <t xml:space="preserve">JCVISYN3A_0832</t>
  </si>
  <si>
    <t xml:space="preserve">pth</t>
  </si>
  <si>
    <t xml:space="preserve">Aminoacyl-tRNA hydrolase</t>
  </si>
  <si>
    <t xml:space="preserve">JCVISYN3A_0833</t>
  </si>
  <si>
    <t xml:space="preserve">rplI</t>
  </si>
  <si>
    <t xml:space="preserve">50S ribosomal protein L9</t>
  </si>
  <si>
    <t xml:space="preserve">JCVISYN3A_0834</t>
  </si>
  <si>
    <t xml:space="preserve">dnaC</t>
  </si>
  <si>
    <t xml:space="preserve">Replicative DNA helicase</t>
  </si>
  <si>
    <t xml:space="preserve">JCVISYN3A_0835</t>
  </si>
  <si>
    <t xml:space="preserve">JCVISYN3A_0836</t>
  </si>
  <si>
    <t xml:space="preserve">JCVISYN3A_0837</t>
  </si>
  <si>
    <t xml:space="preserve">cysRS</t>
  </si>
  <si>
    <t xml:space="preserve">Cysteine--tRNA ligase</t>
  </si>
  <si>
    <t xml:space="preserve">JCVISYN3A_0838</t>
  </si>
  <si>
    <t xml:space="preserve">rlmB</t>
  </si>
  <si>
    <t xml:space="preserve">23S rRNA (guanosine(2251)-2'-O)-methyltransferase</t>
  </si>
  <si>
    <t xml:space="preserve">JCVISYN3A_0932</t>
  </si>
  <si>
    <t xml:space="preserve">JCVISYN3A_0839</t>
  </si>
  <si>
    <t xml:space="preserve">secE</t>
  </si>
  <si>
    <t xml:space="preserve">JCVISYN3A_0840</t>
  </si>
  <si>
    <t xml:space="preserve">nusG</t>
  </si>
  <si>
    <t xml:space="preserve">Antitermination protein</t>
  </si>
  <si>
    <t xml:space="preserve">JCVISYN3A_0851</t>
  </si>
  <si>
    <t xml:space="preserve">JCVISYN3A_0852</t>
  </si>
  <si>
    <t xml:space="preserve">JCVISYN3A_0853</t>
  </si>
  <si>
    <t xml:space="preserve">JCVISYN3A_0859</t>
  </si>
  <si>
    <t xml:space="preserve">topA</t>
  </si>
  <si>
    <t xml:space="preserve">DNA topoisomerase I</t>
  </si>
  <si>
    <t xml:space="preserve">JCVISYN3A_0870</t>
  </si>
  <si>
    <t xml:space="preserve">Uncharacterized C4-dicarboxylate ABC transporter</t>
  </si>
  <si>
    <t xml:space="preserve">JCVISYN3A_0872</t>
  </si>
  <si>
    <t xml:space="preserve">ychF</t>
  </si>
  <si>
    <t xml:space="preserve">Uncharacterized ATPase</t>
  </si>
  <si>
    <t xml:space="preserve">JCVISYN3A_0873</t>
  </si>
  <si>
    <t xml:space="preserve">JCVISYN3A_0874</t>
  </si>
  <si>
    <t xml:space="preserve">rsmG</t>
  </si>
  <si>
    <t xml:space="preserve">16S rRNA (guanine(527)-N(7))-methyltransferase</t>
  </si>
  <si>
    <t xml:space="preserve">JCVISYN3A_0875</t>
  </si>
  <si>
    <t xml:space="preserve">pgsA</t>
  </si>
  <si>
    <t xml:space="preserve">CDP-diacylglycerol--glycerol-3-phosphate 3-phosphatidyltransferase</t>
  </si>
  <si>
    <t xml:space="preserve">JCVISYN3A_0876</t>
  </si>
  <si>
    <t xml:space="preserve">Uncharacterized amino acid permease</t>
  </si>
  <si>
    <t xml:space="preserve">JCVISYN3A_0877</t>
  </si>
  <si>
    <t xml:space="preserve">fmnP; ribU</t>
  </si>
  <si>
    <t xml:space="preserve">Riboflavin ECF transporter S component </t>
  </si>
  <si>
    <t xml:space="preserve">JCVISYN3A_0878</t>
  </si>
  <si>
    <t xml:space="preserve">JCVISYN3A_0879</t>
  </si>
  <si>
    <t xml:space="preserve">corA</t>
  </si>
  <si>
    <t xml:space="preserve">magnesium-importing ATPase </t>
  </si>
  <si>
    <t xml:space="preserve">JCVISYN3A_0881</t>
  </si>
  <si>
    <t xml:space="preserve">Uncharacterized MFS transporter</t>
  </si>
  <si>
    <t xml:space="preserve">JCVISYN3A_0885</t>
  </si>
  <si>
    <t xml:space="preserve">mnmG; gidA</t>
  </si>
  <si>
    <t xml:space="preserve">tRNA uridine(34) 5-carboxymethylaminomethyl synthesis enzyme</t>
  </si>
  <si>
    <t xml:space="preserve">JCVISYN3A_0886</t>
  </si>
  <si>
    <t xml:space="preserve">gltP</t>
  </si>
  <si>
    <t xml:space="preserve">Proton-glutamate symporter</t>
  </si>
  <si>
    <t xml:space="preserve">JCVISYN3A_0887</t>
  </si>
  <si>
    <t xml:space="preserve">cdr</t>
  </si>
  <si>
    <t xml:space="preserve">Coenzyme A Disulfide Reductase</t>
  </si>
  <si>
    <t xml:space="preserve">JCVISYN3A_0906</t>
  </si>
  <si>
    <t xml:space="preserve">JCVISYN3A_0907</t>
  </si>
  <si>
    <t xml:space="preserve">JCVISYN3A_0908</t>
  </si>
  <si>
    <t xml:space="preserve">yidC</t>
  </si>
  <si>
    <t xml:space="preserve">Membrane protein insertase</t>
  </si>
  <si>
    <t xml:space="preserve">JCVISYN3A_0909</t>
  </si>
  <si>
    <t xml:space="preserve">rnpA</t>
  </si>
  <si>
    <t xml:space="preserve">Ribonuclease P protein component</t>
  </si>
  <si>
    <t xml:space="preserve">JCVISYN3A_0910</t>
  </si>
  <si>
    <t xml:space="preserve">rpmH</t>
  </si>
  <si>
    <t xml:space="preserve">50S ribosomal protein L34</t>
  </si>
  <si>
    <t xml:space="preserve">Component</t>
  </si>
  <si>
    <t xml:space="preserve">C5mod Contribution (mM)</t>
  </si>
  <si>
    <t xml:space="preserve">CRML  Contribution (mM)</t>
  </si>
  <si>
    <t xml:space="preserve">Final Conc (mM)</t>
  </si>
  <si>
    <t xml:space="preserve">Notes</t>
  </si>
  <si>
    <t xml:space="preserve">*KnockOut™ BSA</t>
  </si>
  <si>
    <t xml:space="preserve">none</t>
  </si>
  <si>
    <t xml:space="preserve">Lipid Delivery System*</t>
  </si>
  <si>
    <r>
      <rPr>
        <b val="true"/>
        <sz val="11"/>
        <rFont val="Calibri"/>
        <family val="2"/>
        <charset val="1"/>
      </rPr>
      <t xml:space="preserve">*KnockOut™</t>
    </r>
    <r>
      <rPr>
        <sz val="11"/>
        <color rgb="FF000000"/>
        <rFont val="Calibri"/>
        <family val="2"/>
        <charset val="1"/>
      </rPr>
      <t xml:space="preserve"> is a serum substitute containing Albumax® and select additives for eukaryotic cell culture (Gibco)</t>
    </r>
  </si>
  <si>
    <t xml:space="preserve">2'Deoxyadenosine</t>
  </si>
  <si>
    <r>
      <rPr>
        <b val="true"/>
        <sz val="11"/>
        <rFont val="Calibri"/>
        <family val="2"/>
        <charset val="1"/>
      </rPr>
      <t xml:space="preserve">Albumax®</t>
    </r>
    <r>
      <rPr>
        <sz val="11"/>
        <color rgb="FF000000"/>
        <rFont val="Calibri"/>
        <family val="2"/>
        <charset val="1"/>
      </rPr>
      <t xml:space="preserve"> is commercial BSA purified with bound natural FAs and other lipids (Gibco)</t>
    </r>
  </si>
  <si>
    <t xml:space="preserve">2'Deoxycytidine</t>
  </si>
  <si>
    <t xml:space="preserve">2'Deoxyguanosine</t>
  </si>
  <si>
    <t xml:space="preserve">5-Formyl-5,6,7,8-tetrahydrofolic (folinic) acid </t>
  </si>
  <si>
    <t xml:space="preserve">5-Methyl-deoxycytidine</t>
  </si>
  <si>
    <t xml:space="preserve">Adenine</t>
  </si>
  <si>
    <t xml:space="preserve">Adenosine</t>
  </si>
  <si>
    <t xml:space="preserve">Alanine</t>
  </si>
  <si>
    <t xml:space="preserve">Arginine</t>
  </si>
  <si>
    <t xml:space="preserve">Ascorbic Acid</t>
  </si>
  <si>
    <t xml:space="preserve">Asparagine</t>
  </si>
  <si>
    <t xml:space="preserve">Aspartate</t>
  </si>
  <si>
    <t xml:space="preserve">Biotin</t>
  </si>
  <si>
    <t xml:space="preserve">Calcium Chloride (CaCl2-2H2O)</t>
  </si>
  <si>
    <t xml:space="preserve">Cholesterol</t>
  </si>
  <si>
    <t xml:space="preserve">Lipid Delivery System</t>
  </si>
  <si>
    <t xml:space="preserve">Choline chloride</t>
  </si>
  <si>
    <t xml:space="preserve">Co-carboxylase</t>
  </si>
  <si>
    <t xml:space="preserve">CoenzymeA</t>
  </si>
  <si>
    <t xml:space="preserve">Cysteine</t>
  </si>
  <si>
    <t xml:space="preserve">Cytidine</t>
  </si>
  <si>
    <t xml:space="preserve">D-Calcium pantothenate</t>
  </si>
  <si>
    <t xml:space="preserve">Diphosphopyridine nucleotide (NAD)</t>
  </si>
  <si>
    <t xml:space="preserve">DL Lipoic (thioctic) acid</t>
  </si>
  <si>
    <t xml:space="preserve">FAD (flavin adenine dinucleotide)</t>
  </si>
  <si>
    <t xml:space="preserve">Folic Acid</t>
  </si>
  <si>
    <t xml:space="preserve">Glucose </t>
  </si>
  <si>
    <t xml:space="preserve">Glutamate</t>
  </si>
  <si>
    <t xml:space="preserve">Glutamine</t>
  </si>
  <si>
    <t xml:space="preserve">Glutathione (reduced)</t>
  </si>
  <si>
    <t xml:space="preserve">glycerol</t>
  </si>
  <si>
    <t xml:space="preserve">Glycine</t>
  </si>
  <si>
    <t xml:space="preserve">Guanine</t>
  </si>
  <si>
    <t xml:space="preserve">Guanosine</t>
  </si>
  <si>
    <t xml:space="preserve">Histidine</t>
  </si>
  <si>
    <t xml:space="preserve">Hydroxy L-proline</t>
  </si>
  <si>
    <t xml:space="preserve">i-Inositol</t>
  </si>
  <si>
    <t xml:space="preserve">Isoleucine</t>
  </si>
  <si>
    <t xml:space="preserve">KCl</t>
  </si>
  <si>
    <t xml:space="preserve">L-Cystine</t>
  </si>
  <si>
    <t xml:space="preserve">Leucine</t>
  </si>
  <si>
    <t xml:space="preserve">Lysine</t>
  </si>
  <si>
    <t xml:space="preserve">Methionine</t>
  </si>
  <si>
    <t xml:space="preserve">MgSO4 </t>
  </si>
  <si>
    <t xml:space="preserve">Na2HPO4</t>
  </si>
  <si>
    <t xml:space="preserve">Niacinamide</t>
  </si>
  <si>
    <t xml:space="preserve">Nicotinic acid </t>
  </si>
  <si>
    <t xml:space="preserve">Oleic acid</t>
  </si>
  <si>
    <t xml:space="preserve">Palmitic acid</t>
  </si>
  <si>
    <t xml:space="preserve">Para-Aminobenzoic Acid</t>
  </si>
  <si>
    <t xml:space="preserve">PenicillinG</t>
  </si>
  <si>
    <t xml:space="preserve">1000000U/L</t>
  </si>
  <si>
    <t xml:space="preserve">Phenol red</t>
  </si>
  <si>
    <t xml:space="preserve">Phenylalanine</t>
  </si>
  <si>
    <t xml:space="preserve">Proline</t>
  </si>
  <si>
    <t xml:space="preserve">pyridoxal phosphate</t>
  </si>
  <si>
    <t xml:space="preserve">Pyridoxine hydrochloride</t>
  </si>
  <si>
    <t xml:space="preserve">Riboflavin</t>
  </si>
  <si>
    <t xml:space="preserve">Serine</t>
  </si>
  <si>
    <t xml:space="preserve">Sodium acetate-3H2O</t>
  </si>
  <si>
    <t xml:space="preserve">Sodium bicarbonate NaHCO3</t>
  </si>
  <si>
    <t xml:space="preserve">Sodium Chloride (NaCl)</t>
  </si>
  <si>
    <t xml:space="preserve">Sodium glucuronate-H2O</t>
  </si>
  <si>
    <t xml:space="preserve">Sodium Phosphate monobasic (NaH2PO4-2H2O)</t>
  </si>
  <si>
    <t xml:space="preserve">Spermine</t>
  </si>
  <si>
    <t xml:space="preserve">Thiamine</t>
  </si>
  <si>
    <t xml:space="preserve">Threonine</t>
  </si>
  <si>
    <t xml:space="preserve">Thymidine</t>
  </si>
  <si>
    <t xml:space="preserve">Thymidylate</t>
  </si>
  <si>
    <t xml:space="preserve">Thymine</t>
  </si>
  <si>
    <t xml:space="preserve">Triphosphopyridine Nucleotide (NADP)</t>
  </si>
  <si>
    <t xml:space="preserve">Tryptophan</t>
  </si>
  <si>
    <t xml:space="preserve">Tween 80®</t>
  </si>
  <si>
    <t xml:space="preserve">2.5 mg/L</t>
  </si>
  <si>
    <t xml:space="preserve">Tyrosine</t>
  </si>
  <si>
    <t xml:space="preserve">Uracil</t>
  </si>
  <si>
    <t xml:space="preserve">Uridine</t>
  </si>
  <si>
    <t xml:space="preserve">Uridine 5'- triphosphate</t>
  </si>
  <si>
    <t xml:space="preserve">Valine</t>
  </si>
  <si>
    <t xml:space="preserve">Metabolite name</t>
  </si>
  <si>
    <t xml:space="preserve">Met ID</t>
  </si>
  <si>
    <t xml:space="preserve">KEGG ID</t>
  </si>
  <si>
    <t xml:space="preserve">InChI key</t>
  </si>
  <si>
    <t xml:space="preserve">Conc (mM)</t>
  </si>
  <si>
    <t xml:space="preserve">5-formyltetrahydrofolate</t>
  </si>
  <si>
    <t xml:space="preserve">5fthf_e</t>
  </si>
  <si>
    <t xml:space="preserve">C03479</t>
  </si>
  <si>
    <t xml:space="preserve">VVIAGPKUTFNRDU-UHFFFAOYSA-N</t>
  </si>
  <si>
    <t xml:space="preserve">Acetate</t>
  </si>
  <si>
    <t xml:space="preserve">ac_e</t>
  </si>
  <si>
    <t xml:space="preserve">C00033</t>
  </si>
  <si>
    <t xml:space="preserve">QTBSBXVTEAMEQO-UHFFFAOYSA-N</t>
  </si>
  <si>
    <t xml:space="preserve">ade_e</t>
  </si>
  <si>
    <t xml:space="preserve">C00147</t>
  </si>
  <si>
    <t xml:space="preserve">GFFGJBXGBJISGV-UHFFFAOYSA-N</t>
  </si>
  <si>
    <t xml:space="preserve">adn_e</t>
  </si>
  <si>
    <t xml:space="preserve">C00212</t>
  </si>
  <si>
    <t xml:space="preserve">OIRDTQYFTABQOQ-KQYNXXCUSA-N</t>
  </si>
  <si>
    <t xml:space="preserve">Calcium</t>
  </si>
  <si>
    <t xml:space="preserve">ca2_e</t>
  </si>
  <si>
    <t xml:space="preserve">C00076</t>
  </si>
  <si>
    <t xml:space="preserve">BHPQYMZQTOCNFJ-UHFFFAOYSA-N</t>
  </si>
  <si>
    <t xml:space="preserve">Chloride</t>
  </si>
  <si>
    <t xml:space="preserve">cl_e</t>
  </si>
  <si>
    <t xml:space="preserve">C00698</t>
  </si>
  <si>
    <t xml:space="preserve">VEXZGXHMUGYJMC-UHFFFAOYSA-M</t>
  </si>
  <si>
    <t xml:space="preserve">cholesterol</t>
  </si>
  <si>
    <t xml:space="preserve">chsterol_e</t>
  </si>
  <si>
    <t xml:space="preserve">C00187</t>
  </si>
  <si>
    <t xml:space="preserve">HVYWMOMLDIMFJA-DPAQBDIFSA-N</t>
  </si>
  <si>
    <t xml:space="preserve">CoA</t>
  </si>
  <si>
    <t xml:space="preserve">coa_e</t>
  </si>
  <si>
    <t xml:space="preserve">C00010</t>
  </si>
  <si>
    <t xml:space="preserve">RGJOEKWQDUBAIZ-IBOSZNHHSA-N</t>
  </si>
  <si>
    <t xml:space="preserve">cytd_e</t>
  </si>
  <si>
    <t xml:space="preserve">C00475</t>
  </si>
  <si>
    <t xml:space="preserve">UHDGCWIWMRVCDJ-XVFCMESISA-N</t>
  </si>
  <si>
    <t xml:space="preserve">D-Glucose</t>
  </si>
  <si>
    <t xml:space="preserve">glc__D_e</t>
  </si>
  <si>
    <t xml:space="preserve">C00031</t>
  </si>
  <si>
    <t xml:space="preserve">WQZGKKKJIJFFOK-GASJEMHNSA-N</t>
  </si>
  <si>
    <t xml:space="preserve">Deoxyadenosine</t>
  </si>
  <si>
    <t xml:space="preserve">dad_2_e</t>
  </si>
  <si>
    <t xml:space="preserve">C00559</t>
  </si>
  <si>
    <t xml:space="preserve">OLXZPDWKRNYJJZ-RRKCRQDMSA-N</t>
  </si>
  <si>
    <t xml:space="preserve">Deoxycytidine</t>
  </si>
  <si>
    <t xml:space="preserve">dcyt_e</t>
  </si>
  <si>
    <t xml:space="preserve">C00881</t>
  </si>
  <si>
    <t xml:space="preserve">CKTSBUTUHBMZGZ-SHYZEUOFSA-N</t>
  </si>
  <si>
    <t xml:space="preserve">Deoxyguanosine</t>
  </si>
  <si>
    <t xml:space="preserve">dgsn_e</t>
  </si>
  <si>
    <t xml:space="preserve">C00330</t>
  </si>
  <si>
    <t xml:space="preserve">YKBGVTZYEHREMT-KVQBGUIXSA-N</t>
  </si>
  <si>
    <t xml:space="preserve">fatty acid</t>
  </si>
  <si>
    <t xml:space="preserve">fa_e</t>
  </si>
  <si>
    <t xml:space="preserve">C00162</t>
  </si>
  <si>
    <t xml:space="preserve"> </t>
  </si>
  <si>
    <t xml:space="preserve">gly_e</t>
  </si>
  <si>
    <t xml:space="preserve">C00037</t>
  </si>
  <si>
    <t xml:space="preserve">DHMQDGOQFOQNFH-UHFFFAOYSA-N</t>
  </si>
  <si>
    <t xml:space="preserve">gua_e</t>
  </si>
  <si>
    <t xml:space="preserve">C00242</t>
  </si>
  <si>
    <t xml:space="preserve">UYTPUPDQBNUYGX-UHFFFAOYSA-N</t>
  </si>
  <si>
    <t xml:space="preserve">gsn_e</t>
  </si>
  <si>
    <t xml:space="preserve">C00387</t>
  </si>
  <si>
    <t xml:space="preserve">NYHBQMYGNKIUIF-UUOKFMHZSA-N</t>
  </si>
  <si>
    <t xml:space="preserve">L-Alanine</t>
  </si>
  <si>
    <t xml:space="preserve">ala__L_e</t>
  </si>
  <si>
    <t xml:space="preserve">C00041</t>
  </si>
  <si>
    <t xml:space="preserve">QNAYBMKLOCPYGJ-REOHCLBHSA-N</t>
  </si>
  <si>
    <t xml:space="preserve">L-Arginine</t>
  </si>
  <si>
    <t xml:space="preserve">arg__L_e</t>
  </si>
  <si>
    <t xml:space="preserve">C00062</t>
  </si>
  <si>
    <t xml:space="preserve">ODKSFYDXXFIFQN-BYPYZUCNSA-N</t>
  </si>
  <si>
    <t xml:space="preserve">L-Asparagine</t>
  </si>
  <si>
    <t xml:space="preserve">asn__L_e</t>
  </si>
  <si>
    <t xml:space="preserve">C00152</t>
  </si>
  <si>
    <t xml:space="preserve">DCXYFEDJOCDNAF-REOHCLBHSA-N</t>
  </si>
  <si>
    <t xml:space="preserve">L-Aspartate</t>
  </si>
  <si>
    <t xml:space="preserve">asp__L_e</t>
  </si>
  <si>
    <t xml:space="preserve">C00049</t>
  </si>
  <si>
    <t xml:space="preserve">CKLJMWTZIZZHCS-REOHCLBHSA-N</t>
  </si>
  <si>
    <t xml:space="preserve">L-Cysteine</t>
  </si>
  <si>
    <t xml:space="preserve">cys__L_e</t>
  </si>
  <si>
    <t xml:space="preserve">C00097</t>
  </si>
  <si>
    <t xml:space="preserve">XUJNEKJLAYXESH-REOHCLBHSA-N</t>
  </si>
  <si>
    <t xml:space="preserve">L-Glutamate</t>
  </si>
  <si>
    <t xml:space="preserve">glu__L_e</t>
  </si>
  <si>
    <t xml:space="preserve">C00025</t>
  </si>
  <si>
    <t xml:space="preserve">WHUUTDBJXJRKMK-VKHMYHEASA-N</t>
  </si>
  <si>
    <t xml:space="preserve">L-Glutamine</t>
  </si>
  <si>
    <t xml:space="preserve">gln__L_e</t>
  </si>
  <si>
    <t xml:space="preserve">C00064</t>
  </si>
  <si>
    <t xml:space="preserve">ZDXPYRJPNDTMRX-VKHMYHEASA-N</t>
  </si>
  <si>
    <t xml:space="preserve">L-Histidine</t>
  </si>
  <si>
    <t xml:space="preserve">his__L_e</t>
  </si>
  <si>
    <t xml:space="preserve">C00135</t>
  </si>
  <si>
    <t xml:space="preserve">HNDVDQJCIGZPNO-YFKPBYRVSA-N</t>
  </si>
  <si>
    <t xml:space="preserve">L-Isoleucine</t>
  </si>
  <si>
    <t xml:space="preserve">ile__L_e</t>
  </si>
  <si>
    <t xml:space="preserve">C00407</t>
  </si>
  <si>
    <t xml:space="preserve">AGPKZVBTJJNPAG-WHFBIAKZSA-N</t>
  </si>
  <si>
    <t xml:space="preserve">L-Leucine</t>
  </si>
  <si>
    <t xml:space="preserve">leu__L_e</t>
  </si>
  <si>
    <t xml:space="preserve">C00123</t>
  </si>
  <si>
    <t xml:space="preserve">ROHFNLRQFUQHCH-YFKPBYRVSA-N</t>
  </si>
  <si>
    <t xml:space="preserve">L-Lysine</t>
  </si>
  <si>
    <t xml:space="preserve">lys__L_e</t>
  </si>
  <si>
    <t xml:space="preserve">C00047</t>
  </si>
  <si>
    <t xml:space="preserve">KDXKERNSBIXSRK-YFKPBYRVSA-N</t>
  </si>
  <si>
    <t xml:space="preserve">L-Methionine</t>
  </si>
  <si>
    <t xml:space="preserve">met__L_e</t>
  </si>
  <si>
    <t xml:space="preserve">C00073</t>
  </si>
  <si>
    <t xml:space="preserve">FFEARJCKVFRZRR-BYPYZUCNSA-N</t>
  </si>
  <si>
    <t xml:space="preserve">L-Phenylalanine</t>
  </si>
  <si>
    <t xml:space="preserve">phe__L_e</t>
  </si>
  <si>
    <t xml:space="preserve">C00079</t>
  </si>
  <si>
    <t xml:space="preserve">COLNVLDHVKWLRT-QMMMGPOBSA-N</t>
  </si>
  <si>
    <t xml:space="preserve">L-Proline</t>
  </si>
  <si>
    <t xml:space="preserve">pro__L_e</t>
  </si>
  <si>
    <t xml:space="preserve">C00148</t>
  </si>
  <si>
    <t xml:space="preserve">ONIBWKKTOPOVIA-BYPYZUCNSA-N</t>
  </si>
  <si>
    <t xml:space="preserve">L-Serine</t>
  </si>
  <si>
    <t xml:space="preserve">ser__L_e</t>
  </si>
  <si>
    <t xml:space="preserve">C00065</t>
  </si>
  <si>
    <t xml:space="preserve">MTCFGRXMJLQNBG-REOHCLBHSA-N</t>
  </si>
  <si>
    <t xml:space="preserve">L-Threonine</t>
  </si>
  <si>
    <t xml:space="preserve">thr__L_e</t>
  </si>
  <si>
    <t xml:space="preserve">C00188</t>
  </si>
  <si>
    <t xml:space="preserve">AYFVYJQAPQTCCC-GBXIJSLDSA-N</t>
  </si>
  <si>
    <t xml:space="preserve">L-Tryptophan</t>
  </si>
  <si>
    <t xml:space="preserve">trp__L_e</t>
  </si>
  <si>
    <t xml:space="preserve">C00078</t>
  </si>
  <si>
    <t xml:space="preserve">QIVBCDIJIAJPQS-VIFPVBQESA-N</t>
  </si>
  <si>
    <t xml:space="preserve">L-Tyrosine</t>
  </si>
  <si>
    <t xml:space="preserve">tyr__L_e</t>
  </si>
  <si>
    <t xml:space="preserve">C00082</t>
  </si>
  <si>
    <t xml:space="preserve">OUYCCCASQSFEME-QMMMGPOBSA-N</t>
  </si>
  <si>
    <t xml:space="preserve">L-Valine</t>
  </si>
  <si>
    <t xml:space="preserve">val__L_e</t>
  </si>
  <si>
    <t xml:space="preserve">C00183</t>
  </si>
  <si>
    <t xml:space="preserve">KZSNJWFQEVHDMF-BYPYZUCNSA-N</t>
  </si>
  <si>
    <t xml:space="preserve">Magnesium</t>
  </si>
  <si>
    <t xml:space="preserve">mg2_e</t>
  </si>
  <si>
    <t xml:space="preserve">C00305</t>
  </si>
  <si>
    <t xml:space="preserve">JLVVSXFLKOJNIY-UHFFFAOYSA-N</t>
  </si>
  <si>
    <t xml:space="preserve">Nicotinate</t>
  </si>
  <si>
    <t xml:space="preserve">nac_e</t>
  </si>
  <si>
    <t xml:space="preserve">C00253</t>
  </si>
  <si>
    <t xml:space="preserve">PVNIIMVLHYAWGP-UHFFFAOYSA-N</t>
  </si>
  <si>
    <t xml:space="preserve">Phosphate</t>
  </si>
  <si>
    <t xml:space="preserve">pi_e</t>
  </si>
  <si>
    <t xml:space="preserve">C00009</t>
  </si>
  <si>
    <t xml:space="preserve">NBIIXXVUZAFLBC-UHFFFAOYSA-N</t>
  </si>
  <si>
    <t xml:space="preserve">Potassium</t>
  </si>
  <si>
    <t xml:space="preserve">k_e</t>
  </si>
  <si>
    <t xml:space="preserve">C00238</t>
  </si>
  <si>
    <t xml:space="preserve">NPYPAHLBTDXSSS-UHFFFAOYSA-N</t>
  </si>
  <si>
    <t xml:space="preserve">pydx5p_e</t>
  </si>
  <si>
    <t xml:space="preserve">C00018</t>
  </si>
  <si>
    <t xml:space="preserve">NGVDGCNFYWLIFO-UHFFFAOYSA-N</t>
  </si>
  <si>
    <t xml:space="preserve">riboflavin</t>
  </si>
  <si>
    <t xml:space="preserve">ribflv_e</t>
  </si>
  <si>
    <t xml:space="preserve">C00255</t>
  </si>
  <si>
    <t xml:space="preserve">AUNGANRZJHBGPY-SCRDCRAPSA-N</t>
  </si>
  <si>
    <t xml:space="preserve">Sodium</t>
  </si>
  <si>
    <t xml:space="preserve">na1_e</t>
  </si>
  <si>
    <t xml:space="preserve">C01330</t>
  </si>
  <si>
    <t xml:space="preserve">FKNQFGJONOIPTF-UHFFFAOYSA-N</t>
  </si>
  <si>
    <t xml:space="preserve">spermine</t>
  </si>
  <si>
    <t xml:space="preserve">sprm_e</t>
  </si>
  <si>
    <t xml:space="preserve">C00750</t>
  </si>
  <si>
    <t xml:space="preserve">PFNFFQXMRSDOHW-UHFFFAOYSA-N</t>
  </si>
  <si>
    <t xml:space="preserve">thiamin diphosphate</t>
  </si>
  <si>
    <t xml:space="preserve">thmpp_e</t>
  </si>
  <si>
    <t xml:space="preserve">C00068</t>
  </si>
  <si>
    <t xml:space="preserve">AYEKOFBPNLCAJY-UHFFFAOYSA-O</t>
  </si>
  <si>
    <t xml:space="preserve">thymd_e</t>
  </si>
  <si>
    <t xml:space="preserve">C00214</t>
  </si>
  <si>
    <t xml:space="preserve">IQFYYKKMVGJFEH-XLPZGREQSA-N</t>
  </si>
  <si>
    <t xml:space="preserve">triacylglycerol</t>
  </si>
  <si>
    <t xml:space="preserve">tag_e</t>
  </si>
  <si>
    <t xml:space="preserve">C00422</t>
  </si>
  <si>
    <t xml:space="preserve">ura_e</t>
  </si>
  <si>
    <t xml:space="preserve">C00106</t>
  </si>
  <si>
    <t xml:space="preserve">ISAKRJDGNUQOIC-UHFFFAOYSA-N</t>
  </si>
  <si>
    <t xml:space="preserve">uri_e</t>
  </si>
  <si>
    <t xml:space="preserve">C00299</t>
  </si>
  <si>
    <t xml:space="preserve">DRTQHJPVMGBUCF-XVFCMESISA-N</t>
  </si>
  <si>
    <t xml:space="preserve">Lactate</t>
  </si>
  <si>
    <t xml:space="preserve">lac__L_e</t>
  </si>
  <si>
    <t xml:space="preserve">Pyruvate</t>
  </si>
  <si>
    <t xml:space="preserve">pyr_e</t>
  </si>
  <si>
    <t xml:space="preserve">Oxygen</t>
  </si>
  <si>
    <t xml:space="preserve">o2_e</t>
  </si>
  <si>
    <t xml:space="preserve">Init Conc (mM)</t>
  </si>
  <si>
    <t xml:space="preserve">1-acyl-glycerol 3-phosphate</t>
  </si>
  <si>
    <t xml:space="preserve">1ag3p_c</t>
  </si>
  <si>
    <t xml:space="preserve">C00681</t>
  </si>
  <si>
    <t xml:space="preserve">1,2-diacylglycerol</t>
  </si>
  <si>
    <t xml:space="preserve">12dgr_c</t>
  </si>
  <si>
    <t xml:space="preserve">C00641</t>
  </si>
  <si>
    <t xml:space="preserve">10-formyltetrahydrofolate tri-L-glutamate</t>
  </si>
  <si>
    <t xml:space="preserve">10fthfglu3_c</t>
  </si>
  <si>
    <t xml:space="preserve">C00234</t>
  </si>
  <si>
    <t xml:space="preserve">UEASZQUTJQWRPJ-BVBHFADKSA-J</t>
  </si>
  <si>
    <t xml:space="preserve">2-Deoxy-D-ribose 1-phosphate</t>
  </si>
  <si>
    <t xml:space="preserve">2dr1p_c</t>
  </si>
  <si>
    <t xml:space="preserve">C00672</t>
  </si>
  <si>
    <t xml:space="preserve">KBDKAJNTYKVSEK-VPENINKCSA-N</t>
  </si>
  <si>
    <t xml:space="preserve">2-Deoxy-D-ribose 5-phosphate</t>
  </si>
  <si>
    <t xml:space="preserve">2dr5p_c</t>
  </si>
  <si>
    <t xml:space="preserve">C00673</t>
  </si>
  <si>
    <t xml:space="preserve">KKZFLSZAWCYPOC-PYHARJCCSA-N</t>
  </si>
  <si>
    <t xml:space="preserve">3-Phospho-D-glycerate</t>
  </si>
  <si>
    <t xml:space="preserve">3pg_c</t>
  </si>
  <si>
    <t xml:space="preserve">C00197</t>
  </si>
  <si>
    <t xml:space="preserve">OSJPPGNTCRNQQC-UWTATZPHSA-N</t>
  </si>
  <si>
    <t xml:space="preserve">3-Phospho-D-glyceroyl phosphate</t>
  </si>
  <si>
    <t xml:space="preserve">13dpg_c</t>
  </si>
  <si>
    <t xml:space="preserve">C00236</t>
  </si>
  <si>
    <t xml:space="preserve">LJQLQCAXBUHEAZ-UWTATZPHSA-N</t>
  </si>
  <si>
    <t xml:space="preserve">5-Formyltetrahydrofolate</t>
  </si>
  <si>
    <t xml:space="preserve">5fthf_c</t>
  </si>
  <si>
    <t xml:space="preserve">5-formyltetrahydrofolate tri-L-glutamate</t>
  </si>
  <si>
    <t xml:space="preserve">5fthfglu3_c</t>
  </si>
  <si>
    <t xml:space="preserve">ZLOMJLIQXBKNHU-VJANTYMQSA-J</t>
  </si>
  <si>
    <t xml:space="preserve">5-Phospho-alpha-D-ribose 1-diphosphate</t>
  </si>
  <si>
    <t xml:space="preserve">prpp_c</t>
  </si>
  <si>
    <t xml:space="preserve">C00119</t>
  </si>
  <si>
    <t xml:space="preserve">PQGCEDQWHSBAJP-TXICZTDVSA-N</t>
  </si>
  <si>
    <t xml:space="preserve">5,10-methenyltetrahydrofolate tri-L-glutamate</t>
  </si>
  <si>
    <t xml:space="preserve">methfglu3_c</t>
  </si>
  <si>
    <t xml:space="preserve">C00445</t>
  </si>
  <si>
    <t xml:space="preserve">DARSOJGVXCLIQG-XWSJACJDSA-K</t>
  </si>
  <si>
    <t xml:space="preserve">5,10-methylenetetrahydrofolate tri-L-glutamate</t>
  </si>
  <si>
    <t xml:space="preserve">mlthfglu3_c</t>
  </si>
  <si>
    <t xml:space="preserve">C00143</t>
  </si>
  <si>
    <t xml:space="preserve">QYNUQALWYRSVHF-PZORYLMUSA-N</t>
  </si>
  <si>
    <t xml:space="preserve">Acetaldehyde</t>
  </si>
  <si>
    <t xml:space="preserve">acald_c</t>
  </si>
  <si>
    <t xml:space="preserve">C00084</t>
  </si>
  <si>
    <t xml:space="preserve">IKHGUXGNUITLKF-UHFFFAOYSA-N</t>
  </si>
  <si>
    <t xml:space="preserve">ac_c</t>
  </si>
  <si>
    <t xml:space="preserve">Acetyl phosphate</t>
  </si>
  <si>
    <t xml:space="preserve">actp_c</t>
  </si>
  <si>
    <t xml:space="preserve">C00227</t>
  </si>
  <si>
    <t xml:space="preserve">LIPOUNRJVLNBCD-UHFFFAOYSA-N</t>
  </si>
  <si>
    <t xml:space="preserve">Acetyl-CoA</t>
  </si>
  <si>
    <t xml:space="preserve">accoa_c</t>
  </si>
  <si>
    <t xml:space="preserve">C00024</t>
  </si>
  <si>
    <t xml:space="preserve">ZSLZBFCDCINBPY-ZSJPKINUSA-N</t>
  </si>
  <si>
    <t xml:space="preserve">ACP-R</t>
  </si>
  <si>
    <t xml:space="preserve">ACP_R_c</t>
  </si>
  <si>
    <t xml:space="preserve">C00173</t>
  </si>
  <si>
    <t xml:space="preserve">ACP_c</t>
  </si>
  <si>
    <t xml:space="preserve">C00229</t>
  </si>
  <si>
    <t xml:space="preserve">acyl phosphate</t>
  </si>
  <si>
    <t xml:space="preserve">ap_c</t>
  </si>
  <si>
    <t xml:space="preserve">C02133</t>
  </si>
  <si>
    <t xml:space="preserve">ade_c</t>
  </si>
  <si>
    <t xml:space="preserve">adn_c</t>
  </si>
  <si>
    <t xml:space="preserve">Adenosine 3',5'-bisphosphate</t>
  </si>
  <si>
    <t xml:space="preserve">pap_c</t>
  </si>
  <si>
    <t xml:space="preserve">C00054</t>
  </si>
  <si>
    <t xml:space="preserve">WHTCPDAXWFLDIH-KQYNXXCUSA-N</t>
  </si>
  <si>
    <t xml:space="preserve">ADP</t>
  </si>
  <si>
    <t xml:space="preserve">adp_c</t>
  </si>
  <si>
    <t xml:space="preserve">C00008</t>
  </si>
  <si>
    <t xml:space="preserve">XTWYTFMLZFPYCI-KQYNXXCUSA-N</t>
  </si>
  <si>
    <t xml:space="preserve">AMP</t>
  </si>
  <si>
    <t xml:space="preserve">amp_c</t>
  </si>
  <si>
    <t xml:space="preserve">C00020</t>
  </si>
  <si>
    <t xml:space="preserve">UDMBCSSLTHHNCD-KQYNXXCUSA-N</t>
  </si>
  <si>
    <t xml:space="preserve">apoprotein (acyl carrier protein)</t>
  </si>
  <si>
    <t xml:space="preserve">apoACP_c</t>
  </si>
  <si>
    <t xml:space="preserve">C03688</t>
  </si>
  <si>
    <t xml:space="preserve">ATP</t>
  </si>
  <si>
    <t xml:space="preserve">atp_c</t>
  </si>
  <si>
    <t xml:space="preserve">C00002</t>
  </si>
  <si>
    <t xml:space="preserve">ZKHQWZAMYRWXGA-KQYNXXCUSA-N</t>
  </si>
  <si>
    <t xml:space="preserve">ca2_c</t>
  </si>
  <si>
    <t xml:space="preserve">cardiolipin</t>
  </si>
  <si>
    <t xml:space="preserve">clpn_c</t>
  </si>
  <si>
    <t xml:space="preserve">C05980</t>
  </si>
  <si>
    <t xml:space="preserve">CDP</t>
  </si>
  <si>
    <t xml:space="preserve">cdp_c</t>
  </si>
  <si>
    <t xml:space="preserve">C00112</t>
  </si>
  <si>
    <t xml:space="preserve">ZWIADYZPOWUWEW-XVFCMESISA-N</t>
  </si>
  <si>
    <t xml:space="preserve">CDP-diacylglycerol</t>
  </si>
  <si>
    <t xml:space="preserve">cdpdag_c</t>
  </si>
  <si>
    <t xml:space="preserve">C00269</t>
  </si>
  <si>
    <t xml:space="preserve">chsterol_c</t>
  </si>
  <si>
    <t xml:space="preserve">CMP</t>
  </si>
  <si>
    <t xml:space="preserve">cmp_c</t>
  </si>
  <si>
    <t xml:space="preserve">C00055</t>
  </si>
  <si>
    <t xml:space="preserve">IERHLVCPSMICTF-XVFCMESISA-N</t>
  </si>
  <si>
    <t xml:space="preserve">CO2</t>
  </si>
  <si>
    <t xml:space="preserve">co2_c</t>
  </si>
  <si>
    <t xml:space="preserve">C00011</t>
  </si>
  <si>
    <t xml:space="preserve">CURLTUGMZLYLDI-UHFFFAOYSA-N</t>
  </si>
  <si>
    <t xml:space="preserve">coa_c</t>
  </si>
  <si>
    <t xml:space="preserve">CTP</t>
  </si>
  <si>
    <t xml:space="preserve">ctp_c</t>
  </si>
  <si>
    <t xml:space="preserve">C00063</t>
  </si>
  <si>
    <t xml:space="preserve">PCDQPRRSZKQHHS-XVFCMESISA-N</t>
  </si>
  <si>
    <t xml:space="preserve">cytd_c</t>
  </si>
  <si>
    <t xml:space="preserve">D-Erythrose 4-phosphate</t>
  </si>
  <si>
    <t xml:space="preserve">e4p_c</t>
  </si>
  <si>
    <t xml:space="preserve">C00279</t>
  </si>
  <si>
    <t xml:space="preserve">NGHMDNPXVRFFGS-IUYQGCFVSA-N</t>
  </si>
  <si>
    <t xml:space="preserve">D-Fructose 1,6-bisphosphate</t>
  </si>
  <si>
    <t xml:space="preserve">fdp_c</t>
  </si>
  <si>
    <t xml:space="preserve">C00354</t>
  </si>
  <si>
    <t xml:space="preserve">RNBGYGVWRKECFJ-VRPWFDPXSA-N</t>
  </si>
  <si>
    <t xml:space="preserve">D-Fructose 6-phosphate</t>
  </si>
  <si>
    <t xml:space="preserve">f6p_c</t>
  </si>
  <si>
    <t xml:space="preserve">C00085</t>
  </si>
  <si>
    <t xml:space="preserve">BGWGXPAPYGQALX-VRPWFDPXSA-N</t>
  </si>
  <si>
    <t xml:space="preserve">D-Glucosamine 6-phosphate</t>
  </si>
  <si>
    <t xml:space="preserve">gam6p_c</t>
  </si>
  <si>
    <t xml:space="preserve">C00352</t>
  </si>
  <si>
    <t xml:space="preserve">XHMJOUIAFHJHBW-IVMDWMLBSA-N</t>
  </si>
  <si>
    <t xml:space="preserve">D-Glucose 1-phosphate</t>
  </si>
  <si>
    <t xml:space="preserve">g1p_c</t>
  </si>
  <si>
    <t xml:space="preserve">C00103</t>
  </si>
  <si>
    <t xml:space="preserve">HXXFSFRBOHSIMQ-VFUOTHLCSA-N</t>
  </si>
  <si>
    <t xml:space="preserve">D-Glucose 6-phosphate</t>
  </si>
  <si>
    <t xml:space="preserve">g6p_c</t>
  </si>
  <si>
    <t xml:space="preserve">C00092</t>
  </si>
  <si>
    <t xml:space="preserve">NBSCHQHZLSJFNQ-GASJEMHNSA-N</t>
  </si>
  <si>
    <t xml:space="preserve">D-Glycerate 2-phosphate</t>
  </si>
  <si>
    <t xml:space="preserve">2pg_c</t>
  </si>
  <si>
    <t xml:space="preserve">C00631</t>
  </si>
  <si>
    <t xml:space="preserve">GXIURPTVHJPJLF-UWTATZPHSA-N</t>
  </si>
  <si>
    <t xml:space="preserve">D-Mannose 6-phosphate</t>
  </si>
  <si>
    <t xml:space="preserve">man6p_c</t>
  </si>
  <si>
    <t xml:space="preserve">C00275</t>
  </si>
  <si>
    <t xml:space="preserve">NBSCHQHZLSJFNQ-QTVWNMPRSA-N</t>
  </si>
  <si>
    <t xml:space="preserve">D-ribose 1-phosphate</t>
  </si>
  <si>
    <t xml:space="preserve">r1p_c</t>
  </si>
  <si>
    <t xml:space="preserve">C00620</t>
  </si>
  <si>
    <t xml:space="preserve">YXJDFQJKERBOBM-TXICZTDVSA-N</t>
  </si>
  <si>
    <t xml:space="preserve">D-ribose 5-phosphate</t>
  </si>
  <si>
    <t xml:space="preserve">r5p_c</t>
  </si>
  <si>
    <t xml:space="preserve">C00117</t>
  </si>
  <si>
    <t xml:space="preserve">KTVPXOYAKDPRHY-SOOFDHNKSA-N</t>
  </si>
  <si>
    <t xml:space="preserve">D-Ribulose 5-phosphate</t>
  </si>
  <si>
    <t xml:space="preserve">ru5p__D_c</t>
  </si>
  <si>
    <t xml:space="preserve">C00199</t>
  </si>
  <si>
    <t xml:space="preserve">FNZLKVNUWIIPSJ-UHNVWZDZSA-N</t>
  </si>
  <si>
    <t xml:space="preserve">D-Xylulose 5-phosphate</t>
  </si>
  <si>
    <t xml:space="preserve">xu5p__D_c</t>
  </si>
  <si>
    <t xml:space="preserve">C00231</t>
  </si>
  <si>
    <t xml:space="preserve">FNZLKVNUWIIPSJ-RFZPGFLSSA-N</t>
  </si>
  <si>
    <t xml:space="preserve">DADP</t>
  </si>
  <si>
    <t xml:space="preserve">dadp_c</t>
  </si>
  <si>
    <t xml:space="preserve">C00206</t>
  </si>
  <si>
    <t xml:space="preserve">DAEAPNUQQAICNR-RRKCRQDMSA-N</t>
  </si>
  <si>
    <t xml:space="preserve">DAMP</t>
  </si>
  <si>
    <t xml:space="preserve">damp_c</t>
  </si>
  <si>
    <t xml:space="preserve">C00360</t>
  </si>
  <si>
    <t xml:space="preserve">KHWCHTKSEGGWEX-RRKCRQDMSA-N</t>
  </si>
  <si>
    <t xml:space="preserve">DATP</t>
  </si>
  <si>
    <t xml:space="preserve">datp_c</t>
  </si>
  <si>
    <t xml:space="preserve">C00131</t>
  </si>
  <si>
    <t xml:space="preserve">SUYVUBYJARFZHO-RRKCRQDMSA-N</t>
  </si>
  <si>
    <t xml:space="preserve">DCDP</t>
  </si>
  <si>
    <t xml:space="preserve">dcdp_c</t>
  </si>
  <si>
    <t xml:space="preserve">C00705</t>
  </si>
  <si>
    <t xml:space="preserve">FTDHDKPUHBLBTL-SHYZEUOFSA-N</t>
  </si>
  <si>
    <t xml:space="preserve">DCMP</t>
  </si>
  <si>
    <t xml:space="preserve">dcmp_c</t>
  </si>
  <si>
    <t xml:space="preserve">C00239</t>
  </si>
  <si>
    <t xml:space="preserve">NCMVOABPESMRCP-SHYZEUOFSA-N</t>
  </si>
  <si>
    <t xml:space="preserve">DCTP</t>
  </si>
  <si>
    <t xml:space="preserve">dctp_c</t>
  </si>
  <si>
    <t xml:space="preserve">C00458</t>
  </si>
  <si>
    <t xml:space="preserve">RGWHQCVHVJXOKC-SHYZEUOFSA-N</t>
  </si>
  <si>
    <t xml:space="preserve">Deamino-NAD+</t>
  </si>
  <si>
    <t xml:space="preserve">dnad_c</t>
  </si>
  <si>
    <t xml:space="preserve">C00857</t>
  </si>
  <si>
    <t xml:space="preserve">SENPVEZBRZQVST-HISDBWNOSA-O</t>
  </si>
  <si>
    <t xml:space="preserve">dad_2_c</t>
  </si>
  <si>
    <t xml:space="preserve">dcyt_c</t>
  </si>
  <si>
    <t xml:space="preserve">dgsn_c</t>
  </si>
  <si>
    <t xml:space="preserve">Deoxyuridine</t>
  </si>
  <si>
    <t xml:space="preserve">duri_c</t>
  </si>
  <si>
    <t xml:space="preserve">C00526</t>
  </si>
  <si>
    <t xml:space="preserve">MXHRCPNRJAMMIM-SHYZEUOFSA-N</t>
  </si>
  <si>
    <t xml:space="preserve">DGDP</t>
  </si>
  <si>
    <t xml:space="preserve">dgdp_c</t>
  </si>
  <si>
    <t xml:space="preserve">C00361</t>
  </si>
  <si>
    <t xml:space="preserve">CIKGWCTVFSRMJU-KVQBGUIXSA-N</t>
  </si>
  <si>
    <t xml:space="preserve">DGMP</t>
  </si>
  <si>
    <t xml:space="preserve">dgmp_c</t>
  </si>
  <si>
    <t xml:space="preserve">C00362</t>
  </si>
  <si>
    <t xml:space="preserve">LTFMZDNNPPEQNG-KVQBGUIXSA-N</t>
  </si>
  <si>
    <t xml:space="preserve">DGTP</t>
  </si>
  <si>
    <t xml:space="preserve">dgtp_c</t>
  </si>
  <si>
    <t xml:space="preserve">C00286</t>
  </si>
  <si>
    <t xml:space="preserve">HAAZLUGHYHWQIW-KVQBGUIXSA-N</t>
  </si>
  <si>
    <t xml:space="preserve">dihydrolipoyl-PdhC</t>
  </si>
  <si>
    <t xml:space="preserve">dhlpl_PdhC_c</t>
  </si>
  <si>
    <t xml:space="preserve">C15973</t>
  </si>
  <si>
    <t xml:space="preserve">Dihydroxyacetone phosphate</t>
  </si>
  <si>
    <t xml:space="preserve">dhap_c</t>
  </si>
  <si>
    <t xml:space="preserve">C00111</t>
  </si>
  <si>
    <t xml:space="preserve">GNGACRATGGDKBX-UHFFFAOYSA-N</t>
  </si>
  <si>
    <t xml:space="preserve">Diphosphate</t>
  </si>
  <si>
    <t xml:space="preserve">ppi_c</t>
  </si>
  <si>
    <t xml:space="preserve">C00013</t>
  </si>
  <si>
    <t xml:space="preserve">XPPKVPWEQAFLFU-UHFFFAOYSA-N</t>
  </si>
  <si>
    <t xml:space="preserve">DTDP</t>
  </si>
  <si>
    <t xml:space="preserve">dtdp_c</t>
  </si>
  <si>
    <t xml:space="preserve">C00363</t>
  </si>
  <si>
    <t xml:space="preserve">UJLXYODCHAELLY-XLPZGREQSA-N</t>
  </si>
  <si>
    <t xml:space="preserve">DTMP</t>
  </si>
  <si>
    <t xml:space="preserve">dtmp_c</t>
  </si>
  <si>
    <t xml:space="preserve">C00364</t>
  </si>
  <si>
    <t xml:space="preserve">GYOZYWVXFNDGLU-XLPZGREQSA-N</t>
  </si>
  <si>
    <t xml:space="preserve">DTTP</t>
  </si>
  <si>
    <t xml:space="preserve">dttp_c</t>
  </si>
  <si>
    <t xml:space="preserve">C00459</t>
  </si>
  <si>
    <t xml:space="preserve">NHVNXKFIZYSCEB-XLPZGREQSA-N</t>
  </si>
  <si>
    <t xml:space="preserve">DUDP</t>
  </si>
  <si>
    <t xml:space="preserve">dudp_c</t>
  </si>
  <si>
    <t xml:space="preserve">C01346</t>
  </si>
  <si>
    <t xml:space="preserve">QHWZTVCCBMIIKE-SHYZEUOFSA-N</t>
  </si>
  <si>
    <t xml:space="preserve">DUMP</t>
  </si>
  <si>
    <t xml:space="preserve">dump_c</t>
  </si>
  <si>
    <t xml:space="preserve">C00365</t>
  </si>
  <si>
    <t xml:space="preserve">JSRLJPSBLDHEIO-SHYZEUOFSA-N</t>
  </si>
  <si>
    <t xml:space="preserve">DUTP</t>
  </si>
  <si>
    <t xml:space="preserve">dutp_c</t>
  </si>
  <si>
    <t xml:space="preserve">C00460</t>
  </si>
  <si>
    <t xml:space="preserve">AHCYMLUZIRLXAA-SHYZEUOFSA-N</t>
  </si>
  <si>
    <t xml:space="preserve">FAD</t>
  </si>
  <si>
    <t xml:space="preserve">fad_c</t>
  </si>
  <si>
    <t xml:space="preserve">C00016</t>
  </si>
  <si>
    <t xml:space="preserve">VWWQXMAJTJZDQX-UYBVJOGSSA-N</t>
  </si>
  <si>
    <t xml:space="preserve">fa_c</t>
  </si>
  <si>
    <t xml:space="preserve">FMN</t>
  </si>
  <si>
    <t xml:space="preserve">fmn_c</t>
  </si>
  <si>
    <t xml:space="preserve">C00061</t>
  </si>
  <si>
    <t xml:space="preserve">FVTCRASFADXXNN-SCRDCRAPSA-N</t>
  </si>
  <si>
    <t xml:space="preserve">Gal-DAG</t>
  </si>
  <si>
    <t xml:space="preserve">galfur12dgr_c</t>
  </si>
  <si>
    <t xml:space="preserve">C03692</t>
  </si>
  <si>
    <t xml:space="preserve">GDP</t>
  </si>
  <si>
    <t xml:space="preserve">gdp_c</t>
  </si>
  <si>
    <t xml:space="preserve">C00035</t>
  </si>
  <si>
    <t xml:space="preserve">QGWNDRXFNXRZMB-UUOKFMHZSA-N</t>
  </si>
  <si>
    <t xml:space="preserve">Glyceraldehyde 3-phosphate</t>
  </si>
  <si>
    <t xml:space="preserve">g3p_c</t>
  </si>
  <si>
    <t xml:space="preserve">C00118</t>
  </si>
  <si>
    <t xml:space="preserve">LXJXRIRHZLFYRP-VKHMYHEASA-N</t>
  </si>
  <si>
    <t xml:space="preserve">Glycerol</t>
  </si>
  <si>
    <t xml:space="preserve">glyc_c</t>
  </si>
  <si>
    <t xml:space="preserve">C00116</t>
  </si>
  <si>
    <t xml:space="preserve">PEDCQBHIVMGVHV-UHFFFAOYSA-N</t>
  </si>
  <si>
    <t xml:space="preserve">Glycerol 3-phosphate</t>
  </si>
  <si>
    <t xml:space="preserve">glyc3p_c</t>
  </si>
  <si>
    <t xml:space="preserve">C00093</t>
  </si>
  <si>
    <t xml:space="preserve">AWUCVROLDVIAJX-GSVOUGTGSA-N</t>
  </si>
  <si>
    <t xml:space="preserve">gly_c</t>
  </si>
  <si>
    <t xml:space="preserve">Glycyl-tRNA(Gly)</t>
  </si>
  <si>
    <t xml:space="preserve">glytrna_c</t>
  </si>
  <si>
    <t xml:space="preserve">C02412</t>
  </si>
  <si>
    <t xml:space="preserve">GMP</t>
  </si>
  <si>
    <t xml:space="preserve">gmp_c</t>
  </si>
  <si>
    <t xml:space="preserve">C00144</t>
  </si>
  <si>
    <t xml:space="preserve">RQFCJASXJCIDSX-UUOKFMHZSA-N</t>
  </si>
  <si>
    <t xml:space="preserve">GTP</t>
  </si>
  <si>
    <t xml:space="preserve">gtp_c</t>
  </si>
  <si>
    <t xml:space="preserve">C00044</t>
  </si>
  <si>
    <t xml:space="preserve">XKMLYUALXHKNFT-UUOKFMHZSA-N</t>
  </si>
  <si>
    <t xml:space="preserve">gua_c</t>
  </si>
  <si>
    <t xml:space="preserve">gsn_c</t>
  </si>
  <si>
    <t xml:space="preserve">ala__L_c</t>
  </si>
  <si>
    <t xml:space="preserve">L-Alanyl-tRNA(Ala)</t>
  </si>
  <si>
    <t xml:space="preserve">alatrna_c</t>
  </si>
  <si>
    <t xml:space="preserve">C00886</t>
  </si>
  <si>
    <t xml:space="preserve">arg__L_c</t>
  </si>
  <si>
    <t xml:space="preserve">L-Arginyl-tRNA(Arg)</t>
  </si>
  <si>
    <t xml:space="preserve">argtrna_c</t>
  </si>
  <si>
    <t xml:space="preserve">C02163</t>
  </si>
  <si>
    <t xml:space="preserve">asn__L_c</t>
  </si>
  <si>
    <t xml:space="preserve">L-Asparaginyl-tRNA(Asn)</t>
  </si>
  <si>
    <t xml:space="preserve">asntrna_c</t>
  </si>
  <si>
    <t xml:space="preserve">C03402</t>
  </si>
  <si>
    <t xml:space="preserve">asp__L_c</t>
  </si>
  <si>
    <t xml:space="preserve">L-Aspartyl-tRNA(Asp)</t>
  </si>
  <si>
    <t xml:space="preserve">asptrna_c</t>
  </si>
  <si>
    <t xml:space="preserve">C02984</t>
  </si>
  <si>
    <t xml:space="preserve">cys__L_c</t>
  </si>
  <si>
    <t xml:space="preserve">L-Cysteinyl-tRNA(Cys)</t>
  </si>
  <si>
    <t xml:space="preserve">cystrna_c</t>
  </si>
  <si>
    <t xml:space="preserve">C03125</t>
  </si>
  <si>
    <t xml:space="preserve">glu__L_c</t>
  </si>
  <si>
    <t xml:space="preserve">gln__L_c</t>
  </si>
  <si>
    <t xml:space="preserve">L-Glutaminyl-tRNA(Gln)</t>
  </si>
  <si>
    <t xml:space="preserve">glntrna_c</t>
  </si>
  <si>
    <t xml:space="preserve">C02282</t>
  </si>
  <si>
    <t xml:space="preserve">L-glutamyl-tRNA(Gln)</t>
  </si>
  <si>
    <t xml:space="preserve">glutrnagln_c</t>
  </si>
  <si>
    <t xml:space="preserve">C06112</t>
  </si>
  <si>
    <t xml:space="preserve">L-Glutamyl-tRNA(Glu)</t>
  </si>
  <si>
    <t xml:space="preserve">glutrna_c</t>
  </si>
  <si>
    <t xml:space="preserve">C02987</t>
  </si>
  <si>
    <t xml:space="preserve">his__L_c</t>
  </si>
  <si>
    <t xml:space="preserve">L-Histidyl-tRNA(His)</t>
  </si>
  <si>
    <t xml:space="preserve">histrna_c</t>
  </si>
  <si>
    <t xml:space="preserve">C02988</t>
  </si>
  <si>
    <t xml:space="preserve">ile__L_c</t>
  </si>
  <si>
    <t xml:space="preserve">L-Isoleucyl-tRNA(Ile)</t>
  </si>
  <si>
    <t xml:space="preserve">iletrna_c</t>
  </si>
  <si>
    <t xml:space="preserve">C03127</t>
  </si>
  <si>
    <t xml:space="preserve">L-Lactate</t>
  </si>
  <si>
    <t xml:space="preserve">lac__L_c</t>
  </si>
  <si>
    <t xml:space="preserve">C00186</t>
  </si>
  <si>
    <t xml:space="preserve">JVTAAEKCZFNVCJ-REOHCLBHSA-N</t>
  </si>
  <si>
    <t xml:space="preserve">leu__L_c</t>
  </si>
  <si>
    <t xml:space="preserve">L-Leucyl-tRNA(Leu)</t>
  </si>
  <si>
    <t xml:space="preserve">leutrna_c</t>
  </si>
  <si>
    <t xml:space="preserve">C02047</t>
  </si>
  <si>
    <t xml:space="preserve">lys__L_c</t>
  </si>
  <si>
    <t xml:space="preserve">L-lysyl-tRNA(Lys)</t>
  </si>
  <si>
    <t xml:space="preserve">lystrna_c</t>
  </si>
  <si>
    <t xml:space="preserve">C01931</t>
  </si>
  <si>
    <t xml:space="preserve">met__L_c</t>
  </si>
  <si>
    <t xml:space="preserve">L-methionyl-tRNA(Met)</t>
  </si>
  <si>
    <t xml:space="preserve">mettrna_c</t>
  </si>
  <si>
    <t xml:space="preserve">C02430</t>
  </si>
  <si>
    <t xml:space="preserve">phe__L_c</t>
  </si>
  <si>
    <t xml:space="preserve">L-Phenylalanyl-tRNA(Phe)</t>
  </si>
  <si>
    <t xml:space="preserve">phetrna_c</t>
  </si>
  <si>
    <t xml:space="preserve">C03511</t>
  </si>
  <si>
    <t xml:space="preserve">pro__L_c</t>
  </si>
  <si>
    <t xml:space="preserve">L-Prolyl-tRNA(Pro)</t>
  </si>
  <si>
    <t xml:space="preserve">protrna_c</t>
  </si>
  <si>
    <t xml:space="preserve">C02702</t>
  </si>
  <si>
    <t xml:space="preserve">ser__L_c</t>
  </si>
  <si>
    <t xml:space="preserve">L-Seryl-tRNA(Ser)</t>
  </si>
  <si>
    <t xml:space="preserve">sertrna_c</t>
  </si>
  <si>
    <t xml:space="preserve">C02553</t>
  </si>
  <si>
    <t xml:space="preserve">thr__L_c</t>
  </si>
  <si>
    <t xml:space="preserve">L-Threonyl-tRNA(Thr)</t>
  </si>
  <si>
    <t xml:space="preserve">thrtrna_c</t>
  </si>
  <si>
    <t xml:space="preserve">C02992</t>
  </si>
  <si>
    <t xml:space="preserve">trp__L_c</t>
  </si>
  <si>
    <t xml:space="preserve">L-Tryptophanyl-tRNA(Trp)</t>
  </si>
  <si>
    <t xml:space="preserve">trptrna_c</t>
  </si>
  <si>
    <t xml:space="preserve">C03512</t>
  </si>
  <si>
    <t xml:space="preserve">tyr__L_c</t>
  </si>
  <si>
    <t xml:space="preserve">L-Tyrosyl-tRNA(Tyr)</t>
  </si>
  <si>
    <t xml:space="preserve">tyrtrna_c</t>
  </si>
  <si>
    <t xml:space="preserve">C02839</t>
  </si>
  <si>
    <t xml:space="preserve">val__L_c</t>
  </si>
  <si>
    <t xml:space="preserve">L-Valyl-tRNA(Val)</t>
  </si>
  <si>
    <t xml:space="preserve">valtrna_c</t>
  </si>
  <si>
    <t xml:space="preserve">C02554</t>
  </si>
  <si>
    <t xml:space="preserve">lipoyl-PdhC</t>
  </si>
  <si>
    <t xml:space="preserve">lpl_PdhC_c</t>
  </si>
  <si>
    <t xml:space="preserve">C15972</t>
  </si>
  <si>
    <t xml:space="preserve">mg2_c</t>
  </si>
  <si>
    <t xml:space="preserve">N-Acetyl-D-glucosamine 6-phosphate</t>
  </si>
  <si>
    <t xml:space="preserve">acgam6p_c</t>
  </si>
  <si>
    <t xml:space="preserve">C00357</t>
  </si>
  <si>
    <t xml:space="preserve">BRGMHAYQAZFZDJ-RTRLPJTCSA-N</t>
  </si>
  <si>
    <t xml:space="preserve">N-Acetyl-D-mannosamine</t>
  </si>
  <si>
    <t xml:space="preserve">acmana_c</t>
  </si>
  <si>
    <t xml:space="preserve">C00645</t>
  </si>
  <si>
    <t xml:space="preserve">OVRNDRQMDRJTHS-ZTVVOAFPSA-N</t>
  </si>
  <si>
    <t xml:space="preserve">N-Acetyl-D-mannosamine 6-phosphate</t>
  </si>
  <si>
    <t xml:space="preserve">acmanap_c</t>
  </si>
  <si>
    <t xml:space="preserve">C04257</t>
  </si>
  <si>
    <t xml:space="preserve">BRGMHAYQAZFZDJ-ZTVVOAFPSA-N</t>
  </si>
  <si>
    <t xml:space="preserve">N-formylmethionyl-tRNA(Met)</t>
  </si>
  <si>
    <t xml:space="preserve">fmettrna_c</t>
  </si>
  <si>
    <t xml:space="preserve">C03294</t>
  </si>
  <si>
    <t xml:space="preserve">NAD+</t>
  </si>
  <si>
    <t xml:space="preserve">nad_c</t>
  </si>
  <si>
    <t xml:space="preserve">C00003</t>
  </si>
  <si>
    <t xml:space="preserve">BAWFJGJZGIEFAR-NNYOXOHSSA-O</t>
  </si>
  <si>
    <t xml:space="preserve">NADH</t>
  </si>
  <si>
    <t xml:space="preserve">nadh_c</t>
  </si>
  <si>
    <t xml:space="preserve">C00004</t>
  </si>
  <si>
    <t xml:space="preserve">BOPGDPNILDQYTO-NNYOXOHSSA-N</t>
  </si>
  <si>
    <t xml:space="preserve">NADP+</t>
  </si>
  <si>
    <t xml:space="preserve">nadp_c</t>
  </si>
  <si>
    <t xml:space="preserve">C00006</t>
  </si>
  <si>
    <t xml:space="preserve">XJLXINKUBYWONI-NNYOXOHSSA-O</t>
  </si>
  <si>
    <t xml:space="preserve">NADPH</t>
  </si>
  <si>
    <t xml:space="preserve">nadph_c</t>
  </si>
  <si>
    <t xml:space="preserve">C00005</t>
  </si>
  <si>
    <t xml:space="preserve">ACFIXJIJDZMPPO-NNYOXOHSSA-N</t>
  </si>
  <si>
    <t xml:space="preserve">NH3</t>
  </si>
  <si>
    <t xml:space="preserve">nh3_c</t>
  </si>
  <si>
    <t xml:space="preserve">C00014</t>
  </si>
  <si>
    <t xml:space="preserve">QGZKDVFQNNGYKY-UHFFFAOYSA-N</t>
  </si>
  <si>
    <t xml:space="preserve">nac_c</t>
  </si>
  <si>
    <t xml:space="preserve">Nicotinate D-ribonucleotide</t>
  </si>
  <si>
    <t xml:space="preserve">nicrnt_c</t>
  </si>
  <si>
    <t xml:space="preserve">C01185</t>
  </si>
  <si>
    <t xml:space="preserve">JOUIQRNQJGXQDC-ZYUZMQFOSA-O</t>
  </si>
  <si>
    <t xml:space="preserve">O2</t>
  </si>
  <si>
    <t xml:space="preserve">o2_c</t>
  </si>
  <si>
    <t xml:space="preserve">C00007</t>
  </si>
  <si>
    <t xml:space="preserve">MYMOFIZGZYHOMD-UHFFFAOYSA-N</t>
  </si>
  <si>
    <t xml:space="preserve">Oxidized thioredoxin</t>
  </si>
  <si>
    <t xml:space="preserve">trdox_c</t>
  </si>
  <si>
    <t xml:space="preserve">C00343</t>
  </si>
  <si>
    <t xml:space="preserve">pi_c</t>
  </si>
  <si>
    <t xml:space="preserve">phosphatidic acid</t>
  </si>
  <si>
    <t xml:space="preserve">pa_c</t>
  </si>
  <si>
    <t xml:space="preserve">C00416</t>
  </si>
  <si>
    <t xml:space="preserve">Phosphatidylcholine</t>
  </si>
  <si>
    <t xml:space="preserve">pc_c</t>
  </si>
  <si>
    <t xml:space="preserve">C00157</t>
  </si>
  <si>
    <t xml:space="preserve">phosphatidylglycerol</t>
  </si>
  <si>
    <t xml:space="preserve">pg_c</t>
  </si>
  <si>
    <t xml:space="preserve">C00344</t>
  </si>
  <si>
    <t xml:space="preserve">phosphatidylglycerol 3-phosphate</t>
  </si>
  <si>
    <t xml:space="preserve">pg3p_c</t>
  </si>
  <si>
    <t xml:space="preserve">C03892</t>
  </si>
  <si>
    <t xml:space="preserve">Phosphoenolpyruvate</t>
  </si>
  <si>
    <t xml:space="preserve">pep_c</t>
  </si>
  <si>
    <t xml:space="preserve">C00074</t>
  </si>
  <si>
    <t xml:space="preserve">DTBNBXWJWCWCIK-UHFFFAOYSA-N</t>
  </si>
  <si>
    <t xml:space="preserve">k_c</t>
  </si>
  <si>
    <t xml:space="preserve">pydx5p_c</t>
  </si>
  <si>
    <t xml:space="preserve">pyr_c</t>
  </si>
  <si>
    <t xml:space="preserve">C00022</t>
  </si>
  <si>
    <t xml:space="preserve">LCTONWCANYUPML-UHFFFAOYSA-N</t>
  </si>
  <si>
    <t xml:space="preserve">Reduced thioredoxin</t>
  </si>
  <si>
    <t xml:space="preserve">trdrd_c</t>
  </si>
  <si>
    <t xml:space="preserve">C00342</t>
  </si>
  <si>
    <t xml:space="preserve">ribflv_c</t>
  </si>
  <si>
    <t xml:space="preserve">S-acetyldihydrolipoyl-PdhC</t>
  </si>
  <si>
    <t xml:space="preserve">acdhlpl_PdhC_c</t>
  </si>
  <si>
    <t xml:space="preserve">C16255</t>
  </si>
  <si>
    <t xml:space="preserve">S-Adenosyl-L-methionine</t>
  </si>
  <si>
    <t xml:space="preserve">amet_c</t>
  </si>
  <si>
    <t xml:space="preserve">C00019</t>
  </si>
  <si>
    <t xml:space="preserve">MEFKEPWMEQBLKI-AIRLBKTGSA-N</t>
  </si>
  <si>
    <t xml:space="preserve">Sedoheptulose 7-phosphate</t>
  </si>
  <si>
    <t xml:space="preserve">s7p_c</t>
  </si>
  <si>
    <t xml:space="preserve">C05382</t>
  </si>
  <si>
    <t xml:space="preserve">JDTUMPKOJBQPKX-GBNDHIKLSA-N</t>
  </si>
  <si>
    <t xml:space="preserve">na1_c</t>
  </si>
  <si>
    <t xml:space="preserve">sprm_c</t>
  </si>
  <si>
    <t xml:space="preserve">Sphingomyelin</t>
  </si>
  <si>
    <t xml:space="preserve">sm_c</t>
  </si>
  <si>
    <t xml:space="preserve">C00550</t>
  </si>
  <si>
    <t xml:space="preserve">tetrahydrofolate tri-L-glutamate</t>
  </si>
  <si>
    <t xml:space="preserve">thfglu3_c</t>
  </si>
  <si>
    <t xml:space="preserve">C00101</t>
  </si>
  <si>
    <t xml:space="preserve">MSTNYGQPCMXVAQ-KIYNQFGBSA-N</t>
  </si>
  <si>
    <t xml:space="preserve">thmpp_c</t>
  </si>
  <si>
    <t xml:space="preserve">thymd_c</t>
  </si>
  <si>
    <t xml:space="preserve">tag_c</t>
  </si>
  <si>
    <t xml:space="preserve">TRNA(Ala)</t>
  </si>
  <si>
    <t xml:space="preserve">trnaala_c</t>
  </si>
  <si>
    <t xml:space="preserve">C01635</t>
  </si>
  <si>
    <t xml:space="preserve">TRNA(Arg)</t>
  </si>
  <si>
    <t xml:space="preserve">trnaarg_c</t>
  </si>
  <si>
    <t xml:space="preserve">C01636</t>
  </si>
  <si>
    <t xml:space="preserve">TRNA(Asn)</t>
  </si>
  <si>
    <t xml:space="preserve">trnaasn_c</t>
  </si>
  <si>
    <t xml:space="preserve">C01637</t>
  </si>
  <si>
    <t xml:space="preserve">TRNA(Asp)</t>
  </si>
  <si>
    <t xml:space="preserve">trnaasp_c</t>
  </si>
  <si>
    <t xml:space="preserve">C01638</t>
  </si>
  <si>
    <t xml:space="preserve">TRNA(Cys)</t>
  </si>
  <si>
    <t xml:space="preserve">trnacys_c</t>
  </si>
  <si>
    <t xml:space="preserve">C01639</t>
  </si>
  <si>
    <t xml:space="preserve">TRNA(Gln)</t>
  </si>
  <si>
    <t xml:space="preserve">trnagln_c</t>
  </si>
  <si>
    <t xml:space="preserve">C01640</t>
  </si>
  <si>
    <t xml:space="preserve">tRNA(Glu)</t>
  </si>
  <si>
    <t xml:space="preserve">trnaglu_c</t>
  </si>
  <si>
    <t xml:space="preserve">C01641</t>
  </si>
  <si>
    <t xml:space="preserve">TRNA(Gly)</t>
  </si>
  <si>
    <t xml:space="preserve">trnagly_c</t>
  </si>
  <si>
    <t xml:space="preserve">C01642</t>
  </si>
  <si>
    <t xml:space="preserve">TRNA(His)</t>
  </si>
  <si>
    <t xml:space="preserve">trnahis_c</t>
  </si>
  <si>
    <t xml:space="preserve">C01643</t>
  </si>
  <si>
    <t xml:space="preserve">TRNA(Ile)</t>
  </si>
  <si>
    <t xml:space="preserve">trnaile_c</t>
  </si>
  <si>
    <t xml:space="preserve">C01644</t>
  </si>
  <si>
    <t xml:space="preserve">TRNA(Leu)</t>
  </si>
  <si>
    <t xml:space="preserve">trnaleu_c</t>
  </si>
  <si>
    <t xml:space="preserve">C01645</t>
  </si>
  <si>
    <t xml:space="preserve">TRNA(Lys)</t>
  </si>
  <si>
    <t xml:space="preserve">trnalys_c</t>
  </si>
  <si>
    <t xml:space="preserve">C01646</t>
  </si>
  <si>
    <t xml:space="preserve">TRNA(Met)</t>
  </si>
  <si>
    <t xml:space="preserve">trnamet_c</t>
  </si>
  <si>
    <t xml:space="preserve">C01647</t>
  </si>
  <si>
    <t xml:space="preserve">TRNA(Phe)</t>
  </si>
  <si>
    <t xml:space="preserve">trnaphe_c</t>
  </si>
  <si>
    <t xml:space="preserve">C01648</t>
  </si>
  <si>
    <t xml:space="preserve">TRNA(Pro)</t>
  </si>
  <si>
    <t xml:space="preserve">trnapro_c</t>
  </si>
  <si>
    <t xml:space="preserve">C01649</t>
  </si>
  <si>
    <t xml:space="preserve">TRNA(Ser)</t>
  </si>
  <si>
    <t xml:space="preserve">trnaser_c</t>
  </si>
  <si>
    <t xml:space="preserve">C01650</t>
  </si>
  <si>
    <t xml:space="preserve">TRNA(Thr)</t>
  </si>
  <si>
    <t xml:space="preserve">trnathr_c</t>
  </si>
  <si>
    <t xml:space="preserve">C01651</t>
  </si>
  <si>
    <t xml:space="preserve">TRNA(Trp)</t>
  </si>
  <si>
    <t xml:space="preserve">trnatrp_c</t>
  </si>
  <si>
    <t xml:space="preserve">C01652</t>
  </si>
  <si>
    <t xml:space="preserve">TRNA(Tyr)</t>
  </si>
  <si>
    <t xml:space="preserve">trnatyr_c</t>
  </si>
  <si>
    <t xml:space="preserve">C00787</t>
  </si>
  <si>
    <t xml:space="preserve">TRNA(Val)</t>
  </si>
  <si>
    <t xml:space="preserve">trnaval_c</t>
  </si>
  <si>
    <t xml:space="preserve">C01653</t>
  </si>
  <si>
    <t xml:space="preserve">UDP</t>
  </si>
  <si>
    <t xml:space="preserve">udp_c</t>
  </si>
  <si>
    <t xml:space="preserve">C00015</t>
  </si>
  <si>
    <t xml:space="preserve">XCCTYIAWTASOJW-XVFCMESISA-N</t>
  </si>
  <si>
    <t xml:space="preserve">UDP-galactofuranose</t>
  </si>
  <si>
    <t xml:space="preserve">udpgalfur_c</t>
  </si>
  <si>
    <t xml:space="preserve">C03733</t>
  </si>
  <si>
    <t xml:space="preserve">ZQLQOXLUCGXKHS-SIAUPFDVSA-N</t>
  </si>
  <si>
    <t xml:space="preserve">UDP-galactose</t>
  </si>
  <si>
    <t xml:space="preserve">udpgal_c</t>
  </si>
  <si>
    <t xml:space="preserve">C00052</t>
  </si>
  <si>
    <t xml:space="preserve">HSCJRCZFDFQWRP-WBRQRZOHSA-N</t>
  </si>
  <si>
    <t xml:space="preserve">UDP-glucose</t>
  </si>
  <si>
    <t xml:space="preserve">udpg_c</t>
  </si>
  <si>
    <t xml:space="preserve">C00029</t>
  </si>
  <si>
    <t xml:space="preserve">HSCJRCZFDFQWRP-JZMIEXBBSA-N</t>
  </si>
  <si>
    <t xml:space="preserve">UMP</t>
  </si>
  <si>
    <t xml:space="preserve">ump_c</t>
  </si>
  <si>
    <t xml:space="preserve">C00105</t>
  </si>
  <si>
    <t xml:space="preserve">DJJCXFVJDGTHFX-XVFCMESISA-N</t>
  </si>
  <si>
    <t xml:space="preserve">ura_c</t>
  </si>
  <si>
    <t xml:space="preserve">uri_c</t>
  </si>
  <si>
    <t xml:space="preserve">UTP</t>
  </si>
  <si>
    <t xml:space="preserve">utp_c</t>
  </si>
  <si>
    <t xml:space="preserve">C00075</t>
  </si>
  <si>
    <t xml:space="preserve">PGAVKCOVUIYSFO-XVFCMESISA-N</t>
  </si>
  <si>
    <t xml:space="preserve">Alpha-D-glucose</t>
  </si>
  <si>
    <t xml:space="preserve">glc__D_c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</si>
</sst>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E+00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Ubuntu"/>
      <family val="0"/>
      <charset val="1"/>
    </font>
    <font>
      <b val="true"/>
      <vertAlign val="superscript"/>
      <sz val="11"/>
      <color rgb="FF000000"/>
      <name val="Ubuntu"/>
      <family val="0"/>
      <charset val="1"/>
    </font>
    <font>
      <sz val="11"/>
      <color rgb="FF000000"/>
      <name val="Ubuntu"/>
      <family val="0"/>
      <charset val="1"/>
    </font>
    <font>
      <vertAlign val="superscript"/>
      <sz val="11"/>
      <color rgb="FF000000"/>
      <name val="Ubuntu"/>
      <family val="0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double"/>
      <diagonal/>
    </border>
    <border diagonalUp="false" diagonalDown="false">
      <left style="thin"/>
      <right style="thin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57"/>
  <sheetViews>
    <sheetView showFormulas="false" showGridLines="true" showRowColHeaders="true" showZeros="true" rightToLeft="false" tabSelected="false" showOutlineSymbols="true" defaultGridColor="true" view="normal" topLeftCell="A282" colorId="64" zoomScale="100" zoomScaleNormal="100" zoomScalePageLayoutView="100" workbookViewId="0">
      <selection pane="topLeft" activeCell="L321" activeCellId="0" sqref="L321"/>
    </sheetView>
  </sheetViews>
  <sheetFormatPr defaultColWidth="8.18359375" defaultRowHeight="13.8" zeroHeight="false" outlineLevelRow="0" outlineLevelCol="0"/>
  <cols>
    <col collapsed="false" customWidth="true" hidden="false" outlineLevel="0" max="1" min="1" style="1" width="16.14"/>
    <col collapsed="false" customWidth="true" hidden="false" outlineLevel="0" max="2" min="2" style="1" width="13.36"/>
    <col collapsed="false" customWidth="true" hidden="false" outlineLevel="0" max="3" min="3" style="0" width="83.41"/>
    <col collapsed="false" customWidth="true" hidden="false" outlineLevel="0" max="4" min="4" style="1" width="11.19"/>
    <col collapsed="false" customWidth="true" hidden="false" outlineLevel="0" max="5" min="5" style="1" width="13.09"/>
    <col collapsed="false" customWidth="true" hidden="false" outlineLevel="0" max="6" min="6" style="0" width="27"/>
    <col collapsed="false" customWidth="true" hidden="false" outlineLevel="0" max="7" min="7" style="1" width="18.49"/>
    <col collapsed="false" customWidth="true" hidden="false" outlineLevel="0" max="8" min="8" style="1" width="16.33"/>
    <col collapsed="false" customWidth="true" hidden="false" outlineLevel="0" max="9" min="9" style="1" width="22.84"/>
    <col collapsed="false" customWidth="true" hidden="false" outlineLevel="0" max="10" min="10" style="1" width="17.13"/>
    <col collapsed="false" customWidth="true" hidden="false" outlineLevel="0" max="12" min="11" style="1" width="28.89"/>
    <col collapsed="false" customWidth="true" hidden="false" outlineLevel="0" max="13" min="13" style="1" width="25.38"/>
    <col collapsed="false" customWidth="true" hidden="false" outlineLevel="0" max="14" min="14" style="0" width="23.61"/>
    <col collapsed="false" customWidth="true" hidden="false" outlineLevel="0" max="15" min="15" style="1" width="26.46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</row>
    <row r="2" s="1" customFormat="true" ht="42.75" hidden="false" customHeight="true" outlineLevel="0" collapsed="false">
      <c r="A2" s="4" t="s">
        <v>15</v>
      </c>
      <c r="B2" s="4"/>
      <c r="C2" s="4"/>
      <c r="D2" s="4"/>
      <c r="E2" s="4"/>
      <c r="F2" s="4"/>
      <c r="G2" s="5" t="s">
        <v>16</v>
      </c>
      <c r="H2" s="6" t="s">
        <v>17</v>
      </c>
      <c r="I2" s="7" t="s">
        <v>18</v>
      </c>
      <c r="J2" s="8" t="s">
        <v>19</v>
      </c>
      <c r="K2" s="7" t="s">
        <v>20</v>
      </c>
      <c r="L2" s="8" t="s">
        <v>21</v>
      </c>
      <c r="M2" s="7" t="s">
        <v>22</v>
      </c>
      <c r="N2" s="8" t="s">
        <v>23</v>
      </c>
      <c r="O2" s="7" t="s">
        <v>24</v>
      </c>
    </row>
    <row r="3" customFormat="false" ht="13.8" hidden="false" customHeight="false" outlineLevel="0" collapsed="false">
      <c r="A3" s="1" t="s">
        <v>25</v>
      </c>
      <c r="B3" s="1" t="s">
        <v>26</v>
      </c>
      <c r="C3" s="0" t="s">
        <v>27</v>
      </c>
      <c r="D3" s="1" t="n">
        <v>148</v>
      </c>
      <c r="E3" s="1" t="s">
        <v>28</v>
      </c>
      <c r="F3" s="0" t="s">
        <v>29</v>
      </c>
      <c r="G3" s="1" t="s">
        <v>30</v>
      </c>
      <c r="H3" s="9" t="n">
        <v>148</v>
      </c>
      <c r="I3" s="10" t="n">
        <f aca="false">H3/0.034</f>
        <v>4352.94117647059</v>
      </c>
      <c r="J3" s="1" t="n">
        <v>547</v>
      </c>
      <c r="K3" s="10" t="n">
        <f aca="false">IF(J3="NO","NO",J3/1)</f>
        <v>547</v>
      </c>
      <c r="L3" s="1" t="n">
        <v>390</v>
      </c>
      <c r="M3" s="10" t="n">
        <f aca="false">IF(L3="NO","NO",L3/1.41)</f>
        <v>276.595744680851</v>
      </c>
      <c r="N3" s="1" t="n">
        <v>82</v>
      </c>
      <c r="O3" s="10" t="n">
        <f aca="false">IF(N3="NO","NO",N3/0.09)</f>
        <v>911.111111111111</v>
      </c>
    </row>
    <row r="4" customFormat="false" ht="13.8" hidden="false" customHeight="false" outlineLevel="0" collapsed="false">
      <c r="A4" s="1" t="s">
        <v>31</v>
      </c>
      <c r="B4" s="1" t="s">
        <v>32</v>
      </c>
      <c r="C4" s="0" t="s">
        <v>33</v>
      </c>
      <c r="D4" s="1" t="n">
        <v>213</v>
      </c>
      <c r="E4" s="1" t="s">
        <v>28</v>
      </c>
      <c r="F4" s="0" t="s">
        <v>29</v>
      </c>
      <c r="G4" s="1" t="s">
        <v>30</v>
      </c>
      <c r="H4" s="9" t="n">
        <v>213</v>
      </c>
      <c r="I4" s="10" t="n">
        <f aca="false">H4/0.034</f>
        <v>6264.70588235294</v>
      </c>
      <c r="J4" s="1" t="n">
        <v>3707</v>
      </c>
      <c r="K4" s="10" t="n">
        <f aca="false">IF(J4="NO","NO",J4/1)</f>
        <v>3707</v>
      </c>
      <c r="L4" s="1" t="n">
        <v>935</v>
      </c>
      <c r="M4" s="10" t="n">
        <f aca="false">IF(L4="NO","NO",L4/1.41)</f>
        <v>663.120567375887</v>
      </c>
      <c r="N4" s="1" t="n">
        <v>401</v>
      </c>
      <c r="O4" s="10" t="n">
        <f aca="false">IF(N4="NO","NO",N4/0.09)</f>
        <v>4455.55555555556</v>
      </c>
    </row>
    <row r="5" customFormat="false" ht="13.8" hidden="false" customHeight="false" outlineLevel="0" collapsed="false">
      <c r="A5" s="1" t="s">
        <v>34</v>
      </c>
      <c r="B5" s="1" t="s">
        <v>35</v>
      </c>
      <c r="C5" s="0" t="s">
        <v>36</v>
      </c>
      <c r="D5" s="1" t="n">
        <v>65</v>
      </c>
      <c r="E5" s="1" t="s">
        <v>37</v>
      </c>
      <c r="F5" s="0" t="s">
        <v>29</v>
      </c>
      <c r="G5" s="1" t="s">
        <v>30</v>
      </c>
      <c r="H5" s="9" t="n">
        <v>65</v>
      </c>
      <c r="I5" s="10" t="n">
        <f aca="false">H5/0.034</f>
        <v>1911.76470588235</v>
      </c>
      <c r="J5" s="1" t="s">
        <v>38</v>
      </c>
      <c r="K5" s="10" t="str">
        <f aca="false">IF(J5="NO","NO",J5/1)</f>
        <v>NO</v>
      </c>
      <c r="L5" s="1" t="n">
        <v>11</v>
      </c>
      <c r="M5" s="10" t="n">
        <f aca="false">IF(L5="NO","NO",L5/1.41)</f>
        <v>7.80141843971631</v>
      </c>
      <c r="N5" s="1" t="n">
        <v>66</v>
      </c>
      <c r="O5" s="10" t="n">
        <f aca="false">IF(N5="NO","NO",N5/0.09)</f>
        <v>733.333333333333</v>
      </c>
    </row>
    <row r="6" customFormat="false" ht="13.8" hidden="false" customHeight="false" outlineLevel="0" collapsed="false">
      <c r="A6" s="1" t="s">
        <v>39</v>
      </c>
      <c r="B6" s="1" t="s">
        <v>40</v>
      </c>
      <c r="C6" s="0" t="s">
        <v>41</v>
      </c>
      <c r="D6" s="1" t="n">
        <v>40</v>
      </c>
      <c r="E6" s="1" t="s">
        <v>42</v>
      </c>
      <c r="F6" s="0" t="s">
        <v>29</v>
      </c>
      <c r="G6" s="1" t="s">
        <v>30</v>
      </c>
      <c r="H6" s="9" t="n">
        <v>40</v>
      </c>
      <c r="I6" s="10" t="n">
        <f aca="false">H6/0.034</f>
        <v>1176.47058823529</v>
      </c>
      <c r="J6" s="1" t="n">
        <v>550</v>
      </c>
      <c r="K6" s="10" t="n">
        <f aca="false">IF(J6="NO","NO",J6/1)</f>
        <v>550</v>
      </c>
      <c r="L6" s="1" t="n">
        <v>148</v>
      </c>
      <c r="M6" s="10" t="n">
        <f aca="false">IF(L6="NO","NO",L6/1.41)</f>
        <v>104.964539007092</v>
      </c>
      <c r="N6" s="1" t="n">
        <v>96</v>
      </c>
      <c r="O6" s="10" t="n">
        <f aca="false">IF(N6="NO","NO",N6/0.09)</f>
        <v>1066.66666666667</v>
      </c>
    </row>
    <row r="7" customFormat="false" ht="13.8" hidden="false" customHeight="false" outlineLevel="0" collapsed="false">
      <c r="A7" s="1" t="s">
        <v>43</v>
      </c>
      <c r="B7" s="0"/>
      <c r="C7" s="0" t="s">
        <v>44</v>
      </c>
      <c r="D7" s="1" t="n">
        <v>72</v>
      </c>
      <c r="E7" s="1" t="s">
        <v>42</v>
      </c>
      <c r="F7" s="0" t="s">
        <v>45</v>
      </c>
      <c r="G7" s="1" t="s">
        <v>46</v>
      </c>
      <c r="H7" s="9" t="n">
        <v>72</v>
      </c>
      <c r="I7" s="10" t="n">
        <f aca="false">H7/0.034</f>
        <v>2117.64705882353</v>
      </c>
      <c r="J7" s="0"/>
      <c r="K7" s="10"/>
      <c r="L7" s="0"/>
      <c r="M7" s="0"/>
      <c r="N7" s="1" t="s">
        <v>38</v>
      </c>
      <c r="O7" s="10" t="str">
        <f aca="false">IF(N7="NO","NO",N7/0.09)</f>
        <v>NO</v>
      </c>
    </row>
    <row r="8" customFormat="false" ht="13.8" hidden="false" customHeight="false" outlineLevel="0" collapsed="false">
      <c r="A8" s="1" t="s">
        <v>47</v>
      </c>
      <c r="B8" s="1" t="s">
        <v>48</v>
      </c>
      <c r="C8" s="0" t="s">
        <v>49</v>
      </c>
      <c r="D8" s="1" t="n">
        <v>244</v>
      </c>
      <c r="E8" s="1" t="s">
        <v>28</v>
      </c>
      <c r="F8" s="0" t="s">
        <v>29</v>
      </c>
      <c r="G8" s="1" t="s">
        <v>30</v>
      </c>
      <c r="H8" s="9" t="n">
        <v>244</v>
      </c>
      <c r="I8" s="10" t="n">
        <f aca="false">H8/0.034</f>
        <v>7176.47058823529</v>
      </c>
      <c r="J8" s="1" t="n">
        <v>6085</v>
      </c>
      <c r="K8" s="10" t="n">
        <f aca="false">IF(J8="NO","NO",J8/1)</f>
        <v>6085</v>
      </c>
      <c r="L8" s="1" t="n">
        <v>702</v>
      </c>
      <c r="M8" s="10" t="n">
        <f aca="false">IF(L8="NO","NO",L8/1.41)</f>
        <v>497.872340425532</v>
      </c>
      <c r="N8" s="1" t="n">
        <v>212</v>
      </c>
      <c r="O8" s="10" t="n">
        <f aca="false">IF(N8="NO","NO",N8/0.09)</f>
        <v>2355.55555555556</v>
      </c>
    </row>
    <row r="9" customFormat="false" ht="13.8" hidden="false" customHeight="false" outlineLevel="0" collapsed="false">
      <c r="A9" s="1" t="s">
        <v>50</v>
      </c>
      <c r="B9" s="1" t="s">
        <v>51</v>
      </c>
      <c r="C9" s="0" t="s">
        <v>52</v>
      </c>
      <c r="D9" s="1" t="n">
        <v>298</v>
      </c>
      <c r="E9" s="1" t="s">
        <v>28</v>
      </c>
      <c r="F9" s="0" t="s">
        <v>29</v>
      </c>
      <c r="G9" s="1" t="s">
        <v>30</v>
      </c>
      <c r="H9" s="9" t="n">
        <v>298</v>
      </c>
      <c r="I9" s="10" t="n">
        <f aca="false">H9/0.034</f>
        <v>8764.70588235294</v>
      </c>
      <c r="J9" s="1" t="n">
        <v>8539</v>
      </c>
      <c r="K9" s="10" t="n">
        <f aca="false">IF(J9="NO","NO",J9/1)</f>
        <v>8539</v>
      </c>
      <c r="L9" s="1" t="n">
        <v>1280</v>
      </c>
      <c r="M9" s="10" t="n">
        <f aca="false">IF(L9="NO","NO",L9/1.41)</f>
        <v>907.801418439716</v>
      </c>
      <c r="N9" s="1" t="n">
        <v>128</v>
      </c>
      <c r="O9" s="10" t="n">
        <f aca="false">IF(N9="NO","NO",N9/0.09)</f>
        <v>1422.22222222222</v>
      </c>
    </row>
    <row r="10" customFormat="false" ht="13.8" hidden="false" customHeight="false" outlineLevel="0" collapsed="false">
      <c r="A10" s="1" t="s">
        <v>53</v>
      </c>
      <c r="B10" s="1" t="s">
        <v>54</v>
      </c>
      <c r="C10" s="0" t="s">
        <v>55</v>
      </c>
      <c r="D10" s="1" t="n">
        <v>5</v>
      </c>
      <c r="E10" s="1" t="s">
        <v>28</v>
      </c>
      <c r="F10" s="0" t="s">
        <v>56</v>
      </c>
      <c r="G10" s="1" t="s">
        <v>46</v>
      </c>
      <c r="H10" s="9" t="n">
        <v>10</v>
      </c>
      <c r="I10" s="10" t="n">
        <f aca="false">H10/0.034</f>
        <v>294.117647058824</v>
      </c>
      <c r="J10" s="1" t="s">
        <v>38</v>
      </c>
      <c r="K10" s="10" t="str">
        <f aca="false">IF(J10="NO","NO",J10/1)</f>
        <v>NO</v>
      </c>
      <c r="L10" s="1" t="s">
        <v>38</v>
      </c>
      <c r="M10" s="10" t="str">
        <f aca="false">IF(L10="NO","NO",L10/1.41)</f>
        <v>NO</v>
      </c>
      <c r="N10" s="1" t="s">
        <v>38</v>
      </c>
      <c r="O10" s="10" t="str">
        <f aca="false">IF(N10="NO","NO",N10/0.09)</f>
        <v>NO</v>
      </c>
    </row>
    <row r="11" customFormat="false" ht="13.8" hidden="false" customHeight="false" outlineLevel="0" collapsed="false">
      <c r="A11" s="1" t="s">
        <v>57</v>
      </c>
      <c r="B11" s="1" t="s">
        <v>58</v>
      </c>
      <c r="C11" s="0" t="s">
        <v>55</v>
      </c>
      <c r="D11" s="1" t="n">
        <v>175</v>
      </c>
      <c r="E11" s="1" t="s">
        <v>28</v>
      </c>
      <c r="F11" s="0" t="s">
        <v>56</v>
      </c>
      <c r="G11" s="1" t="s">
        <v>46</v>
      </c>
      <c r="H11" s="9" t="n">
        <v>175</v>
      </c>
      <c r="I11" s="10" t="n">
        <f aca="false">H11/0.034</f>
        <v>5147.05882352941</v>
      </c>
      <c r="J11" s="1" t="s">
        <v>38</v>
      </c>
      <c r="K11" s="10" t="str">
        <f aca="false">IF(J11="NO","NO",J11/1)</f>
        <v>NO</v>
      </c>
      <c r="L11" s="1" t="s">
        <v>38</v>
      </c>
      <c r="M11" s="10" t="str">
        <f aca="false">IF(L11="NO","NO",L11/1.41)</f>
        <v>NO</v>
      </c>
      <c r="N11" s="1" t="s">
        <v>38</v>
      </c>
      <c r="O11" s="10" t="str">
        <f aca="false">IF(N11="NO","NO",N11/0.09)</f>
        <v>NO</v>
      </c>
    </row>
    <row r="12" customFormat="false" ht="13.8" hidden="false" customHeight="false" outlineLevel="0" collapsed="false">
      <c r="A12" s="1" t="s">
        <v>59</v>
      </c>
      <c r="B12" s="1" t="s">
        <v>60</v>
      </c>
      <c r="C12" s="0" t="s">
        <v>61</v>
      </c>
      <c r="D12" s="1" t="n">
        <v>145</v>
      </c>
      <c r="E12" s="1" t="s">
        <v>28</v>
      </c>
      <c r="F12" s="0" t="s">
        <v>56</v>
      </c>
      <c r="G12" s="1" t="s">
        <v>62</v>
      </c>
      <c r="H12" s="9" t="n">
        <v>145</v>
      </c>
      <c r="I12" s="10" t="n">
        <f aca="false">H12/0.034</f>
        <v>4264.70588235294</v>
      </c>
      <c r="J12" s="1" t="s">
        <v>38</v>
      </c>
      <c r="K12" s="10" t="str">
        <f aca="false">IF(J12="NO","NO",J12/1)</f>
        <v>NO</v>
      </c>
      <c r="L12" s="1" t="s">
        <v>38</v>
      </c>
      <c r="M12" s="10" t="str">
        <f aca="false">IF(L12="NO","NO",L12/1.41)</f>
        <v>NO</v>
      </c>
      <c r="N12" s="1" t="s">
        <v>38</v>
      </c>
      <c r="O12" s="10" t="str">
        <f aca="false">IF(N12="NO","NO",N12/0.09)</f>
        <v>NO</v>
      </c>
    </row>
    <row r="13" customFormat="false" ht="13.8" hidden="false" customHeight="false" outlineLevel="0" collapsed="false">
      <c r="A13" s="1" t="s">
        <v>63</v>
      </c>
      <c r="B13" s="1" t="s">
        <v>64</v>
      </c>
      <c r="C13" s="0" t="s">
        <v>65</v>
      </c>
      <c r="D13" s="1" t="n">
        <v>81</v>
      </c>
      <c r="E13" s="1" t="s">
        <v>28</v>
      </c>
      <c r="F13" s="0" t="s">
        <v>56</v>
      </c>
      <c r="G13" s="1" t="s">
        <v>46</v>
      </c>
      <c r="H13" s="9" t="n">
        <v>81</v>
      </c>
      <c r="I13" s="10" t="n">
        <f aca="false">H13/0.034</f>
        <v>2382.35294117647</v>
      </c>
      <c r="J13" s="1" t="s">
        <v>38</v>
      </c>
      <c r="K13" s="10" t="str">
        <f aca="false">IF(J13="NO","NO",J13/1)</f>
        <v>NO</v>
      </c>
      <c r="L13" s="1" t="s">
        <v>38</v>
      </c>
      <c r="M13" s="10" t="str">
        <f aca="false">IF(L13="NO","NO",L13/1.41)</f>
        <v>NO</v>
      </c>
      <c r="N13" s="1" t="n">
        <v>141</v>
      </c>
      <c r="O13" s="10" t="n">
        <f aca="false">IF(N13="NO","NO",N13/0.09)</f>
        <v>1566.66666666667</v>
      </c>
    </row>
    <row r="14" customFormat="false" ht="13.8" hidden="false" customHeight="false" outlineLevel="0" collapsed="false">
      <c r="A14" s="1" t="s">
        <v>66</v>
      </c>
      <c r="B14" s="1" t="s">
        <v>67</v>
      </c>
      <c r="C14" s="0" t="s">
        <v>68</v>
      </c>
      <c r="D14" s="1" t="n">
        <v>248</v>
      </c>
      <c r="E14" s="1" t="s">
        <v>28</v>
      </c>
      <c r="F14" s="0" t="s">
        <v>56</v>
      </c>
      <c r="G14" s="1" t="s">
        <v>30</v>
      </c>
      <c r="H14" s="9" t="n">
        <v>251</v>
      </c>
      <c r="I14" s="10" t="n">
        <f aca="false">H14/0.034</f>
        <v>7382.35294117647</v>
      </c>
      <c r="J14" s="1" t="n">
        <v>8352</v>
      </c>
      <c r="K14" s="10" t="n">
        <f aca="false">IF(J14="NO","NO",J14/1)</f>
        <v>8352</v>
      </c>
      <c r="L14" s="1" t="n">
        <v>1975</v>
      </c>
      <c r="M14" s="10" t="n">
        <f aca="false">IF(L14="NO","NO",L14/1.41)</f>
        <v>1400.70921985816</v>
      </c>
      <c r="N14" s="1" t="n">
        <v>72</v>
      </c>
      <c r="O14" s="10" t="n">
        <f aca="false">IF(N14="NO","NO",N14/0.09)</f>
        <v>800</v>
      </c>
    </row>
    <row r="15" customFormat="false" ht="13.8" hidden="false" customHeight="false" outlineLevel="0" collapsed="false">
      <c r="A15" s="1" t="s">
        <v>69</v>
      </c>
      <c r="B15" s="1" t="s">
        <v>70</v>
      </c>
      <c r="C15" s="0" t="s">
        <v>71</v>
      </c>
      <c r="D15" s="1" t="s">
        <v>72</v>
      </c>
      <c r="E15" s="1" t="s">
        <v>42</v>
      </c>
      <c r="F15" s="0" t="s">
        <v>56</v>
      </c>
      <c r="G15" s="1" t="s">
        <v>30</v>
      </c>
      <c r="H15" s="9" t="n">
        <v>10</v>
      </c>
      <c r="I15" s="10" t="n">
        <f aca="false">H15/0.034</f>
        <v>294.117647058824</v>
      </c>
      <c r="J15" s="1" t="n">
        <v>2616</v>
      </c>
      <c r="K15" s="10" t="n">
        <f aca="false">IF(J15="NO","NO",J15/1)</f>
        <v>2616</v>
      </c>
      <c r="L15" s="1" t="n">
        <v>1173</v>
      </c>
      <c r="M15" s="10" t="n">
        <f aca="false">IF(L15="NO","NO",L15/1.41)</f>
        <v>831.914893617021</v>
      </c>
      <c r="N15" s="1" t="s">
        <v>38</v>
      </c>
      <c r="O15" s="10" t="str">
        <f aca="false">IF(N15="NO","NO",N15/0.09)</f>
        <v>NO</v>
      </c>
    </row>
    <row r="16" customFormat="false" ht="13.8" hidden="false" customHeight="false" outlineLevel="0" collapsed="false">
      <c r="A16" s="1" t="s">
        <v>73</v>
      </c>
      <c r="B16" s="1" t="s">
        <v>74</v>
      </c>
      <c r="C16" s="0" t="s">
        <v>75</v>
      </c>
      <c r="D16" s="1" t="s">
        <v>72</v>
      </c>
      <c r="E16" s="1" t="s">
        <v>42</v>
      </c>
      <c r="F16" s="0" t="s">
        <v>76</v>
      </c>
      <c r="G16" s="1" t="s">
        <v>30</v>
      </c>
      <c r="H16" s="9" t="n">
        <v>10</v>
      </c>
      <c r="I16" s="10" t="n">
        <f aca="false">H16/0.034</f>
        <v>294.117647058824</v>
      </c>
      <c r="J16" s="1" t="s">
        <v>38</v>
      </c>
      <c r="K16" s="10" t="str">
        <f aca="false">IF(J16="NO","NO",J16/1)</f>
        <v>NO</v>
      </c>
      <c r="L16" s="1" t="s">
        <v>38</v>
      </c>
      <c r="M16" s="10" t="str">
        <f aca="false">IF(L16="NO","NO",L16/1.41)</f>
        <v>NO</v>
      </c>
      <c r="N16" s="1" t="s">
        <v>38</v>
      </c>
      <c r="O16" s="10" t="str">
        <f aca="false">IF(N16="NO","NO",N16/0.09)</f>
        <v>NO</v>
      </c>
    </row>
    <row r="17" customFormat="false" ht="13.8" hidden="false" customHeight="false" outlineLevel="0" collapsed="false">
      <c r="A17" s="1" t="s">
        <v>77</v>
      </c>
      <c r="B17" s="1" t="s">
        <v>78</v>
      </c>
      <c r="C17" s="0" t="s">
        <v>79</v>
      </c>
      <c r="D17" s="1" t="n">
        <v>209</v>
      </c>
      <c r="E17" s="1" t="s">
        <v>28</v>
      </c>
      <c r="F17" s="0" t="s">
        <v>29</v>
      </c>
      <c r="G17" s="1" t="s">
        <v>30</v>
      </c>
      <c r="H17" s="9" t="n">
        <v>209</v>
      </c>
      <c r="I17" s="10" t="n">
        <f aca="false">H17/0.034</f>
        <v>6147.05882352941</v>
      </c>
      <c r="J17" s="1" t="n">
        <v>5955</v>
      </c>
      <c r="K17" s="10" t="n">
        <f aca="false">IF(J17="NO","NO",J17/1)</f>
        <v>5955</v>
      </c>
      <c r="L17" s="1" t="n">
        <v>1705</v>
      </c>
      <c r="M17" s="10" t="n">
        <f aca="false">IF(L17="NO","NO",L17/1.41)</f>
        <v>1209.21985815603</v>
      </c>
      <c r="N17" s="1" t="n">
        <v>2538</v>
      </c>
      <c r="O17" s="10" t="n">
        <f aca="false">IF(N17="NO","NO",N17/0.09)</f>
        <v>28200</v>
      </c>
    </row>
    <row r="18" customFormat="false" ht="13.8" hidden="false" customHeight="false" outlineLevel="0" collapsed="false">
      <c r="A18" s="1" t="s">
        <v>80</v>
      </c>
      <c r="B18" s="1" t="s">
        <v>81</v>
      </c>
      <c r="C18" s="0" t="s">
        <v>82</v>
      </c>
      <c r="D18" s="1" t="n">
        <v>107</v>
      </c>
      <c r="E18" s="1" t="s">
        <v>28</v>
      </c>
      <c r="F18" s="0" t="s">
        <v>29</v>
      </c>
      <c r="G18" s="1" t="s">
        <v>30</v>
      </c>
      <c r="H18" s="9" t="n">
        <v>107</v>
      </c>
      <c r="I18" s="10" t="n">
        <f aca="false">H18/0.034</f>
        <v>3147.05882352941</v>
      </c>
      <c r="J18" s="1" t="n">
        <v>29</v>
      </c>
      <c r="K18" s="10" t="n">
        <f aca="false">IF(J18="NO","NO",J18/1)</f>
        <v>29</v>
      </c>
      <c r="L18" s="1" t="n">
        <v>420</v>
      </c>
      <c r="M18" s="10" t="n">
        <f aca="false">IF(L18="NO","NO",L18/1.41)</f>
        <v>297.872340425532</v>
      </c>
      <c r="N18" s="1" t="n">
        <v>82</v>
      </c>
      <c r="O18" s="10" t="n">
        <f aca="false">IF(N18="NO","NO",N18/0.09)</f>
        <v>911.111111111111</v>
      </c>
    </row>
    <row r="19" customFormat="false" ht="13.8" hidden="false" customHeight="false" outlineLevel="0" collapsed="false">
      <c r="A19" s="1" t="s">
        <v>83</v>
      </c>
      <c r="B19" s="1" t="s">
        <v>84</v>
      </c>
      <c r="C19" s="0" t="s">
        <v>85</v>
      </c>
      <c r="D19" s="1" t="s">
        <v>72</v>
      </c>
      <c r="E19" s="1" t="s">
        <v>28</v>
      </c>
      <c r="F19" s="0" t="s">
        <v>29</v>
      </c>
      <c r="G19" s="1" t="s">
        <v>30</v>
      </c>
      <c r="H19" s="9" t="n">
        <v>10</v>
      </c>
      <c r="I19" s="10" t="n">
        <f aca="false">H19/0.034</f>
        <v>294.117647058824</v>
      </c>
      <c r="J19" s="1" t="n">
        <v>2741</v>
      </c>
      <c r="K19" s="10" t="n">
        <f aca="false">IF(J19="NO","NO",J19/1)</f>
        <v>2741</v>
      </c>
      <c r="L19" s="1" t="n">
        <v>6455</v>
      </c>
      <c r="M19" s="10" t="n">
        <f aca="false">IF(L19="NO","NO",L19/1.41)</f>
        <v>4578.01418439716</v>
      </c>
      <c r="N19" s="1" t="n">
        <v>1193</v>
      </c>
      <c r="O19" s="10" t="n">
        <f aca="false">IF(N19="NO","NO",N19/0.09)</f>
        <v>13255.5555555556</v>
      </c>
    </row>
    <row r="20" customFormat="false" ht="13.8" hidden="false" customHeight="false" outlineLevel="0" collapsed="false">
      <c r="A20" s="1" t="s">
        <v>86</v>
      </c>
      <c r="B20" s="1" t="s">
        <v>87</v>
      </c>
      <c r="C20" s="0" t="s">
        <v>88</v>
      </c>
      <c r="D20" s="1" t="n">
        <v>281</v>
      </c>
      <c r="E20" s="1" t="s">
        <v>28</v>
      </c>
      <c r="F20" s="0" t="s">
        <v>56</v>
      </c>
      <c r="G20" s="1" t="s">
        <v>30</v>
      </c>
      <c r="H20" s="9" t="n">
        <v>281</v>
      </c>
      <c r="I20" s="10" t="n">
        <f aca="false">H20/0.034</f>
        <v>8264.70588235294</v>
      </c>
      <c r="J20" s="1" t="n">
        <v>1547</v>
      </c>
      <c r="K20" s="10" t="n">
        <f aca="false">IF(J20="NO","NO",J20/1)</f>
        <v>1547</v>
      </c>
      <c r="L20" s="1" t="n">
        <v>471</v>
      </c>
      <c r="M20" s="10" t="n">
        <f aca="false">IF(L20="NO","NO",L20/1.41)</f>
        <v>334.042553191489</v>
      </c>
      <c r="N20" s="1" t="s">
        <v>89</v>
      </c>
      <c r="O20" s="10" t="s">
        <v>90</v>
      </c>
    </row>
    <row r="21" customFormat="false" ht="13.8" hidden="false" customHeight="false" outlineLevel="0" collapsed="false">
      <c r="A21" s="1" t="s">
        <v>91</v>
      </c>
      <c r="B21" s="0"/>
      <c r="C21" s="0" t="s">
        <v>92</v>
      </c>
      <c r="D21" s="1" t="n">
        <v>377</v>
      </c>
      <c r="E21" s="1" t="s">
        <v>28</v>
      </c>
      <c r="F21" s="0" t="s">
        <v>56</v>
      </c>
      <c r="G21" s="1" t="s">
        <v>62</v>
      </c>
      <c r="H21" s="9" t="n">
        <v>377</v>
      </c>
      <c r="I21" s="10" t="n">
        <f aca="false">H21/0.034</f>
        <v>11088.2352941176</v>
      </c>
      <c r="J21" s="0"/>
      <c r="K21" s="10"/>
      <c r="L21" s="0"/>
      <c r="M21" s="0"/>
      <c r="N21" s="1" t="n">
        <v>317</v>
      </c>
      <c r="O21" s="10" t="n">
        <f aca="false">IF(N21="NO","NO",N21/0.09)</f>
        <v>3522.22222222222</v>
      </c>
    </row>
    <row r="22" customFormat="false" ht="13.8" hidden="false" customHeight="false" outlineLevel="0" collapsed="false">
      <c r="A22" s="1" t="s">
        <v>93</v>
      </c>
      <c r="B22" s="0"/>
      <c r="C22" s="0" t="s">
        <v>44</v>
      </c>
      <c r="D22" s="1" t="n">
        <v>61</v>
      </c>
      <c r="E22" s="1" t="s">
        <v>28</v>
      </c>
      <c r="F22" s="0" t="s">
        <v>45</v>
      </c>
      <c r="G22" s="1" t="s">
        <v>46</v>
      </c>
      <c r="H22" s="9" t="n">
        <v>61</v>
      </c>
      <c r="I22" s="10" t="n">
        <f aca="false">H22/0.034</f>
        <v>1794.11764705882</v>
      </c>
      <c r="J22" s="0"/>
      <c r="K22" s="10"/>
      <c r="L22" s="0"/>
      <c r="M22" s="0"/>
      <c r="N22" s="1" t="s">
        <v>38</v>
      </c>
      <c r="O22" s="10" t="str">
        <f aca="false">IF(N22="NO","NO",N22/0.09)</f>
        <v>NO</v>
      </c>
    </row>
    <row r="23" customFormat="false" ht="13.8" hidden="false" customHeight="false" outlineLevel="0" collapsed="false">
      <c r="A23" s="1" t="s">
        <v>94</v>
      </c>
      <c r="B23" s="0"/>
      <c r="C23" s="0" t="s">
        <v>95</v>
      </c>
      <c r="D23" s="1" t="n">
        <v>9</v>
      </c>
      <c r="E23" s="1" t="s">
        <v>42</v>
      </c>
      <c r="F23" s="0" t="s">
        <v>56</v>
      </c>
      <c r="G23" s="1" t="s">
        <v>46</v>
      </c>
      <c r="H23" s="9" t="n">
        <v>10</v>
      </c>
      <c r="I23" s="10" t="n">
        <f aca="false">H23/0.034</f>
        <v>294.117647058824</v>
      </c>
      <c r="J23" s="0"/>
      <c r="K23" s="10"/>
      <c r="L23" s="0"/>
      <c r="M23" s="0"/>
      <c r="N23" s="1" t="s">
        <v>38</v>
      </c>
      <c r="O23" s="10" t="str">
        <f aca="false">IF(N23="NO","NO",N23/0.09)</f>
        <v>NO</v>
      </c>
    </row>
    <row r="24" customFormat="false" ht="13.8" hidden="false" customHeight="false" outlineLevel="0" collapsed="false">
      <c r="A24" s="1" t="s">
        <v>96</v>
      </c>
      <c r="B24" s="1" t="s">
        <v>97</v>
      </c>
      <c r="C24" s="0" t="s">
        <v>98</v>
      </c>
      <c r="D24" s="1" t="n">
        <v>148</v>
      </c>
      <c r="E24" s="1" t="s">
        <v>28</v>
      </c>
      <c r="F24" s="0" t="s">
        <v>99</v>
      </c>
      <c r="G24" s="1" t="s">
        <v>62</v>
      </c>
      <c r="H24" s="9" t="n">
        <v>148</v>
      </c>
      <c r="I24" s="10" t="n">
        <f aca="false">H24/0.034</f>
        <v>4352.94117647059</v>
      </c>
      <c r="J24" s="1" t="n">
        <v>7534</v>
      </c>
      <c r="K24" s="10" t="n">
        <f aca="false">IF(J24="NO","NO",J24/1)</f>
        <v>7534</v>
      </c>
      <c r="L24" s="1" t="n">
        <v>4763</v>
      </c>
      <c r="M24" s="10" t="n">
        <f aca="false">IF(L24="NO","NO",L24/1.41)</f>
        <v>3378.01418439716</v>
      </c>
      <c r="N24" s="1" t="n">
        <v>415</v>
      </c>
      <c r="O24" s="10" t="n">
        <f aca="false">IF(N24="NO","NO",N24/0.09)</f>
        <v>4611.11111111111</v>
      </c>
    </row>
    <row r="25" customFormat="false" ht="13.8" hidden="false" customHeight="false" outlineLevel="0" collapsed="false">
      <c r="A25" s="1" t="s">
        <v>100</v>
      </c>
      <c r="B25" s="1" t="s">
        <v>101</v>
      </c>
      <c r="C25" s="0" t="s">
        <v>102</v>
      </c>
      <c r="D25" s="1" t="n">
        <v>39</v>
      </c>
      <c r="E25" s="1" t="s">
        <v>28</v>
      </c>
      <c r="F25" s="0" t="s">
        <v>29</v>
      </c>
      <c r="G25" s="1" t="s">
        <v>30</v>
      </c>
      <c r="H25" s="9" t="n">
        <v>39</v>
      </c>
      <c r="I25" s="10" t="n">
        <f aca="false">H25/0.034</f>
        <v>1147.05882352941</v>
      </c>
      <c r="J25" s="1" t="n">
        <v>79</v>
      </c>
      <c r="K25" s="10" t="n">
        <f aca="false">IF(J25="NO","NO",J25/1)</f>
        <v>79</v>
      </c>
      <c r="L25" s="1" t="s">
        <v>72</v>
      </c>
      <c r="M25" s="0"/>
      <c r="N25" s="1" t="n">
        <v>0</v>
      </c>
      <c r="O25" s="10" t="n">
        <f aca="false">IF(N25="NO","NO",N25/0.09)</f>
        <v>0</v>
      </c>
    </row>
    <row r="26" customFormat="false" ht="13.8" hidden="false" customHeight="false" outlineLevel="0" collapsed="false">
      <c r="A26" s="1" t="s">
        <v>103</v>
      </c>
      <c r="B26" s="0"/>
      <c r="C26" s="0" t="s">
        <v>104</v>
      </c>
      <c r="D26" s="1" t="n">
        <v>121</v>
      </c>
      <c r="E26" s="1" t="s">
        <v>37</v>
      </c>
      <c r="F26" s="0" t="s">
        <v>29</v>
      </c>
      <c r="G26" s="1" t="s">
        <v>105</v>
      </c>
      <c r="H26" s="9" t="n">
        <v>121</v>
      </c>
      <c r="I26" s="10" t="n">
        <f aca="false">H26/0.034</f>
        <v>3558.82352941176</v>
      </c>
      <c r="J26" s="0"/>
      <c r="K26" s="10"/>
      <c r="L26" s="0"/>
      <c r="M26" s="0"/>
      <c r="N26" s="1" t="s">
        <v>38</v>
      </c>
      <c r="O26" s="10" t="str">
        <f aca="false">IF(N26="NO","NO",N26/0.09)</f>
        <v>NO</v>
      </c>
    </row>
    <row r="27" customFormat="false" ht="13.8" hidden="false" customHeight="false" outlineLevel="0" collapsed="false">
      <c r="A27" s="1" t="s">
        <v>106</v>
      </c>
      <c r="B27" s="1" t="s">
        <v>107</v>
      </c>
      <c r="C27" s="0" t="s">
        <v>108</v>
      </c>
      <c r="D27" s="1" t="n">
        <v>22</v>
      </c>
      <c r="E27" s="1" t="s">
        <v>42</v>
      </c>
      <c r="F27" s="0" t="s">
        <v>45</v>
      </c>
      <c r="G27" s="1" t="s">
        <v>105</v>
      </c>
      <c r="H27" s="9" t="n">
        <v>22</v>
      </c>
      <c r="I27" s="10" t="n">
        <f aca="false">H27/0.034</f>
        <v>647.058823529412</v>
      </c>
      <c r="J27" s="1" t="s">
        <v>38</v>
      </c>
      <c r="K27" s="10" t="str">
        <f aca="false">IF(J27="NO","NO",J27/1)</f>
        <v>NO</v>
      </c>
      <c r="L27" s="1" t="s">
        <v>38</v>
      </c>
      <c r="M27" s="10" t="str">
        <f aca="false">IF(L27="NO","NO",L27/1.41)</f>
        <v>NO</v>
      </c>
      <c r="N27" s="1" t="s">
        <v>38</v>
      </c>
      <c r="O27" s="10" t="str">
        <f aca="false">IF(N27="NO","NO",N27/0.09)</f>
        <v>NO</v>
      </c>
    </row>
    <row r="28" customFormat="false" ht="13.8" hidden="false" customHeight="false" outlineLevel="0" collapsed="false">
      <c r="A28" s="1" t="s">
        <v>109</v>
      </c>
      <c r="B28" s="1" t="s">
        <v>110</v>
      </c>
      <c r="C28" s="0" t="s">
        <v>111</v>
      </c>
      <c r="D28" s="1" t="n">
        <v>32</v>
      </c>
      <c r="E28" s="1" t="s">
        <v>28</v>
      </c>
      <c r="F28" s="0" t="s">
        <v>29</v>
      </c>
      <c r="G28" s="1" t="s">
        <v>30</v>
      </c>
      <c r="H28" s="9" t="n">
        <v>32</v>
      </c>
      <c r="I28" s="10" t="n">
        <f aca="false">H28/0.034</f>
        <v>941.176470588235</v>
      </c>
      <c r="J28" s="1" t="n">
        <v>96</v>
      </c>
      <c r="K28" s="10" t="n">
        <f aca="false">IF(J28="NO","NO",J28/1)</f>
        <v>96</v>
      </c>
      <c r="L28" s="1" t="n">
        <v>19</v>
      </c>
      <c r="M28" s="10" t="n">
        <f aca="false">IF(L28="NO","NO",L28/1.41)</f>
        <v>13.4751773049645</v>
      </c>
      <c r="N28" s="1" t="n">
        <v>31</v>
      </c>
      <c r="O28" s="10" t="n">
        <f aca="false">IF(N28="NO","NO",N28/0.09)</f>
        <v>344.444444444444</v>
      </c>
    </row>
    <row r="29" customFormat="false" ht="13.8" hidden="false" customHeight="false" outlineLevel="0" collapsed="false">
      <c r="A29" s="1" t="s">
        <v>112</v>
      </c>
      <c r="B29" s="1" t="s">
        <v>113</v>
      </c>
      <c r="C29" s="0" t="s">
        <v>114</v>
      </c>
      <c r="D29" s="1" t="n">
        <v>92</v>
      </c>
      <c r="E29" s="1" t="s">
        <v>28</v>
      </c>
      <c r="F29" s="0" t="s">
        <v>56</v>
      </c>
      <c r="G29" s="1" t="s">
        <v>30</v>
      </c>
      <c r="H29" s="9" t="n">
        <v>92</v>
      </c>
      <c r="I29" s="10" t="n">
        <f aca="false">H29/0.034</f>
        <v>2705.88235294118</v>
      </c>
      <c r="J29" s="1" t="n">
        <v>282</v>
      </c>
      <c r="K29" s="10" t="n">
        <f aca="false">IF(J29="NO","NO",J29/1)</f>
        <v>282</v>
      </c>
      <c r="L29" s="1" t="n">
        <v>207</v>
      </c>
      <c r="M29" s="10" t="n">
        <f aca="false">IF(L29="NO","NO",L29/1.41)</f>
        <v>146.808510638298</v>
      </c>
      <c r="N29" s="1" t="n">
        <v>355</v>
      </c>
      <c r="O29" s="10" t="n">
        <f aca="false">IF(N29="NO","NO",N29/0.09)</f>
        <v>3944.44444444444</v>
      </c>
    </row>
    <row r="30" customFormat="false" ht="13.8" hidden="false" customHeight="false" outlineLevel="0" collapsed="false">
      <c r="A30" s="1" t="s">
        <v>115</v>
      </c>
      <c r="B30" s="1" t="s">
        <v>116</v>
      </c>
      <c r="C30" s="0" t="s">
        <v>117</v>
      </c>
      <c r="D30" s="1" t="n">
        <v>33</v>
      </c>
      <c r="E30" s="1" t="s">
        <v>37</v>
      </c>
      <c r="F30" s="0" t="s">
        <v>29</v>
      </c>
      <c r="G30" s="1" t="s">
        <v>30</v>
      </c>
      <c r="H30" s="9" t="n">
        <v>33</v>
      </c>
      <c r="I30" s="10" t="n">
        <f aca="false">H30/0.034</f>
        <v>970.588235294118</v>
      </c>
      <c r="J30" s="1" t="n">
        <v>139</v>
      </c>
      <c r="K30" s="10" t="n">
        <f aca="false">IF(J30="NO","NO",J30/1)</f>
        <v>139</v>
      </c>
      <c r="L30" s="1" t="n">
        <v>43</v>
      </c>
      <c r="M30" s="10" t="n">
        <f aca="false">IF(L30="NO","NO",L30/1.41)</f>
        <v>30.4964539007092</v>
      </c>
      <c r="N30" s="1" t="n">
        <v>0</v>
      </c>
      <c r="O30" s="10" t="n">
        <f aca="false">IF(N30="NO","NO",N30/0.09)</f>
        <v>0</v>
      </c>
    </row>
    <row r="31" customFormat="false" ht="13.8" hidden="false" customHeight="false" outlineLevel="0" collapsed="false">
      <c r="A31" s="1" t="s">
        <v>118</v>
      </c>
      <c r="B31" s="1" t="s">
        <v>119</v>
      </c>
      <c r="C31" s="0" t="s">
        <v>120</v>
      </c>
      <c r="D31" s="1" t="n">
        <v>113</v>
      </c>
      <c r="E31" s="1" t="s">
        <v>28</v>
      </c>
      <c r="F31" s="0" t="s">
        <v>29</v>
      </c>
      <c r="G31" s="1" t="s">
        <v>30</v>
      </c>
      <c r="H31" s="9" t="n">
        <v>113</v>
      </c>
      <c r="I31" s="10" t="n">
        <f aca="false">H31/0.034</f>
        <v>3323.52941176471</v>
      </c>
      <c r="J31" s="1" t="n">
        <v>255</v>
      </c>
      <c r="K31" s="10" t="n">
        <f aca="false">IF(J31="NO","NO",J31/1)</f>
        <v>255</v>
      </c>
      <c r="L31" s="1" t="n">
        <v>122</v>
      </c>
      <c r="M31" s="10" t="n">
        <f aca="false">IF(L31="NO","NO",L31/1.41)</f>
        <v>86.5248226950355</v>
      </c>
      <c r="N31" s="1" t="n">
        <v>82</v>
      </c>
      <c r="O31" s="10" t="n">
        <f aca="false">IF(N31="NO","NO",N31/0.09)</f>
        <v>911.111111111111</v>
      </c>
    </row>
    <row r="32" customFormat="false" ht="13.8" hidden="false" customHeight="false" outlineLevel="0" collapsed="false">
      <c r="A32" s="1" t="s">
        <v>121</v>
      </c>
      <c r="B32" s="1" t="s">
        <v>122</v>
      </c>
      <c r="C32" s="0" t="s">
        <v>123</v>
      </c>
      <c r="D32" s="1" t="n">
        <v>157</v>
      </c>
      <c r="E32" s="1" t="s">
        <v>42</v>
      </c>
      <c r="F32" s="0" t="s">
        <v>56</v>
      </c>
      <c r="G32" s="1" t="s">
        <v>30</v>
      </c>
      <c r="H32" s="9" t="n">
        <v>157</v>
      </c>
      <c r="I32" s="10" t="n">
        <f aca="false">H32/0.034</f>
        <v>4617.64705882353</v>
      </c>
      <c r="J32" s="1" t="n">
        <v>30864</v>
      </c>
      <c r="K32" s="10" t="n">
        <f aca="false">IF(J32="NO","NO",J32/1)</f>
        <v>30864</v>
      </c>
      <c r="L32" s="1" t="n">
        <v>10112</v>
      </c>
      <c r="M32" s="10" t="n">
        <f aca="false">IF(L32="NO","NO",L32/1.41)</f>
        <v>7171.63120567376</v>
      </c>
      <c r="N32" s="1" t="s">
        <v>38</v>
      </c>
      <c r="O32" s="10" t="str">
        <f aca="false">IF(N32="NO","NO",N32/0.09)</f>
        <v>NO</v>
      </c>
    </row>
    <row r="33" customFormat="false" ht="13.8" hidden="false" customHeight="false" outlineLevel="0" collapsed="false">
      <c r="A33" s="1" t="s">
        <v>124</v>
      </c>
      <c r="B33" s="0"/>
      <c r="C33" s="0" t="s">
        <v>44</v>
      </c>
      <c r="D33" s="1" t="n">
        <v>10</v>
      </c>
      <c r="E33" s="1" t="s">
        <v>37</v>
      </c>
      <c r="F33" s="0" t="s">
        <v>45</v>
      </c>
      <c r="G33" s="1" t="s">
        <v>46</v>
      </c>
      <c r="H33" s="9" t="n">
        <v>10</v>
      </c>
      <c r="I33" s="10" t="n">
        <f aca="false">H33/0.034</f>
        <v>294.117647058824</v>
      </c>
      <c r="J33" s="0"/>
      <c r="K33" s="10"/>
      <c r="L33" s="0"/>
      <c r="M33" s="0"/>
      <c r="N33" s="1" t="s">
        <v>38</v>
      </c>
      <c r="O33" s="10" t="str">
        <f aca="false">IF(N33="NO","NO",N33/0.09)</f>
        <v>NO</v>
      </c>
    </row>
    <row r="34" customFormat="false" ht="13.8" hidden="false" customHeight="false" outlineLevel="0" collapsed="false">
      <c r="A34" s="1" t="s">
        <v>125</v>
      </c>
      <c r="B34" s="1" t="s">
        <v>126</v>
      </c>
      <c r="C34" s="0" t="s">
        <v>127</v>
      </c>
      <c r="D34" s="1" t="n">
        <v>246</v>
      </c>
      <c r="E34" s="1" t="s">
        <v>28</v>
      </c>
      <c r="F34" s="0" t="s">
        <v>56</v>
      </c>
      <c r="G34" s="1" t="s">
        <v>30</v>
      </c>
      <c r="H34" s="9" t="n">
        <v>249</v>
      </c>
      <c r="I34" s="10" t="n">
        <f aca="false">H34/0.034</f>
        <v>7323.52941176471</v>
      </c>
      <c r="J34" s="1" t="n">
        <v>6825</v>
      </c>
      <c r="K34" s="10" t="n">
        <f aca="false">IF(J34="NO","NO",J34/1)</f>
        <v>6825</v>
      </c>
      <c r="L34" s="1" t="n">
        <v>1031</v>
      </c>
      <c r="M34" s="10" t="n">
        <f aca="false">IF(L34="NO","NO",L34/1.41)</f>
        <v>731.205673758865</v>
      </c>
      <c r="N34" s="1" t="n">
        <v>214</v>
      </c>
      <c r="O34" s="10" t="n">
        <f aca="false">IF(N34="NO","NO",N34/0.09)</f>
        <v>2377.77777777778</v>
      </c>
    </row>
    <row r="35" customFormat="false" ht="13.8" hidden="false" customHeight="false" outlineLevel="0" collapsed="false">
      <c r="A35" s="1" t="s">
        <v>128</v>
      </c>
      <c r="B35" s="1" t="s">
        <v>129</v>
      </c>
      <c r="C35" s="0" t="s">
        <v>130</v>
      </c>
      <c r="D35" s="1" t="n">
        <v>71</v>
      </c>
      <c r="E35" s="1" t="s">
        <v>42</v>
      </c>
      <c r="F35" s="0" t="s">
        <v>29</v>
      </c>
      <c r="G35" s="1" t="s">
        <v>30</v>
      </c>
      <c r="H35" s="9" t="n">
        <v>71</v>
      </c>
      <c r="I35" s="10" t="n">
        <f aca="false">H35/0.034</f>
        <v>2088.23529411765</v>
      </c>
      <c r="J35" s="1" t="n">
        <v>27</v>
      </c>
      <c r="K35" s="10" t="n">
        <f aca="false">IF(J35="NO","NO",J35/1)</f>
        <v>27</v>
      </c>
      <c r="L35" s="1" t="s">
        <v>72</v>
      </c>
      <c r="M35" s="10"/>
      <c r="N35" s="1" t="s">
        <v>38</v>
      </c>
      <c r="O35" s="10" t="str">
        <f aca="false">IF(N35="NO","NO",N35/0.09)</f>
        <v>NO</v>
      </c>
    </row>
    <row r="36" customFormat="false" ht="13.8" hidden="false" customHeight="false" outlineLevel="0" collapsed="false">
      <c r="A36" s="1" t="s">
        <v>131</v>
      </c>
      <c r="B36" s="1" t="s">
        <v>132</v>
      </c>
      <c r="C36" s="0" t="s">
        <v>133</v>
      </c>
      <c r="D36" s="1" t="n">
        <v>214</v>
      </c>
      <c r="E36" s="1" t="s">
        <v>28</v>
      </c>
      <c r="F36" s="0" t="s">
        <v>56</v>
      </c>
      <c r="G36" s="1" t="s">
        <v>30</v>
      </c>
      <c r="H36" s="9" t="n">
        <v>217</v>
      </c>
      <c r="I36" s="10" t="n">
        <f aca="false">H36/0.034</f>
        <v>6382.35294117647</v>
      </c>
      <c r="J36" s="1" t="n">
        <v>11891</v>
      </c>
      <c r="K36" s="10" t="n">
        <f aca="false">IF(J36="NO","NO",J36/1)</f>
        <v>11891</v>
      </c>
      <c r="L36" s="1" t="n">
        <v>1729</v>
      </c>
      <c r="M36" s="10" t="n">
        <f aca="false">IF(L36="NO","NO",L36/1.41)</f>
        <v>1226.24113475177</v>
      </c>
      <c r="N36" s="1" t="n">
        <v>249</v>
      </c>
      <c r="O36" s="10" t="n">
        <f aca="false">IF(N36="NO","NO",N36/0.09)</f>
        <v>2766.66666666667</v>
      </c>
    </row>
    <row r="37" customFormat="false" ht="13.8" hidden="false" customHeight="false" outlineLevel="0" collapsed="false">
      <c r="A37" s="1" t="s">
        <v>134</v>
      </c>
      <c r="B37" s="1" t="s">
        <v>135</v>
      </c>
      <c r="C37" s="0" t="s">
        <v>136</v>
      </c>
      <c r="D37" s="1" t="n">
        <v>426</v>
      </c>
      <c r="E37" s="1" t="s">
        <v>28</v>
      </c>
      <c r="F37" s="0" t="s">
        <v>56</v>
      </c>
      <c r="G37" s="1" t="s">
        <v>30</v>
      </c>
      <c r="H37" s="9" t="n">
        <v>445</v>
      </c>
      <c r="I37" s="10" t="n">
        <f aca="false">H37/0.034</f>
        <v>13088.2352941176</v>
      </c>
      <c r="J37" s="1" t="n">
        <v>7309</v>
      </c>
      <c r="K37" s="10" t="n">
        <f aca="false">IF(J37="NO","NO",J37/1)</f>
        <v>7309</v>
      </c>
      <c r="L37" s="1" t="n">
        <v>3051</v>
      </c>
      <c r="M37" s="10" t="n">
        <f aca="false">IF(L37="NO","NO",L37/1.41)</f>
        <v>2163.82978723404</v>
      </c>
      <c r="N37" s="1" t="n">
        <v>3181</v>
      </c>
      <c r="O37" s="10" t="n">
        <f aca="false">IF(N37="NO","NO",N37/0.09)</f>
        <v>35344.4444444444</v>
      </c>
    </row>
    <row r="38" customFormat="false" ht="13.8" hidden="false" customHeight="false" outlineLevel="0" collapsed="false">
      <c r="A38" s="1" t="s">
        <v>137</v>
      </c>
      <c r="B38" s="1" t="s">
        <v>138</v>
      </c>
      <c r="C38" s="0" t="s">
        <v>139</v>
      </c>
      <c r="D38" s="1" t="n">
        <v>371</v>
      </c>
      <c r="E38" s="1" t="s">
        <v>37</v>
      </c>
      <c r="F38" s="0" t="s">
        <v>56</v>
      </c>
      <c r="G38" s="1" t="s">
        <v>30</v>
      </c>
      <c r="H38" s="9" t="n">
        <v>371</v>
      </c>
      <c r="I38" s="10" t="n">
        <f aca="false">H38/0.034</f>
        <v>10911.7647058824</v>
      </c>
      <c r="J38" s="0"/>
      <c r="K38" s="10"/>
      <c r="L38" s="0"/>
      <c r="M38" s="0"/>
      <c r="N38" s="1" t="s">
        <v>38</v>
      </c>
      <c r="O38" s="10" t="str">
        <f aca="false">IF(N38="NO","NO",N38/0.09)</f>
        <v>NO</v>
      </c>
    </row>
    <row r="39" customFormat="false" ht="13.8" hidden="false" customHeight="false" outlineLevel="0" collapsed="false">
      <c r="A39" s="1" t="s">
        <v>140</v>
      </c>
      <c r="B39" s="1" t="s">
        <v>141</v>
      </c>
      <c r="C39" s="0" t="s">
        <v>142</v>
      </c>
      <c r="D39" s="1" t="n">
        <v>736</v>
      </c>
      <c r="E39" s="1" t="s">
        <v>28</v>
      </c>
      <c r="F39" s="0" t="s">
        <v>56</v>
      </c>
      <c r="G39" s="1" t="s">
        <v>30</v>
      </c>
      <c r="H39" s="9" t="n">
        <v>739</v>
      </c>
      <c r="I39" s="10" t="n">
        <f aca="false">H39/0.034</f>
        <v>21735.2941176471</v>
      </c>
      <c r="J39" s="1" t="n">
        <v>7925</v>
      </c>
      <c r="K39" s="10" t="n">
        <f aca="false">IF(J39="NO","NO",J39/1)</f>
        <v>7925</v>
      </c>
      <c r="L39" s="1" t="n">
        <v>1935</v>
      </c>
      <c r="M39" s="10" t="n">
        <f aca="false">IF(L39="NO","NO",L39/1.41)</f>
        <v>1372.34042553191</v>
      </c>
      <c r="N39" s="1" t="n">
        <v>115</v>
      </c>
      <c r="O39" s="10" t="n">
        <f aca="false">IF(N39="NO","NO",N39/0.09)</f>
        <v>1277.77777777778</v>
      </c>
    </row>
    <row r="40" customFormat="false" ht="13.8" hidden="false" customHeight="false" outlineLevel="0" collapsed="false">
      <c r="A40" s="1" t="s">
        <v>143</v>
      </c>
      <c r="B40" s="0"/>
      <c r="C40" s="0" t="s">
        <v>144</v>
      </c>
      <c r="D40" s="1" t="s">
        <v>72</v>
      </c>
      <c r="E40" s="1" t="s">
        <v>37</v>
      </c>
      <c r="F40" s="0" t="s">
        <v>45</v>
      </c>
      <c r="G40" s="1" t="s">
        <v>105</v>
      </c>
      <c r="H40" s="9" t="n">
        <v>10</v>
      </c>
      <c r="I40" s="10" t="n">
        <f aca="false">H40/0.034</f>
        <v>294.117647058824</v>
      </c>
      <c r="J40" s="0"/>
      <c r="K40" s="10"/>
      <c r="L40" s="0"/>
      <c r="M40" s="0"/>
      <c r="N40" s="1" t="s">
        <v>38</v>
      </c>
      <c r="O40" s="10" t="str">
        <f aca="false">IF(N40="NO","NO",N40/0.09)</f>
        <v>NO</v>
      </c>
    </row>
    <row r="41" customFormat="false" ht="13.8" hidden="false" customHeight="false" outlineLevel="0" collapsed="false">
      <c r="A41" s="1" t="s">
        <v>145</v>
      </c>
      <c r="B41" s="1" t="s">
        <v>146</v>
      </c>
      <c r="C41" s="0" t="s">
        <v>147</v>
      </c>
      <c r="D41" s="1" t="n">
        <v>38</v>
      </c>
      <c r="E41" s="1" t="s">
        <v>28</v>
      </c>
      <c r="F41" s="0" t="s">
        <v>29</v>
      </c>
      <c r="G41" s="1" t="s">
        <v>30</v>
      </c>
      <c r="H41" s="9" t="n">
        <v>38</v>
      </c>
      <c r="I41" s="10" t="n">
        <f aca="false">H41/0.034</f>
        <v>1117.64705882353</v>
      </c>
      <c r="J41" s="1" t="n">
        <v>677</v>
      </c>
      <c r="K41" s="10" t="n">
        <f aca="false">IF(J41="NO","NO",J41/1)</f>
        <v>677</v>
      </c>
      <c r="L41" s="1" t="n">
        <v>111</v>
      </c>
      <c r="M41" s="10" t="n">
        <f aca="false">IF(L41="NO","NO",L41/1.41)</f>
        <v>78.7234042553191</v>
      </c>
      <c r="N41" s="1" t="n">
        <v>150</v>
      </c>
      <c r="O41" s="10" t="n">
        <f aca="false">IF(N41="NO","NO",N41/0.09)</f>
        <v>1666.66666666667</v>
      </c>
    </row>
    <row r="42" customFormat="false" ht="13.8" hidden="false" customHeight="false" outlineLevel="0" collapsed="false">
      <c r="A42" s="1" t="s">
        <v>148</v>
      </c>
      <c r="B42" s="0"/>
      <c r="C42" s="0" t="s">
        <v>44</v>
      </c>
      <c r="D42" s="1" t="n">
        <v>26</v>
      </c>
      <c r="E42" s="1" t="s">
        <v>42</v>
      </c>
      <c r="F42" s="0" t="s">
        <v>45</v>
      </c>
      <c r="G42" s="1" t="s">
        <v>105</v>
      </c>
      <c r="H42" s="9" t="n">
        <v>26</v>
      </c>
      <c r="I42" s="10" t="n">
        <f aca="false">H42/0.034</f>
        <v>764.705882352941</v>
      </c>
      <c r="J42" s="0"/>
      <c r="K42" s="10"/>
      <c r="L42" s="0"/>
      <c r="M42" s="0"/>
      <c r="N42" s="1" t="s">
        <v>38</v>
      </c>
      <c r="O42" s="10" t="str">
        <f aca="false">IF(N42="NO","NO",N42/0.09)</f>
        <v>NO</v>
      </c>
    </row>
    <row r="43" customFormat="false" ht="13.8" hidden="false" customHeight="false" outlineLevel="0" collapsed="false">
      <c r="A43" s="1" t="s">
        <v>149</v>
      </c>
      <c r="B43" s="1" t="s">
        <v>150</v>
      </c>
      <c r="C43" s="0" t="s">
        <v>151</v>
      </c>
      <c r="D43" s="1" t="n">
        <v>152</v>
      </c>
      <c r="E43" s="1" t="s">
        <v>37</v>
      </c>
      <c r="F43" s="0" t="s">
        <v>29</v>
      </c>
      <c r="G43" s="1" t="s">
        <v>30</v>
      </c>
      <c r="H43" s="9" t="n">
        <v>152</v>
      </c>
      <c r="I43" s="10" t="n">
        <f aca="false">H43/0.034</f>
        <v>4470.58823529412</v>
      </c>
      <c r="J43" s="1" t="n">
        <v>878</v>
      </c>
      <c r="K43" s="10" t="n">
        <f aca="false">IF(J43="NO","NO",J43/1)</f>
        <v>878</v>
      </c>
      <c r="L43" s="1" t="n">
        <v>122</v>
      </c>
      <c r="M43" s="10" t="n">
        <f aca="false">IF(L43="NO","NO",L43/1.41)</f>
        <v>86.5248226950355</v>
      </c>
      <c r="N43" s="1" t="n">
        <v>192</v>
      </c>
      <c r="O43" s="10" t="n">
        <f aca="false">IF(N43="NO","NO",N43/0.09)</f>
        <v>2133.33333333333</v>
      </c>
    </row>
    <row r="44" customFormat="false" ht="13.8" hidden="false" customHeight="false" outlineLevel="0" collapsed="false">
      <c r="A44" s="1" t="s">
        <v>152</v>
      </c>
      <c r="B44" s="1" t="s">
        <v>153</v>
      </c>
      <c r="C44" s="0" t="s">
        <v>154</v>
      </c>
      <c r="D44" s="1" t="n">
        <v>190</v>
      </c>
      <c r="E44" s="1" t="s">
        <v>37</v>
      </c>
      <c r="F44" s="0" t="s">
        <v>29</v>
      </c>
      <c r="G44" s="1" t="s">
        <v>30</v>
      </c>
      <c r="H44" s="9" t="n">
        <v>190</v>
      </c>
      <c r="I44" s="10" t="n">
        <f aca="false">H44/0.034</f>
        <v>5588.23529411765</v>
      </c>
      <c r="J44" s="1" t="n">
        <v>5291</v>
      </c>
      <c r="K44" s="10" t="n">
        <f aca="false">IF(J44="NO","NO",J44/1)</f>
        <v>5291</v>
      </c>
      <c r="L44" s="1" t="n">
        <v>2592</v>
      </c>
      <c r="M44" s="10" t="n">
        <f aca="false">IF(L44="NO","NO",L44/1.41)</f>
        <v>1838.29787234043</v>
      </c>
      <c r="N44" s="1" t="n">
        <v>1862</v>
      </c>
      <c r="O44" s="10" t="n">
        <f aca="false">IF(N44="NO","NO",N44/0.09)</f>
        <v>20688.8888888889</v>
      </c>
    </row>
    <row r="45" customFormat="false" ht="13.8" hidden="false" customHeight="false" outlineLevel="0" collapsed="false">
      <c r="A45" s="1" t="s">
        <v>155</v>
      </c>
      <c r="B45" s="0"/>
      <c r="C45" s="0" t="s">
        <v>44</v>
      </c>
      <c r="D45" s="1" t="s">
        <v>72</v>
      </c>
      <c r="E45" s="1" t="s">
        <v>42</v>
      </c>
      <c r="F45" s="0" t="s">
        <v>45</v>
      </c>
      <c r="G45" s="1" t="s">
        <v>105</v>
      </c>
      <c r="H45" s="9" t="n">
        <v>10</v>
      </c>
      <c r="I45" s="10" t="n">
        <f aca="false">H45/0.034</f>
        <v>294.117647058824</v>
      </c>
      <c r="J45" s="0"/>
      <c r="K45" s="10"/>
      <c r="L45" s="0"/>
      <c r="M45" s="0"/>
      <c r="N45" s="1" t="s">
        <v>38</v>
      </c>
      <c r="O45" s="10" t="str">
        <f aca="false">IF(N45="NO","NO",N45/0.09)</f>
        <v>NO</v>
      </c>
    </row>
    <row r="46" customFormat="false" ht="13.8" hidden="false" customHeight="false" outlineLevel="0" collapsed="false">
      <c r="A46" s="1" t="s">
        <v>156</v>
      </c>
      <c r="B46" s="1" t="s">
        <v>157</v>
      </c>
      <c r="C46" s="0" t="s">
        <v>158</v>
      </c>
      <c r="D46" s="1" t="n">
        <v>573</v>
      </c>
      <c r="E46" s="1" t="s">
        <v>28</v>
      </c>
      <c r="F46" s="0" t="s">
        <v>29</v>
      </c>
      <c r="G46" s="1" t="s">
        <v>30</v>
      </c>
      <c r="H46" s="9" t="n">
        <v>573</v>
      </c>
      <c r="I46" s="10" t="n">
        <f aca="false">H46/0.034</f>
        <v>16852.9411764706</v>
      </c>
      <c r="J46" s="1" t="n">
        <v>9485</v>
      </c>
      <c r="K46" s="10" t="n">
        <f aca="false">IF(J46="NO","NO",J46/1)</f>
        <v>9485</v>
      </c>
      <c r="L46" s="1" t="n">
        <v>2405</v>
      </c>
      <c r="M46" s="10" t="n">
        <f aca="false">IF(L46="NO","NO",L46/1.41)</f>
        <v>1705.67375886525</v>
      </c>
      <c r="N46" s="1" t="n">
        <v>107</v>
      </c>
      <c r="O46" s="10" t="n">
        <f aca="false">IF(N46="NO","NO",N46/0.09)</f>
        <v>1188.88888888889</v>
      </c>
    </row>
    <row r="47" customFormat="false" ht="13.8" hidden="false" customHeight="false" outlineLevel="0" collapsed="false">
      <c r="A47" s="1" t="s">
        <v>159</v>
      </c>
      <c r="B47" s="1" t="s">
        <v>160</v>
      </c>
      <c r="C47" s="0" t="s">
        <v>161</v>
      </c>
      <c r="D47" s="1" t="n">
        <v>71</v>
      </c>
      <c r="E47" s="1" t="s">
        <v>37</v>
      </c>
      <c r="F47" s="0" t="s">
        <v>29</v>
      </c>
      <c r="G47" s="1" t="s">
        <v>30</v>
      </c>
      <c r="H47" s="9" t="n">
        <v>71</v>
      </c>
      <c r="I47" s="10" t="n">
        <f aca="false">H47/0.034</f>
        <v>2088.23529411765</v>
      </c>
      <c r="J47" s="1" t="s">
        <v>38</v>
      </c>
      <c r="K47" s="10" t="str">
        <f aca="false">IF(J47="NO","NO",J47/1)</f>
        <v>NO</v>
      </c>
      <c r="L47" s="1" t="s">
        <v>72</v>
      </c>
      <c r="M47" s="0"/>
      <c r="N47" s="1" t="s">
        <v>162</v>
      </c>
      <c r="O47" s="10" t="s">
        <v>163</v>
      </c>
    </row>
    <row r="48" customFormat="false" ht="13.8" hidden="false" customHeight="false" outlineLevel="0" collapsed="false">
      <c r="A48" s="1" t="s">
        <v>164</v>
      </c>
      <c r="B48" s="1" t="s">
        <v>165</v>
      </c>
      <c r="C48" s="0" t="s">
        <v>166</v>
      </c>
      <c r="D48" s="1" t="n">
        <v>7</v>
      </c>
      <c r="E48" s="1" t="s">
        <v>42</v>
      </c>
      <c r="F48" s="0" t="s">
        <v>29</v>
      </c>
      <c r="G48" s="1" t="s">
        <v>30</v>
      </c>
      <c r="H48" s="9" t="n">
        <v>10</v>
      </c>
      <c r="I48" s="10" t="n">
        <f aca="false">H48/0.034</f>
        <v>294.117647058824</v>
      </c>
      <c r="J48" s="1" t="n">
        <v>439</v>
      </c>
      <c r="K48" s="10" t="n">
        <f aca="false">IF(J48="NO","NO",J48/1)</f>
        <v>439</v>
      </c>
      <c r="L48" s="1" t="n">
        <v>110</v>
      </c>
      <c r="M48" s="10" t="n">
        <f aca="false">IF(L48="NO","NO",L48/1.41)</f>
        <v>78.0141843971631</v>
      </c>
      <c r="N48" s="1" t="n">
        <v>840</v>
      </c>
      <c r="O48" s="10" t="n">
        <f aca="false">IF(N48="NO","NO",N48/0.09)</f>
        <v>9333.33333333333</v>
      </c>
    </row>
    <row r="49" customFormat="false" ht="13.8" hidden="false" customHeight="false" outlineLevel="0" collapsed="false">
      <c r="A49" s="1" t="s">
        <v>167</v>
      </c>
      <c r="B49" s="1" t="s">
        <v>168</v>
      </c>
      <c r="C49" s="0" t="s">
        <v>169</v>
      </c>
      <c r="D49" s="1" t="n">
        <v>15</v>
      </c>
      <c r="E49" s="1" t="s">
        <v>42</v>
      </c>
      <c r="F49" s="0" t="s">
        <v>29</v>
      </c>
      <c r="G49" s="1" t="s">
        <v>30</v>
      </c>
      <c r="H49" s="9" t="n">
        <v>15</v>
      </c>
      <c r="I49" s="10" t="n">
        <f aca="false">H49/0.034</f>
        <v>441.176470588235</v>
      </c>
      <c r="J49" s="1" t="n">
        <v>225</v>
      </c>
      <c r="K49" s="10" t="n">
        <f aca="false">IF(J49="NO","NO",J49/1)</f>
        <v>225</v>
      </c>
      <c r="L49" s="1" t="n">
        <v>81</v>
      </c>
      <c r="M49" s="10" t="n">
        <f aca="false">IF(L49="NO","NO",L49/1.41)</f>
        <v>57.4468085106383</v>
      </c>
      <c r="N49" s="1" t="n">
        <v>101</v>
      </c>
      <c r="O49" s="10" t="n">
        <f aca="false">IF(N49="NO","NO",N49/0.09)</f>
        <v>1122.22222222222</v>
      </c>
    </row>
    <row r="50" customFormat="false" ht="13.8" hidden="false" customHeight="false" outlineLevel="0" collapsed="false">
      <c r="A50" s="1" t="s">
        <v>170</v>
      </c>
      <c r="B50" s="1" t="s">
        <v>171</v>
      </c>
      <c r="C50" s="0" t="s">
        <v>172</v>
      </c>
      <c r="D50" s="1" t="n">
        <v>18</v>
      </c>
      <c r="E50" s="1" t="s">
        <v>37</v>
      </c>
      <c r="F50" s="0" t="s">
        <v>29</v>
      </c>
      <c r="G50" s="1" t="s">
        <v>30</v>
      </c>
      <c r="H50" s="9" t="n">
        <v>18</v>
      </c>
      <c r="I50" s="10" t="n">
        <f aca="false">H50/0.034</f>
        <v>529.411764705882</v>
      </c>
      <c r="J50" s="1" t="n">
        <v>901</v>
      </c>
      <c r="K50" s="10" t="n">
        <f aca="false">IF(J50="NO","NO",J50/1)</f>
        <v>901</v>
      </c>
      <c r="L50" s="1" t="n">
        <v>176</v>
      </c>
      <c r="M50" s="10" t="n">
        <f aca="false">IF(L50="NO","NO",L50/1.41)</f>
        <v>124.822695035461</v>
      </c>
      <c r="N50" s="1" t="n">
        <v>150</v>
      </c>
      <c r="O50" s="10" t="n">
        <f aca="false">IF(N50="NO","NO",N50/0.09)</f>
        <v>1666.66666666667</v>
      </c>
    </row>
    <row r="51" customFormat="false" ht="13.8" hidden="false" customHeight="false" outlineLevel="0" collapsed="false">
      <c r="A51" s="1" t="s">
        <v>173</v>
      </c>
      <c r="B51" s="0"/>
      <c r="C51" s="0" t="s">
        <v>174</v>
      </c>
      <c r="D51" s="1" t="n">
        <v>69</v>
      </c>
      <c r="E51" s="1" t="s">
        <v>37</v>
      </c>
      <c r="F51" s="0" t="s">
        <v>45</v>
      </c>
      <c r="G51" s="1" t="s">
        <v>105</v>
      </c>
      <c r="H51" s="9" t="n">
        <v>69</v>
      </c>
      <c r="I51" s="10" t="n">
        <f aca="false">H51/0.034</f>
        <v>2029.41176470588</v>
      </c>
      <c r="J51" s="0"/>
      <c r="K51" s="10"/>
      <c r="L51" s="0"/>
      <c r="M51" s="0"/>
      <c r="N51" s="1" t="s">
        <v>38</v>
      </c>
      <c r="O51" s="10" t="str">
        <f aca="false">IF(N51="NO","NO",N51/0.09)</f>
        <v>NO</v>
      </c>
    </row>
    <row r="52" customFormat="false" ht="13.8" hidden="false" customHeight="false" outlineLevel="0" collapsed="false">
      <c r="A52" s="1" t="s">
        <v>175</v>
      </c>
      <c r="B52" s="1" t="s">
        <v>176</v>
      </c>
      <c r="C52" s="0" t="s">
        <v>177</v>
      </c>
      <c r="D52" s="1" t="n">
        <v>22</v>
      </c>
      <c r="E52" s="1" t="s">
        <v>37</v>
      </c>
      <c r="F52" s="0" t="s">
        <v>29</v>
      </c>
      <c r="G52" s="1" t="s">
        <v>30</v>
      </c>
      <c r="H52" s="9" t="n">
        <v>22</v>
      </c>
      <c r="I52" s="10" t="n">
        <f aca="false">H52/0.034</f>
        <v>647.058823529412</v>
      </c>
      <c r="J52" s="1" t="n">
        <v>433</v>
      </c>
      <c r="K52" s="10" t="n">
        <f aca="false">IF(J52="NO","NO",J52/1)</f>
        <v>433</v>
      </c>
      <c r="L52" s="1" t="n">
        <v>98</v>
      </c>
      <c r="M52" s="10" t="n">
        <f aca="false">IF(L52="NO","NO",L52/1.41)</f>
        <v>69.5035460992908</v>
      </c>
      <c r="N52" s="1" t="n">
        <v>158</v>
      </c>
      <c r="O52" s="10" t="n">
        <f aca="false">IF(N52="NO","NO",N52/0.09)</f>
        <v>1755.55555555556</v>
      </c>
    </row>
    <row r="53" customFormat="false" ht="13.8" hidden="false" customHeight="false" outlineLevel="0" collapsed="false">
      <c r="A53" s="1" t="s">
        <v>178</v>
      </c>
      <c r="B53" s="1" t="s">
        <v>179</v>
      </c>
      <c r="C53" s="0" t="s">
        <v>180</v>
      </c>
      <c r="D53" s="1" t="n">
        <v>79</v>
      </c>
      <c r="E53" s="1" t="s">
        <v>28</v>
      </c>
      <c r="F53" s="0" t="s">
        <v>56</v>
      </c>
      <c r="G53" s="1" t="s">
        <v>46</v>
      </c>
      <c r="H53" s="9" t="n">
        <v>79</v>
      </c>
      <c r="I53" s="10" t="n">
        <f aca="false">H53/0.034</f>
        <v>2323.52941176471</v>
      </c>
      <c r="J53" s="1" t="n">
        <v>8</v>
      </c>
      <c r="K53" s="10" t="n">
        <f aca="false">IF(J53="NO","NO",J53/1)</f>
        <v>8</v>
      </c>
      <c r="L53" s="1" t="s">
        <v>38</v>
      </c>
      <c r="M53" s="10" t="str">
        <f aca="false">IF(L53="NO","NO",L53/1.41)</f>
        <v>NO</v>
      </c>
      <c r="N53" s="1" t="s">
        <v>38</v>
      </c>
      <c r="O53" s="10" t="str">
        <f aca="false">IF(N53="NO","NO",N53/0.09)</f>
        <v>NO</v>
      </c>
    </row>
    <row r="54" customFormat="false" ht="13.8" hidden="false" customHeight="false" outlineLevel="0" collapsed="false">
      <c r="A54" s="1" t="s">
        <v>181</v>
      </c>
      <c r="B54" s="1" t="s">
        <v>182</v>
      </c>
      <c r="C54" s="0" t="s">
        <v>183</v>
      </c>
      <c r="D54" s="1" t="n">
        <v>43</v>
      </c>
      <c r="E54" s="1" t="s">
        <v>28</v>
      </c>
      <c r="F54" s="0" t="s">
        <v>56</v>
      </c>
      <c r="G54" s="1" t="s">
        <v>46</v>
      </c>
      <c r="H54" s="9" t="n">
        <v>43</v>
      </c>
      <c r="I54" s="10" t="n">
        <f aca="false">H54/0.034</f>
        <v>1264.70588235294</v>
      </c>
      <c r="J54" s="1" t="n">
        <v>50</v>
      </c>
      <c r="K54" s="10" t="n">
        <f aca="false">IF(J54="NO","NO",J54/1)</f>
        <v>50</v>
      </c>
      <c r="L54" s="1" t="s">
        <v>38</v>
      </c>
      <c r="M54" s="10" t="str">
        <f aca="false">IF(L54="NO","NO",L54/1.41)</f>
        <v>NO</v>
      </c>
      <c r="N54" s="1" t="s">
        <v>38</v>
      </c>
      <c r="O54" s="10" t="str">
        <f aca="false">IF(N54="NO","NO",N54/0.09)</f>
        <v>NO</v>
      </c>
    </row>
    <row r="55" customFormat="false" ht="13.8" hidden="false" customHeight="false" outlineLevel="0" collapsed="false">
      <c r="A55" s="1" t="s">
        <v>184</v>
      </c>
      <c r="B55" s="1" t="s">
        <v>185</v>
      </c>
      <c r="C55" s="0" t="s">
        <v>186</v>
      </c>
      <c r="D55" s="1" t="n">
        <v>336</v>
      </c>
      <c r="E55" s="1" t="s">
        <v>28</v>
      </c>
      <c r="F55" s="0" t="s">
        <v>56</v>
      </c>
      <c r="G55" s="1" t="s">
        <v>30</v>
      </c>
      <c r="H55" s="9" t="n">
        <v>336</v>
      </c>
      <c r="I55" s="10" t="n">
        <f aca="false">H55/0.034</f>
        <v>9882.35294117647</v>
      </c>
      <c r="J55" s="1" t="n">
        <v>4173</v>
      </c>
      <c r="K55" s="10" t="n">
        <f aca="false">IF(J55="NO","NO",J55/1)</f>
        <v>4173</v>
      </c>
      <c r="L55" s="1" t="n">
        <v>1845</v>
      </c>
      <c r="M55" s="10" t="n">
        <f aca="false">IF(L55="NO","NO",L55/1.41)</f>
        <v>1308.51063829787</v>
      </c>
      <c r="N55" s="1" t="s">
        <v>38</v>
      </c>
      <c r="O55" s="10" t="str">
        <f aca="false">IF(N55="NO","NO",N55/0.09)</f>
        <v>NO</v>
      </c>
    </row>
    <row r="56" customFormat="false" ht="13.8" hidden="false" customHeight="false" outlineLevel="0" collapsed="false">
      <c r="A56" s="1" t="s">
        <v>187</v>
      </c>
      <c r="B56" s="0"/>
      <c r="C56" s="0" t="s">
        <v>44</v>
      </c>
      <c r="D56" s="1" t="n">
        <v>62</v>
      </c>
      <c r="E56" s="1" t="s">
        <v>37</v>
      </c>
      <c r="F56" s="0" t="s">
        <v>45</v>
      </c>
      <c r="G56" s="1" t="s">
        <v>46</v>
      </c>
      <c r="H56" s="9" t="n">
        <v>62</v>
      </c>
      <c r="I56" s="10" t="n">
        <f aca="false">H56/0.034</f>
        <v>1823.52941176471</v>
      </c>
      <c r="J56" s="0"/>
      <c r="K56" s="10"/>
      <c r="L56" s="0"/>
      <c r="M56" s="0"/>
      <c r="N56" s="1" t="s">
        <v>38</v>
      </c>
      <c r="O56" s="10" t="str">
        <f aca="false">IF(N56="NO","NO",N56/0.09)</f>
        <v>NO</v>
      </c>
    </row>
    <row r="57" customFormat="false" ht="13.8" hidden="false" customHeight="false" outlineLevel="0" collapsed="false">
      <c r="A57" s="1" t="s">
        <v>188</v>
      </c>
      <c r="B57" s="1" t="s">
        <v>189</v>
      </c>
      <c r="C57" s="0" t="s">
        <v>190</v>
      </c>
      <c r="D57" s="1" t="n">
        <v>1</v>
      </c>
      <c r="E57" s="1" t="s">
        <v>28</v>
      </c>
      <c r="F57" s="0" t="s">
        <v>56</v>
      </c>
      <c r="G57" s="1" t="s">
        <v>46</v>
      </c>
      <c r="H57" s="9" t="n">
        <v>100</v>
      </c>
      <c r="I57" s="10" t="n">
        <f aca="false">H57/0.034</f>
        <v>2941.17647058823</v>
      </c>
      <c r="J57" s="1" t="n">
        <v>63</v>
      </c>
      <c r="K57" s="10" t="n">
        <f aca="false">IF(J57="NO","NO",J57/1)</f>
        <v>63</v>
      </c>
      <c r="L57" s="1" t="n">
        <v>151</v>
      </c>
      <c r="M57" s="10" t="n">
        <f aca="false">IF(L57="NO","NO",L57/1.41)</f>
        <v>107.09219858156</v>
      </c>
      <c r="N57" s="1" t="n">
        <v>162</v>
      </c>
      <c r="O57" s="10" t="n">
        <f aca="false">IF(N57="NO","NO",N57/0.09)</f>
        <v>1800</v>
      </c>
    </row>
    <row r="58" customFormat="false" ht="13.8" hidden="false" customHeight="false" outlineLevel="0" collapsed="false">
      <c r="A58" s="1" t="s">
        <v>191</v>
      </c>
      <c r="B58" s="1" t="s">
        <v>192</v>
      </c>
      <c r="C58" s="0" t="s">
        <v>193</v>
      </c>
      <c r="D58" s="1" t="n">
        <v>138</v>
      </c>
      <c r="E58" s="1" t="s">
        <v>28</v>
      </c>
      <c r="F58" s="0" t="s">
        <v>56</v>
      </c>
      <c r="G58" s="1" t="s">
        <v>30</v>
      </c>
      <c r="H58" s="9" t="n">
        <v>142</v>
      </c>
      <c r="I58" s="10" t="n">
        <f aca="false">H58/0.034</f>
        <v>4176.47058823529</v>
      </c>
      <c r="J58" s="1" t="n">
        <v>5957</v>
      </c>
      <c r="K58" s="10" t="n">
        <f aca="false">IF(J58="NO","NO",J58/1)</f>
        <v>5957</v>
      </c>
      <c r="L58" s="1" t="n">
        <v>1860</v>
      </c>
      <c r="M58" s="10" t="n">
        <f aca="false">IF(L58="NO","NO",L58/1.41)</f>
        <v>1319.14893617021</v>
      </c>
      <c r="N58" s="1" t="n">
        <v>173</v>
      </c>
      <c r="O58" s="10" t="n">
        <f aca="false">IF(N58="NO","NO",N58/0.09)</f>
        <v>1922.22222222222</v>
      </c>
    </row>
    <row r="59" customFormat="false" ht="13.8" hidden="false" customHeight="false" outlineLevel="0" collapsed="false">
      <c r="A59" s="1" t="s">
        <v>194</v>
      </c>
      <c r="B59" s="0"/>
      <c r="C59" s="0" t="s">
        <v>195</v>
      </c>
      <c r="D59" s="1" t="n">
        <v>52</v>
      </c>
      <c r="E59" s="1" t="s">
        <v>42</v>
      </c>
      <c r="F59" s="0" t="s">
        <v>45</v>
      </c>
      <c r="G59" s="1" t="s">
        <v>105</v>
      </c>
      <c r="H59" s="9" t="n">
        <v>52</v>
      </c>
      <c r="I59" s="10" t="n">
        <f aca="false">H59/0.034</f>
        <v>1529.41176470588</v>
      </c>
      <c r="J59" s="0"/>
      <c r="K59" s="10"/>
      <c r="L59" s="0"/>
      <c r="M59" s="0"/>
      <c r="N59" s="1" t="n">
        <v>84</v>
      </c>
      <c r="O59" s="10" t="n">
        <f aca="false">IF(N59="NO","NO",N59/0.09)</f>
        <v>933.333333333333</v>
      </c>
    </row>
    <row r="60" customFormat="false" ht="13.8" hidden="false" customHeight="false" outlineLevel="0" collapsed="false">
      <c r="A60" s="1" t="s">
        <v>196</v>
      </c>
      <c r="B60" s="1" t="s">
        <v>197</v>
      </c>
      <c r="C60" s="0" t="s">
        <v>198</v>
      </c>
      <c r="D60" s="1" t="n">
        <v>22</v>
      </c>
      <c r="E60" s="1" t="s">
        <v>37</v>
      </c>
      <c r="F60" s="0" t="s">
        <v>29</v>
      </c>
      <c r="G60" s="1" t="s">
        <v>30</v>
      </c>
      <c r="H60" s="9" t="n">
        <v>22</v>
      </c>
      <c r="I60" s="10" t="n">
        <f aca="false">H60/0.034</f>
        <v>647.058823529412</v>
      </c>
      <c r="J60" s="1" t="n">
        <v>307</v>
      </c>
      <c r="K60" s="10" t="n">
        <f aca="false">IF(J60="NO","NO",J60/1)</f>
        <v>307</v>
      </c>
      <c r="L60" s="1" t="n">
        <v>846</v>
      </c>
      <c r="M60" s="10" t="n">
        <f aca="false">IF(L60="NO","NO",L60/1.41)</f>
        <v>600</v>
      </c>
      <c r="N60" s="1" t="n">
        <v>871</v>
      </c>
      <c r="O60" s="10" t="n">
        <f aca="false">IF(N60="NO","NO",N60/0.09)</f>
        <v>9677.77777777778</v>
      </c>
    </row>
    <row r="61" customFormat="false" ht="13.8" hidden="false" customHeight="false" outlineLevel="0" collapsed="false">
      <c r="A61" s="1" t="s">
        <v>199</v>
      </c>
      <c r="B61" s="1" t="s">
        <v>200</v>
      </c>
      <c r="C61" s="0" t="s">
        <v>201</v>
      </c>
      <c r="D61" s="1" t="n">
        <v>306</v>
      </c>
      <c r="E61" s="1" t="s">
        <v>28</v>
      </c>
      <c r="F61" s="0" t="s">
        <v>56</v>
      </c>
      <c r="G61" s="1" t="s">
        <v>30</v>
      </c>
      <c r="H61" s="9" t="n">
        <v>306</v>
      </c>
      <c r="I61" s="10" t="n">
        <f aca="false">H61/0.034</f>
        <v>9000</v>
      </c>
      <c r="J61" s="1" t="n">
        <v>5428</v>
      </c>
      <c r="K61" s="10" t="n">
        <f aca="false">IF(J61="NO","NO",J61/1)</f>
        <v>5428</v>
      </c>
      <c r="L61" s="1" t="n">
        <v>1432</v>
      </c>
      <c r="M61" s="10" t="n">
        <f aca="false">IF(L61="NO","NO",L61/1.41)</f>
        <v>1015.60283687943</v>
      </c>
      <c r="N61" s="1" t="n">
        <v>263</v>
      </c>
      <c r="O61" s="10" t="n">
        <f aca="false">IF(N61="NO","NO",N61/0.09)</f>
        <v>2922.22222222222</v>
      </c>
    </row>
    <row r="62" customFormat="false" ht="13.8" hidden="false" customHeight="false" outlineLevel="0" collapsed="false">
      <c r="A62" s="1" t="s">
        <v>202</v>
      </c>
      <c r="B62" s="1" t="s">
        <v>203</v>
      </c>
      <c r="C62" s="0" t="s">
        <v>204</v>
      </c>
      <c r="D62" s="1" t="n">
        <v>227</v>
      </c>
      <c r="E62" s="1" t="s">
        <v>28</v>
      </c>
      <c r="F62" s="0" t="s">
        <v>56</v>
      </c>
      <c r="G62" s="1" t="s">
        <v>30</v>
      </c>
      <c r="H62" s="9" t="n">
        <v>775</v>
      </c>
      <c r="I62" s="10" t="n">
        <f aca="false">H62/0.034</f>
        <v>22794.1176470588</v>
      </c>
      <c r="J62" s="1" t="n">
        <v>24458</v>
      </c>
      <c r="K62" s="10" t="n">
        <f aca="false">IF(J62="NO","NO",J62/1)</f>
        <v>24458</v>
      </c>
      <c r="L62" s="1" t="n">
        <v>7194</v>
      </c>
      <c r="M62" s="10" t="n">
        <f aca="false">IF(L62="NO","NO",L62/1.41)</f>
        <v>5102.12765957447</v>
      </c>
      <c r="N62" s="1" t="n">
        <v>1277</v>
      </c>
      <c r="O62" s="10" t="n">
        <f aca="false">IF(N62="NO","NO",N62/0.09)</f>
        <v>14188.8888888889</v>
      </c>
    </row>
    <row r="63" customFormat="false" ht="13.8" hidden="false" customHeight="false" outlineLevel="0" collapsed="false">
      <c r="A63" s="1" t="s">
        <v>205</v>
      </c>
      <c r="B63" s="1" t="s">
        <v>206</v>
      </c>
      <c r="C63" s="0" t="s">
        <v>207</v>
      </c>
      <c r="D63" s="1" t="n">
        <v>93</v>
      </c>
      <c r="E63" s="1" t="s">
        <v>28</v>
      </c>
      <c r="F63" s="0" t="s">
        <v>99</v>
      </c>
      <c r="G63" s="1" t="s">
        <v>62</v>
      </c>
      <c r="H63" s="9" t="n">
        <v>93</v>
      </c>
      <c r="I63" s="10" t="n">
        <f aca="false">H63/0.034</f>
        <v>2735.29411764706</v>
      </c>
      <c r="J63" s="1" t="s">
        <v>38</v>
      </c>
      <c r="K63" s="10" t="str">
        <f aca="false">IF(J63="NO","NO",J63/1)</f>
        <v>NO</v>
      </c>
      <c r="L63" s="1" t="s">
        <v>38</v>
      </c>
      <c r="M63" s="10" t="str">
        <f aca="false">IF(L63="NO","NO",L63/1.41)</f>
        <v>NO</v>
      </c>
      <c r="N63" s="1" t="s">
        <v>38</v>
      </c>
      <c r="O63" s="10" t="str">
        <f aca="false">IF(N63="NO","NO",N63/0.09)</f>
        <v>NO</v>
      </c>
    </row>
    <row r="64" customFormat="false" ht="13.8" hidden="false" customHeight="false" outlineLevel="0" collapsed="false">
      <c r="A64" s="1" t="s">
        <v>208</v>
      </c>
      <c r="B64" s="1" t="s">
        <v>209</v>
      </c>
      <c r="C64" s="0" t="s">
        <v>210</v>
      </c>
      <c r="D64" s="1" t="n">
        <v>88</v>
      </c>
      <c r="E64" s="1" t="s">
        <v>42</v>
      </c>
      <c r="F64" s="0" t="s">
        <v>99</v>
      </c>
      <c r="G64" s="1" t="s">
        <v>62</v>
      </c>
      <c r="H64" s="9" t="n">
        <v>88</v>
      </c>
      <c r="I64" s="10" t="n">
        <f aca="false">H64/0.034</f>
        <v>2588.23529411765</v>
      </c>
      <c r="J64" s="1" t="s">
        <v>38</v>
      </c>
      <c r="K64" s="10" t="str">
        <f aca="false">IF(J64="NO","NO",J64/1)</f>
        <v>NO</v>
      </c>
      <c r="L64" s="1" t="s">
        <v>38</v>
      </c>
      <c r="M64" s="10" t="str">
        <f aca="false">IF(L64="NO","NO",L64/1.41)</f>
        <v>NO</v>
      </c>
      <c r="N64" s="1" t="s">
        <v>38</v>
      </c>
      <c r="O64" s="10" t="str">
        <f aca="false">IF(N64="NO","NO",N64/0.09)</f>
        <v>NO</v>
      </c>
    </row>
    <row r="65" customFormat="false" ht="13.8" hidden="false" customHeight="false" outlineLevel="0" collapsed="false">
      <c r="A65" s="1" t="s">
        <v>211</v>
      </c>
      <c r="B65" s="1" t="s">
        <v>212</v>
      </c>
      <c r="C65" s="0" t="s">
        <v>213</v>
      </c>
      <c r="D65" s="1" t="n">
        <v>44</v>
      </c>
      <c r="E65" s="1" t="s">
        <v>28</v>
      </c>
      <c r="F65" s="0" t="s">
        <v>29</v>
      </c>
      <c r="G65" s="1" t="s">
        <v>30</v>
      </c>
      <c r="H65" s="9" t="n">
        <v>44</v>
      </c>
      <c r="I65" s="10" t="n">
        <f aca="false">H65/0.034</f>
        <v>1294.11764705882</v>
      </c>
      <c r="J65" s="1" t="n">
        <v>1831</v>
      </c>
      <c r="K65" s="10" t="n">
        <f aca="false">IF(J65="NO","NO",J65/1)</f>
        <v>1831</v>
      </c>
      <c r="L65" s="1" t="n">
        <v>773</v>
      </c>
      <c r="M65" s="10" t="n">
        <f aca="false">IF(L65="NO","NO",L65/1.41)</f>
        <v>548.22695035461</v>
      </c>
      <c r="N65" s="1" t="n">
        <v>373</v>
      </c>
      <c r="O65" s="10" t="n">
        <f aca="false">IF(N65="NO","NO",N65/0.09)</f>
        <v>4144.44444444444</v>
      </c>
    </row>
    <row r="66" customFormat="false" ht="13.8" hidden="false" customHeight="false" outlineLevel="0" collapsed="false">
      <c r="A66" s="1" t="s">
        <v>214</v>
      </c>
      <c r="B66" s="0"/>
      <c r="C66" s="0" t="s">
        <v>44</v>
      </c>
      <c r="D66" s="1" t="n">
        <v>108</v>
      </c>
      <c r="E66" s="1" t="s">
        <v>37</v>
      </c>
      <c r="F66" s="0" t="s">
        <v>45</v>
      </c>
      <c r="G66" s="1" t="s">
        <v>105</v>
      </c>
      <c r="H66" s="9" t="n">
        <v>108</v>
      </c>
      <c r="I66" s="10" t="n">
        <f aca="false">H66/0.034</f>
        <v>3176.47058823529</v>
      </c>
      <c r="J66" s="0"/>
      <c r="K66" s="10"/>
      <c r="L66" s="0"/>
      <c r="M66" s="0"/>
      <c r="N66" s="1" t="s">
        <v>38</v>
      </c>
      <c r="O66" s="10" t="str">
        <f aca="false">IF(N66="NO","NO",N66/0.09)</f>
        <v>NO</v>
      </c>
    </row>
    <row r="67" customFormat="false" ht="13.8" hidden="false" customHeight="false" outlineLevel="0" collapsed="false">
      <c r="A67" s="1" t="s">
        <v>215</v>
      </c>
      <c r="B67" s="1" t="s">
        <v>216</v>
      </c>
      <c r="C67" s="0" t="s">
        <v>217</v>
      </c>
      <c r="D67" s="1" t="n">
        <v>187</v>
      </c>
      <c r="E67" s="1" t="s">
        <v>37</v>
      </c>
      <c r="F67" s="0" t="s">
        <v>56</v>
      </c>
      <c r="G67" s="1" t="s">
        <v>30</v>
      </c>
      <c r="H67" s="9" t="n">
        <v>187</v>
      </c>
      <c r="I67" s="10" t="n">
        <f aca="false">H67/0.034</f>
        <v>5500</v>
      </c>
      <c r="J67" s="1" t="n">
        <v>804</v>
      </c>
      <c r="K67" s="10" t="n">
        <f aca="false">IF(J67="NO","NO",J67/1)</f>
        <v>804</v>
      </c>
      <c r="L67" s="1" t="n">
        <v>320</v>
      </c>
      <c r="M67" s="10" t="n">
        <f aca="false">IF(L67="NO","NO",L67/1.41)</f>
        <v>226.950354609929</v>
      </c>
      <c r="N67" s="1" t="s">
        <v>218</v>
      </c>
      <c r="O67" s="10" t="s">
        <v>219</v>
      </c>
    </row>
    <row r="68" customFormat="false" ht="13.8" hidden="false" customHeight="false" outlineLevel="0" collapsed="false">
      <c r="A68" s="1" t="s">
        <v>220</v>
      </c>
      <c r="B68" s="1" t="s">
        <v>221</v>
      </c>
      <c r="C68" s="0" t="s">
        <v>222</v>
      </c>
      <c r="D68" s="1" t="n">
        <v>202</v>
      </c>
      <c r="E68" s="1" t="s">
        <v>28</v>
      </c>
      <c r="F68" s="0" t="s">
        <v>56</v>
      </c>
      <c r="G68" s="1" t="s">
        <v>30</v>
      </c>
      <c r="H68" s="9" t="n">
        <v>202</v>
      </c>
      <c r="I68" s="10" t="n">
        <f aca="false">H68/0.034</f>
        <v>5941.17647058824</v>
      </c>
      <c r="J68" s="1" t="n">
        <v>223</v>
      </c>
      <c r="K68" s="10" t="n">
        <f aca="false">IF(J68="NO","NO",J68/1)</f>
        <v>223</v>
      </c>
      <c r="L68" s="1" t="n">
        <v>20</v>
      </c>
      <c r="M68" s="10" t="n">
        <f aca="false">IF(L68="NO","NO",L68/1.41)</f>
        <v>14.1843971631206</v>
      </c>
      <c r="N68" s="1" t="n">
        <v>562</v>
      </c>
      <c r="O68" s="10" t="n">
        <f aca="false">IF(N68="NO","NO",N68/0.09)</f>
        <v>6244.44444444444</v>
      </c>
    </row>
    <row r="69" customFormat="false" ht="13.8" hidden="false" customHeight="false" outlineLevel="0" collapsed="false">
      <c r="A69" s="1" t="s">
        <v>223</v>
      </c>
      <c r="B69" s="1" t="s">
        <v>224</v>
      </c>
      <c r="C69" s="0" t="s">
        <v>225</v>
      </c>
      <c r="D69" s="1" t="n">
        <v>330</v>
      </c>
      <c r="E69" s="1" t="s">
        <v>28</v>
      </c>
      <c r="F69" s="0" t="s">
        <v>29</v>
      </c>
      <c r="G69" s="1" t="s">
        <v>30</v>
      </c>
      <c r="H69" s="9" t="n">
        <v>330</v>
      </c>
      <c r="I69" s="10" t="n">
        <f aca="false">H69/0.034</f>
        <v>9705.88235294118</v>
      </c>
      <c r="J69" s="1" t="n">
        <v>311</v>
      </c>
      <c r="K69" s="10" t="n">
        <f aca="false">IF(J69="NO","NO",J69/1)</f>
        <v>311</v>
      </c>
      <c r="L69" s="1" t="n">
        <v>29</v>
      </c>
      <c r="M69" s="10" t="n">
        <f aca="false">IF(L69="NO","NO",L69/1.41)</f>
        <v>20.5673758865248</v>
      </c>
      <c r="N69" s="1" t="n">
        <v>201</v>
      </c>
      <c r="O69" s="10" t="n">
        <f aca="false">IF(N69="NO","NO",N69/0.09)</f>
        <v>2233.33333333333</v>
      </c>
    </row>
    <row r="70" customFormat="false" ht="13.8" hidden="false" customHeight="false" outlineLevel="0" collapsed="false">
      <c r="A70" s="1" t="s">
        <v>226</v>
      </c>
      <c r="B70" s="1" t="s">
        <v>227</v>
      </c>
      <c r="C70" s="0" t="s">
        <v>228</v>
      </c>
      <c r="D70" s="1" t="n">
        <v>17</v>
      </c>
      <c r="E70" s="1" t="s">
        <v>37</v>
      </c>
      <c r="F70" s="0" t="s">
        <v>29</v>
      </c>
      <c r="G70" s="1" t="s">
        <v>30</v>
      </c>
      <c r="H70" s="9" t="n">
        <v>17</v>
      </c>
      <c r="I70" s="10" t="n">
        <f aca="false">H70/0.034</f>
        <v>500</v>
      </c>
      <c r="J70" s="1" t="s">
        <v>72</v>
      </c>
      <c r="K70" s="10"/>
      <c r="L70" s="1" t="n">
        <v>21</v>
      </c>
      <c r="M70" s="10" t="n">
        <f aca="false">IF(L70="NO","NO",L70/1.41)</f>
        <v>14.8936170212766</v>
      </c>
      <c r="N70" s="1" t="n">
        <v>0</v>
      </c>
      <c r="O70" s="10" t="n">
        <f aca="false">IF(N70="NO","NO",N70/0.09)</f>
        <v>0</v>
      </c>
    </row>
    <row r="71" customFormat="false" ht="13.8" hidden="false" customHeight="false" outlineLevel="0" collapsed="false">
      <c r="A71" s="1" t="s">
        <v>229</v>
      </c>
      <c r="B71" s="0"/>
      <c r="C71" s="0" t="s">
        <v>44</v>
      </c>
      <c r="D71" s="1" t="n">
        <v>40</v>
      </c>
      <c r="E71" s="1" t="s">
        <v>28</v>
      </c>
      <c r="F71" s="0" t="s">
        <v>45</v>
      </c>
      <c r="G71" s="1" t="s">
        <v>46</v>
      </c>
      <c r="H71" s="9" t="n">
        <v>40</v>
      </c>
      <c r="I71" s="10" t="n">
        <f aca="false">H71/0.034</f>
        <v>1176.47058823529</v>
      </c>
      <c r="J71" s="0"/>
      <c r="K71" s="10"/>
      <c r="L71" s="0"/>
      <c r="M71" s="0"/>
      <c r="N71" s="1" t="s">
        <v>38</v>
      </c>
      <c r="O71" s="10" t="str">
        <f aca="false">IF(N71="NO","NO",N71/0.09)</f>
        <v>NO</v>
      </c>
    </row>
    <row r="72" customFormat="false" ht="13.8" hidden="false" customHeight="false" outlineLevel="0" collapsed="false">
      <c r="A72" s="1" t="s">
        <v>230</v>
      </c>
      <c r="B72" s="1" t="s">
        <v>231</v>
      </c>
      <c r="C72" s="0" t="s">
        <v>232</v>
      </c>
      <c r="D72" s="1" t="n">
        <v>55</v>
      </c>
      <c r="E72" s="1" t="s">
        <v>28</v>
      </c>
      <c r="F72" s="0" t="s">
        <v>29</v>
      </c>
      <c r="G72" s="1" t="s">
        <v>30</v>
      </c>
      <c r="H72" s="9" t="n">
        <v>55</v>
      </c>
      <c r="I72" s="10" t="n">
        <f aca="false">H72/0.034</f>
        <v>1617.64705882353</v>
      </c>
      <c r="J72" s="1" t="n">
        <v>4754</v>
      </c>
      <c r="K72" s="10" t="n">
        <f aca="false">IF(J72="NO","NO",J72/1)</f>
        <v>4754</v>
      </c>
      <c r="L72" s="1" t="n">
        <v>111</v>
      </c>
      <c r="M72" s="10" t="n">
        <f aca="false">IF(L72="NO","NO",L72/1.41)</f>
        <v>78.7234042553191</v>
      </c>
      <c r="N72" s="1" t="n">
        <v>0</v>
      </c>
      <c r="O72" s="10" t="n">
        <f aca="false">IF(N72="NO","NO",N72/0.09)</f>
        <v>0</v>
      </c>
    </row>
    <row r="73" customFormat="false" ht="13.8" hidden="false" customHeight="false" outlineLevel="0" collapsed="false">
      <c r="A73" s="1" t="s">
        <v>233</v>
      </c>
      <c r="B73" s="0"/>
      <c r="C73" s="0" t="s">
        <v>234</v>
      </c>
      <c r="D73" s="1" t="n">
        <v>165</v>
      </c>
      <c r="E73" s="1" t="s">
        <v>28</v>
      </c>
      <c r="F73" s="0" t="s">
        <v>45</v>
      </c>
      <c r="G73" s="1" t="s">
        <v>105</v>
      </c>
      <c r="H73" s="9" t="n">
        <v>165</v>
      </c>
      <c r="I73" s="10" t="n">
        <f aca="false">H73/0.034</f>
        <v>4852.94117647059</v>
      </c>
      <c r="J73" s="0"/>
      <c r="K73" s="10"/>
      <c r="L73" s="0"/>
      <c r="M73" s="0"/>
      <c r="N73" s="1" t="s">
        <v>38</v>
      </c>
      <c r="O73" s="10" t="str">
        <f aca="false">IF(N73="NO","NO",N73/0.09)</f>
        <v>NO</v>
      </c>
    </row>
    <row r="74" customFormat="false" ht="13.8" hidden="false" customHeight="false" outlineLevel="0" collapsed="false">
      <c r="A74" s="1" t="s">
        <v>235</v>
      </c>
      <c r="B74" s="0"/>
      <c r="C74" s="0" t="s">
        <v>44</v>
      </c>
      <c r="D74" s="1" t="n">
        <v>28</v>
      </c>
      <c r="E74" s="1" t="s">
        <v>28</v>
      </c>
      <c r="F74" s="0" t="s">
        <v>45</v>
      </c>
      <c r="G74" s="1" t="s">
        <v>46</v>
      </c>
      <c r="H74" s="9" t="n">
        <v>28</v>
      </c>
      <c r="I74" s="10" t="n">
        <f aca="false">H74/0.034</f>
        <v>823.529411764706</v>
      </c>
      <c r="J74" s="0"/>
      <c r="K74" s="10"/>
      <c r="L74" s="0"/>
      <c r="M74" s="0"/>
      <c r="N74" s="1" t="s">
        <v>38</v>
      </c>
      <c r="O74" s="10" t="str">
        <f aca="false">IF(N74="NO","NO",N74/0.09)</f>
        <v>NO</v>
      </c>
    </row>
    <row r="75" customFormat="false" ht="13.8" hidden="false" customHeight="false" outlineLevel="0" collapsed="false">
      <c r="A75" s="1" t="s">
        <v>236</v>
      </c>
      <c r="B75" s="1" t="s">
        <v>237</v>
      </c>
      <c r="C75" s="0" t="s">
        <v>238</v>
      </c>
      <c r="D75" s="1" t="n">
        <v>15</v>
      </c>
      <c r="E75" s="1" t="s">
        <v>28</v>
      </c>
      <c r="F75" s="0" t="s">
        <v>56</v>
      </c>
      <c r="G75" s="1" t="s">
        <v>62</v>
      </c>
      <c r="H75" s="9" t="n">
        <v>15</v>
      </c>
      <c r="I75" s="10" t="n">
        <f aca="false">H75/0.034</f>
        <v>441.176470588235</v>
      </c>
      <c r="J75" s="1" t="n">
        <v>262</v>
      </c>
      <c r="K75" s="10" t="n">
        <f aca="false">IF(J75="NO","NO",J75/1)</f>
        <v>262</v>
      </c>
      <c r="L75" s="1" t="n">
        <v>52</v>
      </c>
      <c r="M75" s="10" t="n">
        <f aca="false">IF(L75="NO","NO",L75/1.41)</f>
        <v>36.8794326241135</v>
      </c>
      <c r="N75" s="1" t="n">
        <v>0</v>
      </c>
      <c r="O75" s="10" t="n">
        <f aca="false">IF(N75="NO","NO",N75/0.09)</f>
        <v>0</v>
      </c>
    </row>
    <row r="76" customFormat="false" ht="13.8" hidden="false" customHeight="false" outlineLevel="0" collapsed="false">
      <c r="A76" s="1" t="s">
        <v>239</v>
      </c>
      <c r="B76" s="1" t="s">
        <v>240</v>
      </c>
      <c r="C76" s="0" t="s">
        <v>241</v>
      </c>
      <c r="D76" s="1" t="n">
        <v>122</v>
      </c>
      <c r="E76" s="1" t="s">
        <v>28</v>
      </c>
      <c r="F76" s="0" t="s">
        <v>29</v>
      </c>
      <c r="G76" s="1" t="s">
        <v>30</v>
      </c>
      <c r="H76" s="9" t="n">
        <v>122</v>
      </c>
      <c r="I76" s="10" t="n">
        <f aca="false">H76/0.034</f>
        <v>3588.23529411765</v>
      </c>
      <c r="J76" s="1" t="n">
        <v>6908</v>
      </c>
      <c r="K76" s="10" t="n">
        <f aca="false">IF(J76="NO","NO",J76/1)</f>
        <v>6908</v>
      </c>
      <c r="L76" s="1" t="n">
        <v>2897</v>
      </c>
      <c r="M76" s="10" t="n">
        <f aca="false">IF(L76="NO","NO",L76/1.41)</f>
        <v>2054.60992907801</v>
      </c>
      <c r="N76" s="1" t="n">
        <v>1013</v>
      </c>
      <c r="O76" s="10" t="n">
        <f aca="false">IF(N76="NO","NO",N76/0.09)</f>
        <v>11255.5555555556</v>
      </c>
    </row>
    <row r="77" customFormat="false" ht="13.8" hidden="false" customHeight="false" outlineLevel="0" collapsed="false">
      <c r="A77" s="1" t="s">
        <v>242</v>
      </c>
      <c r="B77" s="1" t="s">
        <v>243</v>
      </c>
      <c r="C77" s="0" t="s">
        <v>244</v>
      </c>
      <c r="D77" s="1" t="n">
        <v>498</v>
      </c>
      <c r="E77" s="1" t="s">
        <v>28</v>
      </c>
      <c r="F77" s="0" t="s">
        <v>29</v>
      </c>
      <c r="G77" s="1" t="s">
        <v>30</v>
      </c>
      <c r="H77" s="9" t="n">
        <v>498</v>
      </c>
      <c r="I77" s="10" t="n">
        <f aca="false">H77/0.034</f>
        <v>14647.0588235294</v>
      </c>
      <c r="J77" s="1" t="n">
        <v>17846</v>
      </c>
      <c r="K77" s="10" t="n">
        <f aca="false">IF(J77="NO","NO",J77/1)</f>
        <v>17846</v>
      </c>
      <c r="L77" s="1" t="n">
        <v>6163</v>
      </c>
      <c r="M77" s="10" t="n">
        <f aca="false">IF(L77="NO","NO",L77/1.41)</f>
        <v>4370.9219858156</v>
      </c>
      <c r="N77" s="1" t="n">
        <v>2637</v>
      </c>
      <c r="O77" s="10" t="n">
        <f aca="false">IF(N77="NO","NO",N77/0.09)</f>
        <v>29300</v>
      </c>
    </row>
    <row r="78" customFormat="false" ht="13.8" hidden="false" customHeight="false" outlineLevel="0" collapsed="false">
      <c r="A78" s="1" t="s">
        <v>245</v>
      </c>
      <c r="B78" s="1" t="s">
        <v>246</v>
      </c>
      <c r="C78" s="0" t="s">
        <v>247</v>
      </c>
      <c r="D78" s="1" t="n">
        <v>672</v>
      </c>
      <c r="E78" s="1" t="s">
        <v>28</v>
      </c>
      <c r="F78" s="0" t="s">
        <v>29</v>
      </c>
      <c r="G78" s="1" t="s">
        <v>30</v>
      </c>
      <c r="H78" s="9" t="n">
        <v>672</v>
      </c>
      <c r="I78" s="10" t="n">
        <f aca="false">H78/0.034</f>
        <v>19764.7058823529</v>
      </c>
      <c r="J78" s="1" t="n">
        <v>59923</v>
      </c>
      <c r="K78" s="10" t="n">
        <f aca="false">IF(J78="NO","NO",J78/1)</f>
        <v>59923</v>
      </c>
      <c r="L78" s="1" t="n">
        <v>21187</v>
      </c>
      <c r="M78" s="10" t="n">
        <f aca="false">IF(L78="NO","NO",L78/1.41)</f>
        <v>15026.2411347518</v>
      </c>
      <c r="N78" s="1" t="n">
        <v>324</v>
      </c>
      <c r="O78" s="10" t="n">
        <f aca="false">IF(N78="NO","NO",N78/0.09)</f>
        <v>3600</v>
      </c>
    </row>
    <row r="79" customFormat="false" ht="13.8" hidden="false" customHeight="false" outlineLevel="0" collapsed="false">
      <c r="A79" s="1" t="s">
        <v>248</v>
      </c>
      <c r="B79" s="1" t="s">
        <v>249</v>
      </c>
      <c r="C79" s="0" t="s">
        <v>250</v>
      </c>
      <c r="D79" s="1" t="n">
        <v>542</v>
      </c>
      <c r="E79" s="1" t="s">
        <v>28</v>
      </c>
      <c r="F79" s="0" t="s">
        <v>29</v>
      </c>
      <c r="G79" s="1" t="s">
        <v>30</v>
      </c>
      <c r="H79" s="9" t="n">
        <v>542</v>
      </c>
      <c r="I79" s="10" t="n">
        <f aca="false">H79/0.034</f>
        <v>15941.1764705882</v>
      </c>
      <c r="J79" s="1" t="n">
        <v>300124</v>
      </c>
      <c r="K79" s="10" t="n">
        <f aca="false">IF(J79="NO","NO",J79/1)</f>
        <v>300124</v>
      </c>
      <c r="L79" s="1" t="n">
        <v>38513</v>
      </c>
      <c r="M79" s="10" t="n">
        <f aca="false">IF(L79="NO","NO",L79/1.41)</f>
        <v>27314.1843971631</v>
      </c>
      <c r="N79" s="1" t="n">
        <v>2114</v>
      </c>
      <c r="O79" s="10" t="n">
        <f aca="false">IF(N79="NO","NO",N79/0.09)</f>
        <v>23488.8888888889</v>
      </c>
    </row>
    <row r="80" customFormat="false" ht="13.8" hidden="false" customHeight="false" outlineLevel="0" collapsed="false">
      <c r="A80" s="1" t="s">
        <v>251</v>
      </c>
      <c r="B80" s="1" t="s">
        <v>252</v>
      </c>
      <c r="C80" s="0" t="s">
        <v>253</v>
      </c>
      <c r="D80" s="1" t="n">
        <v>431</v>
      </c>
      <c r="E80" s="1" t="s">
        <v>28</v>
      </c>
      <c r="F80" s="0" t="s">
        <v>56</v>
      </c>
      <c r="G80" s="1" t="s">
        <v>30</v>
      </c>
      <c r="H80" s="9" t="n">
        <v>434</v>
      </c>
      <c r="I80" s="10" t="n">
        <f aca="false">H80/0.034</f>
        <v>12764.7058823529</v>
      </c>
      <c r="J80" s="1" t="n">
        <v>13327</v>
      </c>
      <c r="K80" s="10" t="n">
        <f aca="false">IF(J80="NO","NO",J80/1)</f>
        <v>13327</v>
      </c>
      <c r="L80" s="1" t="n">
        <v>2325</v>
      </c>
      <c r="M80" s="10" t="n">
        <f aca="false">IF(L80="NO","NO",L80/1.41)</f>
        <v>1648.93617021277</v>
      </c>
      <c r="N80" s="1" t="n">
        <v>67</v>
      </c>
      <c r="O80" s="10" t="n">
        <f aca="false">IF(N80="NO","NO",N80/0.09)</f>
        <v>744.444444444444</v>
      </c>
    </row>
    <row r="81" customFormat="false" ht="13.8" hidden="false" customHeight="false" outlineLevel="0" collapsed="false">
      <c r="A81" s="1" t="s">
        <v>254</v>
      </c>
      <c r="B81" s="0"/>
      <c r="C81" s="0" t="s">
        <v>44</v>
      </c>
      <c r="D81" s="1" t="n">
        <v>9</v>
      </c>
      <c r="E81" s="1" t="s">
        <v>37</v>
      </c>
      <c r="F81" s="0" t="s">
        <v>45</v>
      </c>
      <c r="G81" s="1" t="s">
        <v>46</v>
      </c>
      <c r="H81" s="9" t="n">
        <v>10</v>
      </c>
      <c r="I81" s="10" t="n">
        <f aca="false">H81/0.034</f>
        <v>294.117647058824</v>
      </c>
      <c r="J81" s="0"/>
      <c r="K81" s="10"/>
      <c r="L81" s="0"/>
      <c r="M81" s="0"/>
      <c r="N81" s="1" t="s">
        <v>38</v>
      </c>
      <c r="O81" s="10" t="str">
        <f aca="false">IF(N81="NO","NO",N81/0.09)</f>
        <v>NO</v>
      </c>
    </row>
    <row r="82" customFormat="false" ht="13.8" hidden="false" customHeight="false" outlineLevel="0" collapsed="false">
      <c r="A82" s="1" t="s">
        <v>255</v>
      </c>
      <c r="B82" s="1" t="s">
        <v>256</v>
      </c>
      <c r="C82" s="0" t="s">
        <v>257</v>
      </c>
      <c r="D82" s="1" t="n">
        <v>59</v>
      </c>
      <c r="E82" s="1" t="s">
        <v>37</v>
      </c>
      <c r="F82" s="0" t="s">
        <v>56</v>
      </c>
      <c r="G82" s="1" t="s">
        <v>46</v>
      </c>
      <c r="H82" s="9" t="n">
        <v>59</v>
      </c>
      <c r="I82" s="10" t="n">
        <f aca="false">H82/0.034</f>
        <v>1735.29411764706</v>
      </c>
      <c r="J82" s="1" t="n">
        <v>427</v>
      </c>
      <c r="K82" s="10" t="n">
        <f aca="false">IF(J82="NO","NO",J82/1)</f>
        <v>427</v>
      </c>
      <c r="L82" s="1" t="n">
        <v>218</v>
      </c>
      <c r="M82" s="10" t="n">
        <f aca="false">IF(L82="NO","NO",L82/1.41)</f>
        <v>154.609929078014</v>
      </c>
      <c r="N82" s="1" t="n">
        <v>207</v>
      </c>
      <c r="O82" s="10" t="n">
        <f aca="false">IF(N82="NO","NO",N82/0.09)</f>
        <v>2300</v>
      </c>
    </row>
    <row r="83" customFormat="false" ht="13.8" hidden="false" customHeight="false" outlineLevel="0" collapsed="false">
      <c r="A83" s="1" t="s">
        <v>258</v>
      </c>
      <c r="B83" s="1" t="s">
        <v>259</v>
      </c>
      <c r="C83" s="0" t="s">
        <v>257</v>
      </c>
      <c r="D83" s="1" t="n">
        <v>64</v>
      </c>
      <c r="E83" s="1" t="s">
        <v>37</v>
      </c>
      <c r="F83" s="0" t="s">
        <v>56</v>
      </c>
      <c r="G83" s="1" t="s">
        <v>46</v>
      </c>
      <c r="H83" s="9" t="n">
        <v>64</v>
      </c>
      <c r="I83" s="10" t="n">
        <f aca="false">H83/0.034</f>
        <v>1882.35294117647</v>
      </c>
      <c r="J83" s="1" t="n">
        <v>427</v>
      </c>
      <c r="K83" s="10" t="n">
        <f aca="false">IF(J83="NO","NO",J83/1)</f>
        <v>427</v>
      </c>
      <c r="L83" s="1" t="n">
        <v>307</v>
      </c>
      <c r="M83" s="10" t="n">
        <f aca="false">IF(L83="NO","NO",L83/1.41)</f>
        <v>217.730496453901</v>
      </c>
      <c r="N83" s="1" t="n">
        <v>450</v>
      </c>
      <c r="O83" s="10" t="n">
        <f aca="false">IF(N83="NO","NO",N83/0.09)</f>
        <v>5000</v>
      </c>
    </row>
    <row r="84" customFormat="false" ht="13.8" hidden="false" customHeight="false" outlineLevel="0" collapsed="false">
      <c r="A84" s="1" t="s">
        <v>260</v>
      </c>
      <c r="B84" s="1" t="s">
        <v>261</v>
      </c>
      <c r="C84" s="0" t="s">
        <v>262</v>
      </c>
      <c r="D84" s="1" t="n">
        <v>242</v>
      </c>
      <c r="E84" s="1" t="s">
        <v>37</v>
      </c>
      <c r="F84" s="0" t="s">
        <v>56</v>
      </c>
      <c r="G84" s="1" t="s">
        <v>62</v>
      </c>
      <c r="H84" s="9" t="n">
        <v>242</v>
      </c>
      <c r="I84" s="10" t="n">
        <f aca="false">H84/0.034</f>
        <v>7117.64705882353</v>
      </c>
      <c r="J84" s="1" t="n">
        <v>1413</v>
      </c>
      <c r="K84" s="10" t="n">
        <f aca="false">IF(J84="NO","NO",J84/1)</f>
        <v>1413</v>
      </c>
      <c r="L84" s="1" t="n">
        <v>190</v>
      </c>
      <c r="M84" s="10" t="n">
        <f aca="false">IF(L84="NO","NO",L84/1.41)</f>
        <v>134.751773049645</v>
      </c>
      <c r="N84" s="1" t="n">
        <v>464</v>
      </c>
      <c r="O84" s="10" t="n">
        <f aca="false">IF(N84="NO","NO",N84/0.09)</f>
        <v>5155.55555555556</v>
      </c>
    </row>
    <row r="85" customFormat="false" ht="13.8" hidden="false" customHeight="false" outlineLevel="0" collapsed="false">
      <c r="A85" s="1" t="s">
        <v>263</v>
      </c>
      <c r="B85" s="1" t="s">
        <v>264</v>
      </c>
      <c r="C85" s="0" t="s">
        <v>262</v>
      </c>
      <c r="D85" s="1" t="n">
        <v>241</v>
      </c>
      <c r="E85" s="1" t="s">
        <v>37</v>
      </c>
      <c r="F85" s="0" t="s">
        <v>56</v>
      </c>
      <c r="G85" s="1" t="s">
        <v>62</v>
      </c>
      <c r="H85" s="9" t="n">
        <v>241</v>
      </c>
      <c r="I85" s="10" t="n">
        <f aca="false">H85/0.034</f>
        <v>7088.23529411765</v>
      </c>
      <c r="J85" s="1" t="n">
        <v>1539</v>
      </c>
      <c r="K85" s="10" t="n">
        <f aca="false">IF(J85="NO","NO",J85/1)</f>
        <v>1539</v>
      </c>
      <c r="L85" s="1" t="n">
        <v>114</v>
      </c>
      <c r="M85" s="10" t="n">
        <f aca="false">IF(L85="NO","NO",L85/1.41)</f>
        <v>80.8510638297872</v>
      </c>
      <c r="N85" s="1" t="n">
        <v>278</v>
      </c>
      <c r="O85" s="10" t="n">
        <f aca="false">IF(N85="NO","NO",N85/0.09)</f>
        <v>3088.88888888889</v>
      </c>
    </row>
    <row r="86" customFormat="false" ht="13.8" hidden="false" customHeight="false" outlineLevel="0" collapsed="false">
      <c r="A86" s="1" t="s">
        <v>265</v>
      </c>
      <c r="B86" s="1" t="s">
        <v>266</v>
      </c>
      <c r="C86" s="0" t="s">
        <v>267</v>
      </c>
      <c r="D86" s="1" t="n">
        <v>314</v>
      </c>
      <c r="E86" s="1" t="s">
        <v>37</v>
      </c>
      <c r="F86" s="0" t="s">
        <v>56</v>
      </c>
      <c r="G86" s="1" t="s">
        <v>62</v>
      </c>
      <c r="H86" s="9" t="n">
        <v>314</v>
      </c>
      <c r="I86" s="10" t="n">
        <f aca="false">H86/0.034</f>
        <v>9235.29411764706</v>
      </c>
      <c r="J86" s="1" t="n">
        <v>20746</v>
      </c>
      <c r="K86" s="10" t="n">
        <f aca="false">IF(J86="NO","NO",J86/1)</f>
        <v>20746</v>
      </c>
      <c r="L86" s="1" t="n">
        <v>5919</v>
      </c>
      <c r="M86" s="10" t="n">
        <f aca="false">IF(L86="NO","NO",L86/1.41)</f>
        <v>4197.87234042553</v>
      </c>
      <c r="N86" s="1" t="n">
        <v>394</v>
      </c>
      <c r="O86" s="10" t="n">
        <f aca="false">IF(N86="NO","NO",N86/0.09)</f>
        <v>4377.77777777778</v>
      </c>
    </row>
    <row r="87" customFormat="false" ht="13.8" hidden="false" customHeight="false" outlineLevel="0" collapsed="false">
      <c r="A87" s="1" t="s">
        <v>268</v>
      </c>
      <c r="B87" s="1" t="s">
        <v>269</v>
      </c>
      <c r="C87" s="0" t="s">
        <v>270</v>
      </c>
      <c r="D87" s="1" t="n">
        <v>182</v>
      </c>
      <c r="E87" s="1" t="s">
        <v>37</v>
      </c>
      <c r="F87" s="0" t="s">
        <v>56</v>
      </c>
      <c r="G87" s="1" t="s">
        <v>46</v>
      </c>
      <c r="H87" s="9" t="n">
        <v>182</v>
      </c>
      <c r="I87" s="10" t="n">
        <f aca="false">H87/0.034</f>
        <v>5352.94117647059</v>
      </c>
      <c r="J87" s="1" t="n">
        <v>24</v>
      </c>
      <c r="K87" s="10" t="n">
        <f aca="false">IF(J87="NO","NO",J87/1)</f>
        <v>24</v>
      </c>
      <c r="L87" s="1" t="s">
        <v>38</v>
      </c>
      <c r="M87" s="10" t="str">
        <f aca="false">IF(L87="NO","NO",L87/1.41)</f>
        <v>NO</v>
      </c>
      <c r="N87" s="1" t="n">
        <v>33</v>
      </c>
      <c r="O87" s="10" t="n">
        <f aca="false">IF(N87="NO","NO",N87/0.09)</f>
        <v>366.666666666667</v>
      </c>
    </row>
    <row r="88" customFormat="false" ht="13.8" hidden="false" customHeight="false" outlineLevel="0" collapsed="false">
      <c r="A88" s="1" t="s">
        <v>271</v>
      </c>
      <c r="B88" s="1" t="s">
        <v>272</v>
      </c>
      <c r="C88" s="0" t="s">
        <v>270</v>
      </c>
      <c r="D88" s="1" t="n">
        <v>19</v>
      </c>
      <c r="E88" s="1" t="s">
        <v>37</v>
      </c>
      <c r="F88" s="0" t="s">
        <v>56</v>
      </c>
      <c r="G88" s="1" t="s">
        <v>46</v>
      </c>
      <c r="H88" s="9" t="n">
        <v>19</v>
      </c>
      <c r="I88" s="10" t="n">
        <f aca="false">H88/0.034</f>
        <v>558.823529411765</v>
      </c>
      <c r="J88" s="1" t="n">
        <v>17</v>
      </c>
      <c r="K88" s="10" t="n">
        <f aca="false">IF(J88="NO","NO",J88/1)</f>
        <v>17</v>
      </c>
      <c r="L88" s="1" t="s">
        <v>38</v>
      </c>
      <c r="M88" s="10" t="str">
        <f aca="false">IF(L88="NO","NO",L88/1.41)</f>
        <v>NO</v>
      </c>
      <c r="N88" s="1" t="n">
        <v>0</v>
      </c>
      <c r="O88" s="10" t="n">
        <f aca="false">IF(N88="NO","NO",N88/0.09)</f>
        <v>0</v>
      </c>
    </row>
    <row r="89" customFormat="false" ht="13.8" hidden="false" customHeight="false" outlineLevel="0" collapsed="false">
      <c r="A89" s="1" t="s">
        <v>273</v>
      </c>
      <c r="B89" s="1" t="s">
        <v>274</v>
      </c>
      <c r="C89" s="0" t="s">
        <v>275</v>
      </c>
      <c r="D89" s="1" t="n">
        <v>208</v>
      </c>
      <c r="E89" s="1" t="s">
        <v>37</v>
      </c>
      <c r="F89" s="0" t="s">
        <v>56</v>
      </c>
      <c r="G89" s="1" t="s">
        <v>62</v>
      </c>
      <c r="H89" s="9" t="n">
        <v>208</v>
      </c>
      <c r="I89" s="10" t="n">
        <f aca="false">H89/0.034</f>
        <v>6117.64705882353</v>
      </c>
      <c r="J89" s="1" t="n">
        <v>858</v>
      </c>
      <c r="K89" s="10" t="n">
        <f aca="false">IF(J89="NO","NO",J89/1)</f>
        <v>858</v>
      </c>
      <c r="L89" s="1" t="s">
        <v>38</v>
      </c>
      <c r="M89" s="10" t="str">
        <f aca="false">IF(L89="NO","NO",L89/1.41)</f>
        <v>NO</v>
      </c>
      <c r="N89" s="1" t="n">
        <v>147</v>
      </c>
      <c r="O89" s="10" t="n">
        <f aca="false">IF(N89="NO","NO",N89/0.09)</f>
        <v>1633.33333333333</v>
      </c>
    </row>
    <row r="90" customFormat="false" ht="13.8" hidden="false" customHeight="false" outlineLevel="0" collapsed="false">
      <c r="A90" s="1" t="s">
        <v>276</v>
      </c>
      <c r="B90" s="1" t="s">
        <v>277</v>
      </c>
      <c r="C90" s="0" t="s">
        <v>278</v>
      </c>
      <c r="D90" s="1" t="n">
        <v>325</v>
      </c>
      <c r="E90" s="1" t="s">
        <v>28</v>
      </c>
      <c r="F90" s="0" t="s">
        <v>29</v>
      </c>
      <c r="G90" s="1" t="s">
        <v>30</v>
      </c>
      <c r="H90" s="9" t="n">
        <v>325</v>
      </c>
      <c r="I90" s="10" t="n">
        <f aca="false">H90/0.034</f>
        <v>9558.82352941176</v>
      </c>
      <c r="J90" s="1" t="n">
        <v>3339</v>
      </c>
      <c r="K90" s="10" t="n">
        <f aca="false">IF(J90="NO","NO",J90/1)</f>
        <v>3339</v>
      </c>
      <c r="L90" s="1" t="n">
        <v>2481</v>
      </c>
      <c r="M90" s="10" t="n">
        <f aca="false">IF(L90="NO","NO",L90/1.41)</f>
        <v>1759.57446808511</v>
      </c>
      <c r="N90" s="1" t="n">
        <v>1992</v>
      </c>
      <c r="O90" s="10" t="n">
        <f aca="false">IF(N90="NO","NO",N90/0.09)</f>
        <v>22133.3333333333</v>
      </c>
    </row>
    <row r="91" customFormat="false" ht="13.8" hidden="false" customHeight="false" outlineLevel="0" collapsed="false">
      <c r="A91" s="1" t="s">
        <v>279</v>
      </c>
      <c r="B91" s="1" t="s">
        <v>280</v>
      </c>
      <c r="C91" s="0" t="s">
        <v>281</v>
      </c>
      <c r="D91" s="1" t="s">
        <v>72</v>
      </c>
      <c r="E91" s="1" t="s">
        <v>28</v>
      </c>
      <c r="F91" s="0" t="s">
        <v>29</v>
      </c>
      <c r="G91" s="1" t="s">
        <v>30</v>
      </c>
      <c r="H91" s="9" t="n">
        <v>10</v>
      </c>
      <c r="I91" s="10" t="n">
        <f aca="false">H91/0.034</f>
        <v>294.117647058824</v>
      </c>
      <c r="J91" s="1" t="n">
        <v>662</v>
      </c>
      <c r="K91" s="10" t="n">
        <f aca="false">IF(J91="NO","NO",J91/1)</f>
        <v>662</v>
      </c>
      <c r="L91" s="1" t="n">
        <v>1581</v>
      </c>
      <c r="M91" s="10" t="n">
        <f aca="false">IF(L91="NO","NO",L91/1.41)</f>
        <v>1121.27659574468</v>
      </c>
      <c r="N91" s="1" t="n">
        <v>6639</v>
      </c>
      <c r="O91" s="10" t="n">
        <f aca="false">IF(N91="NO","NO",N91/0.09)</f>
        <v>73766.6666666667</v>
      </c>
    </row>
    <row r="92" customFormat="false" ht="13.8" hidden="false" customHeight="false" outlineLevel="0" collapsed="false">
      <c r="A92" s="1" t="s">
        <v>282</v>
      </c>
      <c r="B92" s="1" t="s">
        <v>283</v>
      </c>
      <c r="C92" s="0" t="s">
        <v>284</v>
      </c>
      <c r="D92" s="1" t="n">
        <v>154</v>
      </c>
      <c r="E92" s="1" t="s">
        <v>28</v>
      </c>
      <c r="F92" s="0" t="s">
        <v>29</v>
      </c>
      <c r="G92" s="1" t="s">
        <v>30</v>
      </c>
      <c r="H92" s="9" t="n">
        <v>154</v>
      </c>
      <c r="I92" s="10" t="n">
        <f aca="false">H92/0.034</f>
        <v>4529.41176470588</v>
      </c>
      <c r="J92" s="1" t="n">
        <v>5563</v>
      </c>
      <c r="K92" s="10" t="n">
        <f aca="false">IF(J92="NO","NO",J92/1)</f>
        <v>5563</v>
      </c>
      <c r="L92" s="1" t="n">
        <v>2402</v>
      </c>
      <c r="M92" s="10" t="n">
        <f aca="false">IF(L92="NO","NO",L92/1.41)</f>
        <v>1703.54609929078</v>
      </c>
      <c r="N92" s="1" t="n">
        <v>316</v>
      </c>
      <c r="O92" s="10" t="n">
        <f aca="false">IF(N92="NO","NO",N92/0.09)</f>
        <v>3511.11111111111</v>
      </c>
    </row>
    <row r="93" customFormat="false" ht="13.8" hidden="false" customHeight="false" outlineLevel="0" collapsed="false">
      <c r="A93" s="1" t="s">
        <v>285</v>
      </c>
      <c r="B93" s="1" t="s">
        <v>286</v>
      </c>
      <c r="C93" s="0" t="s">
        <v>287</v>
      </c>
      <c r="D93" s="1" t="n">
        <v>156</v>
      </c>
      <c r="E93" s="1" t="s">
        <v>28</v>
      </c>
      <c r="F93" s="0" t="s">
        <v>29</v>
      </c>
      <c r="G93" s="1" t="s">
        <v>30</v>
      </c>
      <c r="H93" s="9" t="n">
        <v>156</v>
      </c>
      <c r="I93" s="10" t="n">
        <f aca="false">H93/0.034</f>
        <v>4588.23529411765</v>
      </c>
      <c r="J93" s="1" t="n">
        <v>1100</v>
      </c>
      <c r="K93" s="10" t="n">
        <f aca="false">IF(J93="NO","NO",J93/1)</f>
        <v>1100</v>
      </c>
      <c r="L93" s="1" t="n">
        <v>64</v>
      </c>
      <c r="M93" s="10" t="n">
        <f aca="false">IF(L93="NO","NO",L93/1.41)</f>
        <v>45.3900709219858</v>
      </c>
      <c r="N93" s="1" t="n">
        <v>248</v>
      </c>
      <c r="O93" s="10" t="n">
        <f aca="false">IF(N93="NO","NO",N93/0.09)</f>
        <v>2755.55555555556</v>
      </c>
    </row>
    <row r="94" customFormat="false" ht="13.8" hidden="false" customHeight="false" outlineLevel="0" collapsed="false">
      <c r="A94" s="1" t="s">
        <v>288</v>
      </c>
      <c r="B94" s="1" t="s">
        <v>289</v>
      </c>
      <c r="C94" s="0" t="s">
        <v>290</v>
      </c>
      <c r="D94" s="1" t="n">
        <v>125</v>
      </c>
      <c r="E94" s="1" t="s">
        <v>37</v>
      </c>
      <c r="F94" s="0" t="s">
        <v>29</v>
      </c>
      <c r="G94" s="1" t="s">
        <v>30</v>
      </c>
      <c r="H94" s="9" t="n">
        <v>125</v>
      </c>
      <c r="I94" s="10" t="n">
        <f aca="false">H94/0.034</f>
        <v>3676.47058823529</v>
      </c>
      <c r="J94" s="1" t="n">
        <v>23</v>
      </c>
      <c r="K94" s="10" t="n">
        <f aca="false">IF(J94="NO","NO",J94/1)</f>
        <v>23</v>
      </c>
      <c r="L94" s="1" t="s">
        <v>38</v>
      </c>
      <c r="M94" s="10" t="str">
        <f aca="false">IF(L94="NO","NO",L94/1.41)</f>
        <v>NO</v>
      </c>
      <c r="N94" s="1" t="s">
        <v>38</v>
      </c>
      <c r="O94" s="10" t="str">
        <f aca="false">IF(N94="NO","NO",N94/0.09)</f>
        <v>NO</v>
      </c>
    </row>
    <row r="95" customFormat="false" ht="13.8" hidden="false" customHeight="false" outlineLevel="0" collapsed="false">
      <c r="A95" s="1" t="s">
        <v>291</v>
      </c>
      <c r="B95" s="1" t="s">
        <v>292</v>
      </c>
      <c r="C95" s="0" t="s">
        <v>293</v>
      </c>
      <c r="D95" s="1" t="n">
        <v>186</v>
      </c>
      <c r="E95" s="1" t="s">
        <v>28</v>
      </c>
      <c r="F95" s="0" t="s">
        <v>56</v>
      </c>
      <c r="G95" s="1" t="s">
        <v>30</v>
      </c>
      <c r="H95" s="9" t="n">
        <v>186</v>
      </c>
      <c r="I95" s="10" t="n">
        <f aca="false">H95/0.034</f>
        <v>5470.58823529412</v>
      </c>
      <c r="J95" s="1" t="n">
        <v>528</v>
      </c>
      <c r="K95" s="10" t="n">
        <f aca="false">IF(J95="NO","NO",J95/1)</f>
        <v>528</v>
      </c>
      <c r="L95" s="1" t="n">
        <v>575</v>
      </c>
      <c r="M95" s="10" t="n">
        <f aca="false">IF(L95="NO","NO",L95/1.41)</f>
        <v>407.801418439716</v>
      </c>
      <c r="N95" s="1" t="n">
        <v>261</v>
      </c>
      <c r="O95" s="10" t="n">
        <f aca="false">IF(N95="NO","NO",N95/0.09)</f>
        <v>2900</v>
      </c>
    </row>
    <row r="96" customFormat="false" ht="13.8" hidden="false" customHeight="false" outlineLevel="0" collapsed="false">
      <c r="A96" s="1" t="s">
        <v>294</v>
      </c>
      <c r="B96" s="1" t="s">
        <v>295</v>
      </c>
      <c r="C96" s="0" t="s">
        <v>296</v>
      </c>
      <c r="D96" s="1" t="n">
        <v>998</v>
      </c>
      <c r="E96" s="1" t="s">
        <v>28</v>
      </c>
      <c r="F96" s="0" t="s">
        <v>56</v>
      </c>
      <c r="G96" s="1" t="s">
        <v>30</v>
      </c>
      <c r="H96" s="9" t="n">
        <v>998</v>
      </c>
      <c r="I96" s="10" t="n">
        <f aca="false">H96/0.034</f>
        <v>29352.9411764706</v>
      </c>
      <c r="J96" s="1" t="n">
        <v>46792</v>
      </c>
      <c r="K96" s="10" t="n">
        <f aca="false">IF(J96="NO","NO",J96/1)</f>
        <v>46792</v>
      </c>
      <c r="L96" s="1" t="n">
        <v>11613</v>
      </c>
      <c r="M96" s="10" t="n">
        <f aca="false">IF(L96="NO","NO",L96/1.41)</f>
        <v>8236.17021276596</v>
      </c>
      <c r="N96" s="1" t="n">
        <v>1399</v>
      </c>
      <c r="O96" s="10" t="n">
        <f aca="false">IF(N96="NO","NO",N96/0.09)</f>
        <v>15544.4444444444</v>
      </c>
    </row>
    <row r="97" customFormat="false" ht="13.8" hidden="false" customHeight="false" outlineLevel="0" collapsed="false">
      <c r="A97" s="1" t="s">
        <v>297</v>
      </c>
      <c r="B97" s="1" t="s">
        <v>298</v>
      </c>
      <c r="C97" s="0" t="s">
        <v>299</v>
      </c>
      <c r="D97" s="1" t="s">
        <v>72</v>
      </c>
      <c r="E97" s="1" t="s">
        <v>37</v>
      </c>
      <c r="F97" s="0" t="s">
        <v>56</v>
      </c>
      <c r="G97" s="1" t="s">
        <v>46</v>
      </c>
      <c r="H97" s="9" t="n">
        <v>10</v>
      </c>
      <c r="I97" s="10" t="n">
        <f aca="false">H97/0.034</f>
        <v>294.117647058824</v>
      </c>
      <c r="J97" s="1" t="s">
        <v>72</v>
      </c>
      <c r="K97" s="10"/>
      <c r="L97" s="1" t="n">
        <v>16</v>
      </c>
      <c r="M97" s="10" t="n">
        <f aca="false">IF(L97="NO","NO",L97/1.41)</f>
        <v>11.3475177304965</v>
      </c>
      <c r="N97" s="1" t="s">
        <v>38</v>
      </c>
      <c r="O97" s="10" t="str">
        <f aca="false">IF(N97="NO","NO",N97/0.09)</f>
        <v>NO</v>
      </c>
    </row>
    <row r="98" customFormat="false" ht="13.8" hidden="false" customHeight="false" outlineLevel="0" collapsed="false">
      <c r="A98" s="1" t="s">
        <v>300</v>
      </c>
      <c r="B98" s="1" t="s">
        <v>301</v>
      </c>
      <c r="C98" s="0" t="s">
        <v>302</v>
      </c>
      <c r="D98" s="1" t="n">
        <v>49</v>
      </c>
      <c r="E98" s="1" t="s">
        <v>28</v>
      </c>
      <c r="F98" s="0" t="s">
        <v>29</v>
      </c>
      <c r="G98" s="1" t="s">
        <v>30</v>
      </c>
      <c r="H98" s="9" t="n">
        <v>49</v>
      </c>
      <c r="I98" s="10" t="n">
        <f aca="false">H98/0.034</f>
        <v>1441.17647058824</v>
      </c>
      <c r="J98" s="1" t="n">
        <v>88</v>
      </c>
      <c r="K98" s="10" t="n">
        <f aca="false">IF(J98="NO","NO",J98/1)</f>
        <v>88</v>
      </c>
      <c r="L98" s="1" t="n">
        <v>247</v>
      </c>
      <c r="M98" s="10" t="n">
        <f aca="false">IF(L98="NO","NO",L98/1.41)</f>
        <v>175.177304964539</v>
      </c>
      <c r="N98" s="1" t="n">
        <v>104</v>
      </c>
      <c r="O98" s="10" t="n">
        <f aca="false">IF(N98="NO","NO",N98/0.09)</f>
        <v>1155.55555555556</v>
      </c>
    </row>
    <row r="99" customFormat="false" ht="13.8" hidden="false" customHeight="false" outlineLevel="0" collapsed="false">
      <c r="A99" s="1" t="s">
        <v>303</v>
      </c>
      <c r="B99" s="1" t="s">
        <v>304</v>
      </c>
      <c r="C99" s="0" t="s">
        <v>305</v>
      </c>
      <c r="D99" s="1" t="n">
        <v>439</v>
      </c>
      <c r="E99" s="1" t="s">
        <v>37</v>
      </c>
      <c r="F99" s="0" t="s">
        <v>56</v>
      </c>
      <c r="G99" s="1" t="s">
        <v>30</v>
      </c>
      <c r="H99" s="9" t="n">
        <v>439</v>
      </c>
      <c r="I99" s="10" t="n">
        <f aca="false">H99/0.034</f>
        <v>12911.7647058824</v>
      </c>
      <c r="J99" s="1" t="n">
        <v>1008</v>
      </c>
      <c r="K99" s="10" t="n">
        <f aca="false">IF(J99="NO","NO",J99/1)</f>
        <v>1008</v>
      </c>
      <c r="L99" s="1" t="n">
        <v>992</v>
      </c>
      <c r="M99" s="10" t="n">
        <f aca="false">IF(L99="NO","NO",L99/1.41)</f>
        <v>703.54609929078</v>
      </c>
      <c r="N99" s="1" t="n">
        <v>272</v>
      </c>
      <c r="O99" s="10" t="n">
        <f aca="false">IF(N99="NO","NO",N99/0.09)</f>
        <v>3022.22222222222</v>
      </c>
    </row>
    <row r="100" customFormat="false" ht="13.8" hidden="false" customHeight="false" outlineLevel="0" collapsed="false">
      <c r="A100" s="1" t="s">
        <v>306</v>
      </c>
      <c r="B100" s="1" t="s">
        <v>307</v>
      </c>
      <c r="C100" s="0" t="s">
        <v>308</v>
      </c>
      <c r="D100" s="1" t="n">
        <v>396</v>
      </c>
      <c r="E100" s="1" t="s">
        <v>28</v>
      </c>
      <c r="F100" s="0" t="s">
        <v>56</v>
      </c>
      <c r="G100" s="1" t="s">
        <v>30</v>
      </c>
      <c r="H100" s="9" t="n">
        <v>396</v>
      </c>
      <c r="I100" s="10" t="n">
        <f aca="false">H100/0.034</f>
        <v>11647.0588235294</v>
      </c>
      <c r="J100" s="1" t="n">
        <v>15456</v>
      </c>
      <c r="K100" s="10" t="n">
        <f aca="false">IF(J100="NO","NO",J100/1)</f>
        <v>15456</v>
      </c>
      <c r="L100" s="1" t="n">
        <v>680</v>
      </c>
      <c r="M100" s="10" t="n">
        <f aca="false">IF(L100="NO","NO",L100/1.41)</f>
        <v>482.269503546099</v>
      </c>
      <c r="N100" s="1" t="s">
        <v>38</v>
      </c>
      <c r="O100" s="10" t="str">
        <f aca="false">IF(N100="NO","NO",N100/0.09)</f>
        <v>NO</v>
      </c>
    </row>
    <row r="101" customFormat="false" ht="13.8" hidden="false" customHeight="false" outlineLevel="0" collapsed="false">
      <c r="A101" s="1" t="s">
        <v>309</v>
      </c>
      <c r="B101" s="1" t="s">
        <v>310</v>
      </c>
      <c r="C101" s="0" t="s">
        <v>311</v>
      </c>
      <c r="D101" s="1" t="n">
        <v>458</v>
      </c>
      <c r="E101" s="1" t="s">
        <v>28</v>
      </c>
      <c r="F101" s="0" t="s">
        <v>56</v>
      </c>
      <c r="G101" s="1" t="s">
        <v>30</v>
      </c>
      <c r="H101" s="9" t="n">
        <v>458</v>
      </c>
      <c r="I101" s="10" t="n">
        <f aca="false">H101/0.034</f>
        <v>13470.5882352941</v>
      </c>
      <c r="J101" s="1" t="n">
        <v>5631</v>
      </c>
      <c r="K101" s="10" t="n">
        <f aca="false">IF(J101="NO","NO",J101/1)</f>
        <v>5631</v>
      </c>
      <c r="L101" s="1" t="n">
        <v>1569</v>
      </c>
      <c r="M101" s="10" t="n">
        <f aca="false">IF(L101="NO","NO",L101/1.41)</f>
        <v>1112.76595744681</v>
      </c>
      <c r="N101" s="1" t="n">
        <v>1030</v>
      </c>
      <c r="O101" s="10" t="n">
        <f aca="false">IF(N101="NO","NO",N101/0.09)</f>
        <v>11444.4444444444</v>
      </c>
    </row>
    <row r="102" customFormat="false" ht="13.8" hidden="false" customHeight="false" outlineLevel="0" collapsed="false">
      <c r="A102" s="1" t="s">
        <v>312</v>
      </c>
      <c r="B102" s="1" t="s">
        <v>313</v>
      </c>
      <c r="C102" s="0" t="s">
        <v>314</v>
      </c>
      <c r="D102" s="1" t="n">
        <v>551</v>
      </c>
      <c r="E102" s="1" t="s">
        <v>28</v>
      </c>
      <c r="F102" s="0" t="s">
        <v>56</v>
      </c>
      <c r="G102" s="1" t="s">
        <v>30</v>
      </c>
      <c r="H102" s="9" t="n">
        <v>551</v>
      </c>
      <c r="I102" s="10" t="n">
        <f aca="false">H102/0.034</f>
        <v>16205.8823529412</v>
      </c>
      <c r="J102" s="1" t="n">
        <v>7319</v>
      </c>
      <c r="K102" s="10" t="n">
        <f aca="false">IF(J102="NO","NO",J102/1)</f>
        <v>7319</v>
      </c>
      <c r="L102" s="1" t="n">
        <v>5605</v>
      </c>
      <c r="M102" s="10" t="n">
        <f aca="false">IF(L102="NO","NO",L102/1.41)</f>
        <v>3975.17730496454</v>
      </c>
      <c r="N102" s="1" t="n">
        <v>639</v>
      </c>
      <c r="O102" s="10" t="n">
        <f aca="false">IF(N102="NO","NO",N102/0.09)</f>
        <v>7100</v>
      </c>
    </row>
    <row r="103" customFormat="false" ht="13.8" hidden="false" customHeight="false" outlineLevel="0" collapsed="false">
      <c r="A103" s="1" t="s">
        <v>315</v>
      </c>
      <c r="B103" s="1" t="s">
        <v>316</v>
      </c>
      <c r="C103" s="0" t="s">
        <v>317</v>
      </c>
      <c r="D103" s="1" t="n">
        <v>303</v>
      </c>
      <c r="E103" s="1" t="s">
        <v>28</v>
      </c>
      <c r="F103" s="0" t="s">
        <v>56</v>
      </c>
      <c r="G103" s="1" t="s">
        <v>30</v>
      </c>
      <c r="H103" s="9" t="n">
        <v>306</v>
      </c>
      <c r="I103" s="10" t="n">
        <f aca="false">H103/0.034</f>
        <v>9000</v>
      </c>
      <c r="J103" s="1" t="n">
        <v>7975</v>
      </c>
      <c r="K103" s="10" t="n">
        <f aca="false">IF(J103="NO","NO",J103/1)</f>
        <v>7975</v>
      </c>
      <c r="L103" s="1" t="n">
        <v>2026</v>
      </c>
      <c r="M103" s="10" t="n">
        <f aca="false">IF(L103="NO","NO",L103/1.41)</f>
        <v>1436.87943262411</v>
      </c>
      <c r="N103" s="1" t="n">
        <v>111</v>
      </c>
      <c r="O103" s="10" t="n">
        <f aca="false">IF(N103="NO","NO",N103/0.09)</f>
        <v>1233.33333333333</v>
      </c>
    </row>
    <row r="104" customFormat="false" ht="13.8" hidden="false" customHeight="false" outlineLevel="0" collapsed="false">
      <c r="A104" s="1" t="s">
        <v>318</v>
      </c>
      <c r="B104" s="1" t="s">
        <v>319</v>
      </c>
      <c r="C104" s="0" t="s">
        <v>320</v>
      </c>
      <c r="D104" s="1" t="n">
        <v>182</v>
      </c>
      <c r="E104" s="1" t="s">
        <v>42</v>
      </c>
      <c r="F104" s="0" t="s">
        <v>56</v>
      </c>
      <c r="G104" s="1" t="s">
        <v>30</v>
      </c>
      <c r="H104" s="9" t="n">
        <v>182</v>
      </c>
      <c r="I104" s="10" t="n">
        <f aca="false">H104/0.034</f>
        <v>5352.94117647059</v>
      </c>
      <c r="J104" s="1" t="n">
        <v>28627</v>
      </c>
      <c r="K104" s="10" t="n">
        <f aca="false">IF(J104="NO","NO",J104/1)</f>
        <v>28627</v>
      </c>
      <c r="L104" s="1" t="n">
        <v>9575</v>
      </c>
      <c r="M104" s="10" t="n">
        <f aca="false">IF(L104="NO","NO",L104/1.41)</f>
        <v>6790.78014184397</v>
      </c>
      <c r="N104" s="1" t="n">
        <v>346</v>
      </c>
      <c r="O104" s="10" t="n">
        <f aca="false">IF(N104="NO","NO",N104/0.09)</f>
        <v>3844.44444444444</v>
      </c>
    </row>
    <row r="105" customFormat="false" ht="13.8" hidden="false" customHeight="false" outlineLevel="0" collapsed="false">
      <c r="A105" s="1" t="s">
        <v>321</v>
      </c>
      <c r="B105" s="1" t="s">
        <v>322</v>
      </c>
      <c r="C105" s="0" t="s">
        <v>323</v>
      </c>
      <c r="D105" s="1" t="n">
        <v>182</v>
      </c>
      <c r="E105" s="1" t="s">
        <v>42</v>
      </c>
      <c r="F105" s="0" t="s">
        <v>56</v>
      </c>
      <c r="G105" s="1" t="s">
        <v>30</v>
      </c>
      <c r="H105" s="9" t="n">
        <v>182</v>
      </c>
      <c r="I105" s="10" t="n">
        <f aca="false">H105/0.034</f>
        <v>5352.94117647059</v>
      </c>
      <c r="J105" s="1" t="n">
        <v>28047</v>
      </c>
      <c r="K105" s="10" t="n">
        <f aca="false">IF(J105="NO","NO",J105/1)</f>
        <v>28047</v>
      </c>
      <c r="L105" s="1" t="n">
        <v>402</v>
      </c>
      <c r="M105" s="10" t="n">
        <f aca="false">IF(L105="NO","NO",L105/1.41)</f>
        <v>285.106382978723</v>
      </c>
      <c r="N105" s="1" t="n">
        <v>230</v>
      </c>
      <c r="O105" s="10" t="n">
        <f aca="false">IF(N105="NO","NO",N105/0.09)</f>
        <v>2555.55555555556</v>
      </c>
    </row>
    <row r="106" customFormat="false" ht="13.8" hidden="false" customHeight="false" outlineLevel="0" collapsed="false">
      <c r="A106" s="1" t="s">
        <v>324</v>
      </c>
      <c r="B106" s="1" t="s">
        <v>325</v>
      </c>
      <c r="C106" s="0" t="s">
        <v>326</v>
      </c>
      <c r="D106" s="1" t="n">
        <v>301</v>
      </c>
      <c r="E106" s="1" t="s">
        <v>28</v>
      </c>
      <c r="F106" s="0" t="s">
        <v>56</v>
      </c>
      <c r="G106" s="1" t="s">
        <v>30</v>
      </c>
      <c r="H106" s="9" t="n">
        <v>301</v>
      </c>
      <c r="I106" s="10" t="n">
        <f aca="false">H106/0.034</f>
        <v>8852.94117647059</v>
      </c>
      <c r="J106" s="1" t="n">
        <v>10541</v>
      </c>
      <c r="K106" s="10" t="n">
        <f aca="false">IF(J106="NO","NO",J106/1)</f>
        <v>10541</v>
      </c>
      <c r="L106" s="1" t="n">
        <v>2765</v>
      </c>
      <c r="M106" s="10" t="n">
        <f aca="false">IF(L106="NO","NO",L106/1.41)</f>
        <v>1960.99290780142</v>
      </c>
      <c r="N106" s="1" t="n">
        <v>341</v>
      </c>
      <c r="O106" s="10" t="n">
        <f aca="false">IF(N106="NO","NO",N106/0.09)</f>
        <v>3788.88888888889</v>
      </c>
    </row>
    <row r="107" customFormat="false" ht="13.8" hidden="false" customHeight="false" outlineLevel="0" collapsed="false">
      <c r="A107" s="1" t="s">
        <v>327</v>
      </c>
      <c r="B107" s="1" t="s">
        <v>328</v>
      </c>
      <c r="C107" s="0" t="s">
        <v>329</v>
      </c>
      <c r="D107" s="1" t="s">
        <v>72</v>
      </c>
      <c r="E107" s="1" t="s">
        <v>28</v>
      </c>
      <c r="F107" s="0" t="s">
        <v>56</v>
      </c>
      <c r="G107" s="1" t="s">
        <v>30</v>
      </c>
      <c r="H107" s="9" t="n">
        <v>10</v>
      </c>
      <c r="I107" s="10" t="n">
        <f aca="false">H107/0.034</f>
        <v>294.117647058824</v>
      </c>
      <c r="J107" s="1" t="n">
        <v>6560</v>
      </c>
      <c r="K107" s="10" t="n">
        <f aca="false">IF(J107="NO","NO",J107/1)</f>
        <v>6560</v>
      </c>
      <c r="L107" s="1" t="n">
        <v>2307</v>
      </c>
      <c r="M107" s="10" t="n">
        <f aca="false">IF(L107="NO","NO",L107/1.41)</f>
        <v>1636.17021276596</v>
      </c>
      <c r="N107" s="1" t="n">
        <v>136</v>
      </c>
      <c r="O107" s="10" t="n">
        <f aca="false">IF(N107="NO","NO",N107/0.09)</f>
        <v>1511.11111111111</v>
      </c>
    </row>
    <row r="108" customFormat="false" ht="13.8" hidden="false" customHeight="false" outlineLevel="0" collapsed="false">
      <c r="A108" s="1" t="s">
        <v>330</v>
      </c>
      <c r="B108" s="1" t="s">
        <v>331</v>
      </c>
      <c r="C108" s="0" t="s">
        <v>332</v>
      </c>
      <c r="D108" s="1" t="n">
        <v>353</v>
      </c>
      <c r="E108" s="1" t="s">
        <v>28</v>
      </c>
      <c r="F108" s="0" t="s">
        <v>56</v>
      </c>
      <c r="G108" s="1" t="s">
        <v>30</v>
      </c>
      <c r="H108" s="9" t="n">
        <v>352</v>
      </c>
      <c r="I108" s="10" t="n">
        <f aca="false">H108/0.034</f>
        <v>10352.9411764706</v>
      </c>
      <c r="J108" s="1" t="n">
        <v>22887</v>
      </c>
      <c r="K108" s="10" t="n">
        <f aca="false">IF(J108="NO","NO",J108/1)</f>
        <v>22887</v>
      </c>
      <c r="L108" s="1" t="n">
        <v>5071</v>
      </c>
      <c r="M108" s="10" t="n">
        <f aca="false">IF(L108="NO","NO",L108/1.41)</f>
        <v>3596.45390070922</v>
      </c>
      <c r="N108" s="1" t="n">
        <v>316</v>
      </c>
      <c r="O108" s="10" t="n">
        <f aca="false">IF(N108="NO","NO",N108/0.09)</f>
        <v>3511.11111111111</v>
      </c>
    </row>
    <row r="109" customFormat="false" ht="13.8" hidden="false" customHeight="false" outlineLevel="0" collapsed="false">
      <c r="A109" s="1" t="s">
        <v>333</v>
      </c>
      <c r="B109" s="1" t="s">
        <v>334</v>
      </c>
      <c r="C109" s="0" t="s">
        <v>335</v>
      </c>
      <c r="D109" s="1" t="n">
        <v>314</v>
      </c>
      <c r="E109" s="1" t="s">
        <v>28</v>
      </c>
      <c r="F109" s="0" t="s">
        <v>56</v>
      </c>
      <c r="G109" s="1" t="s">
        <v>30</v>
      </c>
      <c r="H109" s="9" t="n">
        <v>313</v>
      </c>
      <c r="I109" s="10" t="n">
        <f aca="false">H109/0.034</f>
        <v>9205.88235294118</v>
      </c>
      <c r="J109" s="1" t="n">
        <v>11198</v>
      </c>
      <c r="K109" s="10" t="n">
        <f aca="false">IF(J109="NO","NO",J109/1)</f>
        <v>11198</v>
      </c>
      <c r="L109" s="1" t="n">
        <v>4940</v>
      </c>
      <c r="M109" s="10" t="n">
        <f aca="false">IF(L109="NO","NO",L109/1.41)</f>
        <v>3503.54609929078</v>
      </c>
      <c r="N109" s="1" t="n">
        <v>1017</v>
      </c>
      <c r="O109" s="10" t="n">
        <f aca="false">IF(N109="NO","NO",N109/0.09)</f>
        <v>11300</v>
      </c>
    </row>
    <row r="110" customFormat="false" ht="13.8" hidden="false" customHeight="false" outlineLevel="0" collapsed="false">
      <c r="A110" s="1" t="s">
        <v>336</v>
      </c>
      <c r="B110" s="0"/>
      <c r="C110" s="0" t="s">
        <v>44</v>
      </c>
      <c r="D110" s="1" t="s">
        <v>72</v>
      </c>
      <c r="E110" s="1" t="s">
        <v>37</v>
      </c>
      <c r="F110" s="0" t="s">
        <v>45</v>
      </c>
      <c r="G110" s="1" t="s">
        <v>46</v>
      </c>
      <c r="H110" s="9" t="n">
        <v>10</v>
      </c>
      <c r="I110" s="10" t="n">
        <f aca="false">H110/0.034</f>
        <v>294.117647058824</v>
      </c>
      <c r="J110" s="0"/>
      <c r="K110" s="10"/>
      <c r="L110" s="0"/>
      <c r="M110" s="0"/>
      <c r="N110" s="1" t="s">
        <v>38</v>
      </c>
      <c r="O110" s="10" t="str">
        <f aca="false">IF(N110="NO","NO",N110/0.09)</f>
        <v>NO</v>
      </c>
    </row>
    <row r="111" customFormat="false" ht="13.8" hidden="false" customHeight="false" outlineLevel="0" collapsed="false">
      <c r="A111" s="1" t="s">
        <v>337</v>
      </c>
      <c r="B111" s="1" t="s">
        <v>338</v>
      </c>
      <c r="C111" s="0" t="s">
        <v>339</v>
      </c>
      <c r="D111" s="1" t="n">
        <v>172</v>
      </c>
      <c r="E111" s="1" t="s">
        <v>28</v>
      </c>
      <c r="F111" s="0" t="s">
        <v>29</v>
      </c>
      <c r="G111" s="1" t="s">
        <v>30</v>
      </c>
      <c r="H111" s="9" t="n">
        <v>172</v>
      </c>
      <c r="I111" s="10" t="n">
        <f aca="false">H111/0.034</f>
        <v>5058.82352941176</v>
      </c>
      <c r="J111" s="1" t="n">
        <v>20324</v>
      </c>
      <c r="K111" s="10" t="n">
        <f aca="false">IF(J111="NO","NO",J111/1)</f>
        <v>20324</v>
      </c>
      <c r="L111" s="1" t="n">
        <v>9559</v>
      </c>
      <c r="M111" s="10" t="n">
        <f aca="false">IF(L111="NO","NO",L111/1.41)</f>
        <v>6779.43262411347</v>
      </c>
      <c r="N111" s="1" t="n">
        <v>1342</v>
      </c>
      <c r="O111" s="10" t="n">
        <f aca="false">IF(N111="NO","NO",N111/0.09)</f>
        <v>14911.1111111111</v>
      </c>
    </row>
    <row r="112" customFormat="false" ht="13.8" hidden="false" customHeight="false" outlineLevel="0" collapsed="false">
      <c r="A112" s="1" t="s">
        <v>340</v>
      </c>
      <c r="B112" s="0"/>
      <c r="C112" s="0" t="s">
        <v>44</v>
      </c>
      <c r="D112" s="1" t="n">
        <v>55</v>
      </c>
      <c r="E112" s="1" t="s">
        <v>42</v>
      </c>
      <c r="F112" s="0" t="s">
        <v>45</v>
      </c>
      <c r="G112" s="1" t="s">
        <v>46</v>
      </c>
      <c r="H112" s="9" t="n">
        <v>55</v>
      </c>
      <c r="I112" s="10" t="n">
        <f aca="false">H112/0.034</f>
        <v>1617.64705882353</v>
      </c>
      <c r="J112" s="0"/>
      <c r="K112" s="10"/>
      <c r="L112" s="0"/>
      <c r="M112" s="0"/>
      <c r="N112" s="1" t="s">
        <v>38</v>
      </c>
      <c r="O112" s="10" t="str">
        <f aca="false">IF(N112="NO","NO",N112/0.09)</f>
        <v>NO</v>
      </c>
    </row>
    <row r="113" customFormat="false" ht="13.8" hidden="false" customHeight="false" outlineLevel="0" collapsed="false">
      <c r="A113" s="1" t="s">
        <v>341</v>
      </c>
      <c r="B113" s="1" t="s">
        <v>342</v>
      </c>
      <c r="C113" s="0" t="s">
        <v>343</v>
      </c>
      <c r="D113" s="1" t="n">
        <v>96</v>
      </c>
      <c r="E113" s="1" t="s">
        <v>37</v>
      </c>
      <c r="F113" s="0" t="s">
        <v>29</v>
      </c>
      <c r="G113" s="1" t="s">
        <v>30</v>
      </c>
      <c r="H113" s="9" t="n">
        <v>96</v>
      </c>
      <c r="I113" s="10" t="n">
        <f aca="false">H113/0.034</f>
        <v>2823.52941176471</v>
      </c>
      <c r="J113" s="1" t="n">
        <v>334</v>
      </c>
      <c r="K113" s="10" t="n">
        <f aca="false">IF(J113="NO","NO",J113/1)</f>
        <v>334</v>
      </c>
      <c r="L113" s="1" t="n">
        <v>19</v>
      </c>
      <c r="M113" s="10" t="n">
        <f aca="false">IF(L113="NO","NO",L113/1.41)</f>
        <v>13.4751773049645</v>
      </c>
      <c r="N113" s="1" t="n">
        <v>94</v>
      </c>
      <c r="O113" s="10" t="n">
        <f aca="false">IF(N113="NO","NO",N113/0.09)</f>
        <v>1044.44444444444</v>
      </c>
    </row>
    <row r="114" customFormat="false" ht="13.8" hidden="false" customHeight="false" outlineLevel="0" collapsed="false">
      <c r="A114" s="1" t="s">
        <v>344</v>
      </c>
      <c r="B114" s="1" t="s">
        <v>345</v>
      </c>
      <c r="C114" s="0" t="s">
        <v>346</v>
      </c>
      <c r="D114" s="1" t="n">
        <v>63</v>
      </c>
      <c r="E114" s="1" t="s">
        <v>28</v>
      </c>
      <c r="F114" s="0" t="s">
        <v>29</v>
      </c>
      <c r="G114" s="1" t="s">
        <v>30</v>
      </c>
      <c r="H114" s="9" t="n">
        <v>63</v>
      </c>
      <c r="I114" s="10" t="n">
        <f aca="false">H114/0.034</f>
        <v>1852.94117647059</v>
      </c>
      <c r="J114" s="1" t="n">
        <v>1328</v>
      </c>
      <c r="K114" s="10" t="n">
        <f aca="false">IF(J114="NO","NO",J114/1)</f>
        <v>1328</v>
      </c>
      <c r="L114" s="1" t="n">
        <v>343</v>
      </c>
      <c r="M114" s="10" t="n">
        <f aca="false">IF(L114="NO","NO",L114/1.41)</f>
        <v>243.262411347518</v>
      </c>
      <c r="N114" s="1" t="n">
        <v>135</v>
      </c>
      <c r="O114" s="10" t="n">
        <f aca="false">IF(N114="NO","NO",N114/0.09)</f>
        <v>1500</v>
      </c>
    </row>
    <row r="115" customFormat="false" ht="13.8" hidden="false" customHeight="false" outlineLevel="0" collapsed="false">
      <c r="A115" s="1" t="s">
        <v>347</v>
      </c>
      <c r="B115" s="0"/>
      <c r="C115" s="0" t="s">
        <v>44</v>
      </c>
      <c r="D115" s="1" t="n">
        <v>14</v>
      </c>
      <c r="E115" s="1" t="s">
        <v>42</v>
      </c>
      <c r="F115" s="0" t="s">
        <v>45</v>
      </c>
      <c r="G115" s="1" t="s">
        <v>46</v>
      </c>
      <c r="H115" s="9" t="n">
        <v>14</v>
      </c>
      <c r="I115" s="10" t="n">
        <f aca="false">H115/0.034</f>
        <v>411.764705882353</v>
      </c>
      <c r="J115" s="0"/>
      <c r="K115" s="10"/>
      <c r="L115" s="0"/>
      <c r="M115" s="0"/>
      <c r="N115" s="1" t="s">
        <v>38</v>
      </c>
      <c r="O115" s="10" t="str">
        <f aca="false">IF(N115="NO","NO",N115/0.09)</f>
        <v>NO</v>
      </c>
    </row>
    <row r="116" customFormat="false" ht="13.8" hidden="false" customHeight="false" outlineLevel="0" collapsed="false">
      <c r="A116" s="1" t="s">
        <v>348</v>
      </c>
      <c r="B116" s="0"/>
      <c r="C116" s="0" t="s">
        <v>44</v>
      </c>
      <c r="D116" s="1" t="n">
        <v>53</v>
      </c>
      <c r="E116" s="1" t="s">
        <v>28</v>
      </c>
      <c r="F116" s="0" t="s">
        <v>45</v>
      </c>
      <c r="G116" s="1" t="s">
        <v>46</v>
      </c>
      <c r="H116" s="9" t="n">
        <v>53</v>
      </c>
      <c r="I116" s="10" t="n">
        <f aca="false">H116/0.034</f>
        <v>1558.82352941176</v>
      </c>
      <c r="J116" s="0"/>
      <c r="K116" s="10"/>
      <c r="L116" s="0"/>
      <c r="M116" s="0"/>
      <c r="N116" s="1" t="s">
        <v>38</v>
      </c>
      <c r="O116" s="10" t="str">
        <f aca="false">IF(N116="NO","NO",N116/0.09)</f>
        <v>NO</v>
      </c>
    </row>
    <row r="117" customFormat="false" ht="13.8" hidden="false" customHeight="false" outlineLevel="0" collapsed="false">
      <c r="A117" s="1" t="s">
        <v>349</v>
      </c>
      <c r="B117" s="0"/>
      <c r="C117" s="0" t="s">
        <v>44</v>
      </c>
      <c r="D117" s="1" t="n">
        <v>262</v>
      </c>
      <c r="E117" s="1" t="s">
        <v>42</v>
      </c>
      <c r="F117" s="0" t="s">
        <v>45</v>
      </c>
      <c r="G117" s="1" t="s">
        <v>105</v>
      </c>
      <c r="H117" s="9" t="n">
        <v>262</v>
      </c>
      <c r="I117" s="10" t="n">
        <f aca="false">H117/0.034</f>
        <v>7705.88235294118</v>
      </c>
      <c r="J117" s="0"/>
      <c r="K117" s="10"/>
      <c r="L117" s="0"/>
      <c r="M117" s="0"/>
      <c r="N117" s="1" t="s">
        <v>38</v>
      </c>
      <c r="O117" s="10" t="str">
        <f aca="false">IF(N117="NO","NO",N117/0.09)</f>
        <v>NO</v>
      </c>
    </row>
    <row r="118" customFormat="false" ht="13.8" hidden="false" customHeight="false" outlineLevel="0" collapsed="false">
      <c r="A118" s="1" t="s">
        <v>350</v>
      </c>
      <c r="B118" s="1" t="s">
        <v>351</v>
      </c>
      <c r="C118" s="0" t="s">
        <v>352</v>
      </c>
      <c r="D118" s="1" t="n">
        <v>396</v>
      </c>
      <c r="E118" s="1" t="s">
        <v>28</v>
      </c>
      <c r="F118" s="0" t="s">
        <v>29</v>
      </c>
      <c r="G118" s="1" t="s">
        <v>30</v>
      </c>
      <c r="H118" s="9" t="n">
        <v>396</v>
      </c>
      <c r="I118" s="10" t="n">
        <f aca="false">H118/0.034</f>
        <v>11647.0588235294</v>
      </c>
      <c r="J118" s="1" t="n">
        <v>2447</v>
      </c>
      <c r="K118" s="10" t="n">
        <f aca="false">IF(J118="NO","NO",J118/1)</f>
        <v>2447</v>
      </c>
      <c r="L118" s="1" t="n">
        <v>3245</v>
      </c>
      <c r="M118" s="10" t="n">
        <f aca="false">IF(L118="NO","NO",L118/1.41)</f>
        <v>2301.41843971631</v>
      </c>
      <c r="N118" s="1" t="n">
        <v>1252</v>
      </c>
      <c r="O118" s="10" t="n">
        <f aca="false">IF(N118="NO","NO",N118/0.09)</f>
        <v>13911.1111111111</v>
      </c>
    </row>
    <row r="119" customFormat="false" ht="13.8" hidden="false" customHeight="false" outlineLevel="0" collapsed="false">
      <c r="A119" s="1" t="s">
        <v>353</v>
      </c>
      <c r="B119" s="1" t="s">
        <v>354</v>
      </c>
      <c r="C119" s="0" t="s">
        <v>355</v>
      </c>
      <c r="D119" s="1" t="n">
        <v>58</v>
      </c>
      <c r="E119" s="1" t="s">
        <v>37</v>
      </c>
      <c r="F119" s="0" t="s">
        <v>29</v>
      </c>
      <c r="G119" s="1" t="s">
        <v>30</v>
      </c>
      <c r="H119" s="9" t="n">
        <v>58</v>
      </c>
      <c r="I119" s="10" t="n">
        <f aca="false">H119/0.034</f>
        <v>1705.88235294118</v>
      </c>
      <c r="J119" s="1" t="n">
        <v>272</v>
      </c>
      <c r="K119" s="10" t="n">
        <f aca="false">IF(J119="NO","NO",J119/1)</f>
        <v>272</v>
      </c>
      <c r="L119" s="1" t="n">
        <v>18</v>
      </c>
      <c r="M119" s="10" t="n">
        <f aca="false">IF(L119="NO","NO",L119/1.41)</f>
        <v>12.7659574468085</v>
      </c>
      <c r="N119" s="1" t="n">
        <v>51</v>
      </c>
      <c r="O119" s="10" t="n">
        <f aca="false">IF(N119="NO","NO",N119/0.09)</f>
        <v>566.666666666667</v>
      </c>
    </row>
    <row r="120" customFormat="false" ht="13.8" hidden="false" customHeight="false" outlineLevel="0" collapsed="false">
      <c r="A120" s="1" t="s">
        <v>356</v>
      </c>
      <c r="B120" s="1" t="s">
        <v>357</v>
      </c>
      <c r="C120" s="0" t="s">
        <v>358</v>
      </c>
      <c r="D120" s="1" t="n">
        <v>335</v>
      </c>
      <c r="E120" s="1" t="s">
        <v>28</v>
      </c>
      <c r="F120" s="0" t="s">
        <v>29</v>
      </c>
      <c r="G120" s="1" t="s">
        <v>30</v>
      </c>
      <c r="H120" s="9" t="n">
        <v>335</v>
      </c>
      <c r="I120" s="10" t="n">
        <f aca="false">H120/0.034</f>
        <v>9852.94117647059</v>
      </c>
      <c r="J120" s="1" t="s">
        <v>38</v>
      </c>
      <c r="K120" s="10" t="str">
        <f aca="false">IF(J120="NO","NO",J120/1)</f>
        <v>NO</v>
      </c>
      <c r="L120" s="1" t="n">
        <v>1639</v>
      </c>
      <c r="M120" s="10" t="n">
        <f aca="false">IF(L120="NO","NO",L120/1.41)</f>
        <v>1162.41134751773</v>
      </c>
      <c r="N120" s="1" t="n">
        <v>95</v>
      </c>
      <c r="O120" s="10" t="n">
        <f aca="false">IF(N120="NO","NO",N120/0.09)</f>
        <v>1055.55555555556</v>
      </c>
    </row>
    <row r="121" customFormat="false" ht="13.8" hidden="false" customHeight="false" outlineLevel="0" collapsed="false">
      <c r="A121" s="1" t="s">
        <v>359</v>
      </c>
      <c r="B121" s="1" t="s">
        <v>360</v>
      </c>
      <c r="C121" s="0" t="s">
        <v>361</v>
      </c>
      <c r="D121" s="1" t="s">
        <v>72</v>
      </c>
      <c r="E121" s="1" t="s">
        <v>28</v>
      </c>
      <c r="F121" s="0" t="s">
        <v>56</v>
      </c>
      <c r="G121" s="1" t="s">
        <v>30</v>
      </c>
      <c r="H121" s="9" t="n">
        <v>10</v>
      </c>
      <c r="I121" s="10" t="n">
        <f aca="false">H121/0.034</f>
        <v>294.117647058824</v>
      </c>
      <c r="J121" s="1" t="n">
        <v>255</v>
      </c>
      <c r="K121" s="10" t="n">
        <f aca="false">IF(J121="NO","NO",J121/1)</f>
        <v>255</v>
      </c>
      <c r="L121" s="1" t="n">
        <v>164</v>
      </c>
      <c r="M121" s="10" t="n">
        <f aca="false">IF(L121="NO","NO",L121/1.41)</f>
        <v>116.312056737589</v>
      </c>
      <c r="N121" s="1" t="n">
        <v>41</v>
      </c>
      <c r="O121" s="10" t="n">
        <f aca="false">IF(N121="NO","NO",N121/0.09)</f>
        <v>455.555555555556</v>
      </c>
    </row>
    <row r="122" customFormat="false" ht="13.8" hidden="false" customHeight="false" outlineLevel="0" collapsed="false">
      <c r="A122" s="1" t="s">
        <v>362</v>
      </c>
      <c r="B122" s="1" t="s">
        <v>363</v>
      </c>
      <c r="C122" s="0" t="s">
        <v>364</v>
      </c>
      <c r="D122" s="1" t="n">
        <v>225</v>
      </c>
      <c r="E122" s="1" t="s">
        <v>28</v>
      </c>
      <c r="F122" s="0" t="s">
        <v>56</v>
      </c>
      <c r="G122" s="1" t="s">
        <v>30</v>
      </c>
      <c r="H122" s="9" t="n">
        <v>228</v>
      </c>
      <c r="I122" s="10" t="n">
        <f aca="false">H122/0.034</f>
        <v>6705.88235294118</v>
      </c>
      <c r="J122" s="1" t="n">
        <v>10888</v>
      </c>
      <c r="K122" s="10" t="n">
        <f aca="false">IF(J122="NO","NO",J122/1)</f>
        <v>10888</v>
      </c>
      <c r="L122" s="1" t="n">
        <v>2075</v>
      </c>
      <c r="M122" s="10" t="n">
        <f aca="false">IF(L122="NO","NO",L122/1.41)</f>
        <v>1471.63120567376</v>
      </c>
      <c r="N122" s="1" t="n">
        <v>74</v>
      </c>
      <c r="O122" s="10" t="n">
        <f aca="false">IF(N122="NO","NO",N122/0.09)</f>
        <v>822.222222222222</v>
      </c>
    </row>
    <row r="123" customFormat="false" ht="13.8" hidden="false" customHeight="false" outlineLevel="0" collapsed="false">
      <c r="A123" s="1" t="s">
        <v>365</v>
      </c>
      <c r="B123" s="1" t="s">
        <v>366</v>
      </c>
      <c r="C123" s="0" t="s">
        <v>367</v>
      </c>
      <c r="D123" s="1" t="n">
        <v>209</v>
      </c>
      <c r="E123" s="1" t="s">
        <v>37</v>
      </c>
      <c r="F123" s="0" t="s">
        <v>56</v>
      </c>
      <c r="G123" s="1" t="s">
        <v>30</v>
      </c>
      <c r="H123" s="9" t="n">
        <v>209</v>
      </c>
      <c r="I123" s="10" t="n">
        <f aca="false">H123/0.034</f>
        <v>6147.05882352941</v>
      </c>
      <c r="J123" s="1" t="n">
        <v>2591</v>
      </c>
      <c r="K123" s="10" t="n">
        <f aca="false">IF(J123="NO","NO",J123/1)</f>
        <v>2591</v>
      </c>
      <c r="L123" s="1" t="n">
        <v>102</v>
      </c>
      <c r="M123" s="10" t="n">
        <f aca="false">IF(L123="NO","NO",L123/1.41)</f>
        <v>72.3404255319149</v>
      </c>
      <c r="N123" s="1" t="s">
        <v>368</v>
      </c>
      <c r="O123" s="10" t="s">
        <v>369</v>
      </c>
    </row>
    <row r="124" customFormat="false" ht="13.8" hidden="false" customHeight="false" outlineLevel="0" collapsed="false">
      <c r="A124" s="1" t="s">
        <v>370</v>
      </c>
      <c r="B124" s="1" t="s">
        <v>371</v>
      </c>
      <c r="C124" s="0" t="s">
        <v>372</v>
      </c>
      <c r="D124" s="1" t="s">
        <v>72</v>
      </c>
      <c r="E124" s="1" t="s">
        <v>37</v>
      </c>
      <c r="F124" s="0" t="s">
        <v>29</v>
      </c>
      <c r="G124" s="1" t="s">
        <v>30</v>
      </c>
      <c r="H124" s="9" t="n">
        <v>10</v>
      </c>
      <c r="I124" s="10" t="n">
        <f aca="false">H124/0.034</f>
        <v>294.117647058824</v>
      </c>
      <c r="J124" s="1" t="n">
        <v>798</v>
      </c>
      <c r="K124" s="10" t="n">
        <f aca="false">IF(J124="NO","NO",J124/1)</f>
        <v>798</v>
      </c>
      <c r="L124" s="1" t="n">
        <v>98</v>
      </c>
      <c r="M124" s="10" t="n">
        <f aca="false">IF(L124="NO","NO",L124/1.41)</f>
        <v>69.5035460992908</v>
      </c>
      <c r="N124" s="1" t="n">
        <v>55</v>
      </c>
      <c r="O124" s="10" t="n">
        <f aca="false">IF(N124="NO","NO",N124/0.09)</f>
        <v>611.111111111111</v>
      </c>
    </row>
    <row r="125" customFormat="false" ht="13.8" hidden="false" customHeight="false" outlineLevel="0" collapsed="false">
      <c r="A125" s="1" t="s">
        <v>373</v>
      </c>
      <c r="B125" s="1" t="s">
        <v>374</v>
      </c>
      <c r="C125" s="0" t="s">
        <v>375</v>
      </c>
      <c r="D125" s="1" t="n">
        <v>1</v>
      </c>
      <c r="E125" s="1" t="s">
        <v>37</v>
      </c>
      <c r="F125" s="0" t="s">
        <v>56</v>
      </c>
      <c r="G125" s="1" t="s">
        <v>30</v>
      </c>
      <c r="H125" s="9" t="n">
        <v>10</v>
      </c>
      <c r="I125" s="10" t="n">
        <f aca="false">H125/0.034</f>
        <v>294.117647058824</v>
      </c>
      <c r="J125" s="1" t="n">
        <v>148</v>
      </c>
      <c r="K125" s="10" t="n">
        <f aca="false">IF(J125="NO","NO",J125/1)</f>
        <v>148</v>
      </c>
      <c r="L125" s="1" t="n">
        <v>644</v>
      </c>
      <c r="M125" s="10" t="n">
        <f aca="false">IF(L125="NO","NO",L125/1.41)</f>
        <v>456.737588652482</v>
      </c>
      <c r="N125" s="1" t="n">
        <v>25</v>
      </c>
      <c r="O125" s="10" t="n">
        <f aca="false">IF(N125="NO","NO",N125/0.09)</f>
        <v>277.777777777778</v>
      </c>
    </row>
    <row r="126" customFormat="false" ht="13.8" hidden="false" customHeight="false" outlineLevel="0" collapsed="false">
      <c r="A126" s="1" t="s">
        <v>376</v>
      </c>
      <c r="B126" s="1" t="s">
        <v>377</v>
      </c>
      <c r="C126" s="0" t="s">
        <v>378</v>
      </c>
      <c r="D126" s="1" t="n">
        <v>10</v>
      </c>
      <c r="E126" s="1" t="s">
        <v>28</v>
      </c>
      <c r="F126" s="0" t="s">
        <v>29</v>
      </c>
      <c r="G126" s="1" t="s">
        <v>30</v>
      </c>
      <c r="H126" s="9" t="n">
        <v>10</v>
      </c>
      <c r="I126" s="10" t="n">
        <f aca="false">H126/0.034</f>
        <v>294.117647058824</v>
      </c>
      <c r="J126" s="1" t="n">
        <v>389</v>
      </c>
      <c r="K126" s="10" t="n">
        <f aca="false">IF(J126="NO","NO",J126/1)</f>
        <v>389</v>
      </c>
      <c r="L126" s="1" t="n">
        <v>148</v>
      </c>
      <c r="M126" s="10" t="n">
        <f aca="false">IF(L126="NO","NO",L126/1.41)</f>
        <v>104.964539007092</v>
      </c>
      <c r="N126" s="1" t="n">
        <v>71</v>
      </c>
      <c r="O126" s="10" t="n">
        <f aca="false">IF(N126="NO","NO",N126/0.09)</f>
        <v>788.888888888889</v>
      </c>
    </row>
    <row r="127" customFormat="false" ht="13.8" hidden="false" customHeight="false" outlineLevel="0" collapsed="false">
      <c r="A127" s="1" t="s">
        <v>379</v>
      </c>
      <c r="B127" s="1" t="s">
        <v>380</v>
      </c>
      <c r="C127" s="0" t="s">
        <v>381</v>
      </c>
      <c r="D127" s="1" t="n">
        <v>67</v>
      </c>
      <c r="E127" s="1" t="s">
        <v>28</v>
      </c>
      <c r="F127" s="0" t="s">
        <v>29</v>
      </c>
      <c r="G127" s="1" t="s">
        <v>30</v>
      </c>
      <c r="H127" s="9" t="n">
        <v>67</v>
      </c>
      <c r="I127" s="10" t="n">
        <f aca="false">H127/0.034</f>
        <v>1970.58823529412</v>
      </c>
      <c r="J127" s="1" t="n">
        <v>251</v>
      </c>
      <c r="K127" s="10" t="n">
        <f aca="false">IF(J127="NO","NO",J127/1)</f>
        <v>251</v>
      </c>
      <c r="L127" s="1" t="n">
        <v>108</v>
      </c>
      <c r="M127" s="10" t="n">
        <f aca="false">IF(L127="NO","NO",L127/1.41)</f>
        <v>76.5957446808511</v>
      </c>
      <c r="N127" s="1" t="s">
        <v>38</v>
      </c>
      <c r="O127" s="10" t="str">
        <f aca="false">IF(N127="NO","NO",N127/0.09)</f>
        <v>NO</v>
      </c>
    </row>
    <row r="128" customFormat="false" ht="13.8" hidden="false" customHeight="false" outlineLevel="0" collapsed="false">
      <c r="A128" s="1" t="s">
        <v>382</v>
      </c>
      <c r="B128" s="0"/>
      <c r="C128" s="0" t="s">
        <v>44</v>
      </c>
      <c r="D128" s="1" t="n">
        <v>20</v>
      </c>
      <c r="E128" s="1" t="s">
        <v>28</v>
      </c>
      <c r="F128" s="0" t="s">
        <v>45</v>
      </c>
      <c r="G128" s="1" t="s">
        <v>105</v>
      </c>
      <c r="H128" s="9" t="n">
        <v>20</v>
      </c>
      <c r="I128" s="10" t="n">
        <f aca="false">H128/0.034</f>
        <v>588.235294117647</v>
      </c>
      <c r="J128" s="0"/>
      <c r="K128" s="10"/>
      <c r="L128" s="0"/>
      <c r="M128" s="0"/>
      <c r="N128" s="1" t="s">
        <v>38</v>
      </c>
      <c r="O128" s="10" t="str">
        <f aca="false">IF(N128="NO","NO",N128/0.09)</f>
        <v>NO</v>
      </c>
    </row>
    <row r="129" customFormat="false" ht="13.8" hidden="false" customHeight="false" outlineLevel="0" collapsed="false">
      <c r="A129" s="1" t="s">
        <v>383</v>
      </c>
      <c r="B129" s="1" t="s">
        <v>384</v>
      </c>
      <c r="C129" s="0" t="s">
        <v>385</v>
      </c>
      <c r="D129" s="1" t="n">
        <v>218</v>
      </c>
      <c r="E129" s="1" t="s">
        <v>28</v>
      </c>
      <c r="F129" s="0" t="s">
        <v>56</v>
      </c>
      <c r="G129" s="1" t="s">
        <v>30</v>
      </c>
      <c r="H129" s="9" t="n">
        <v>221</v>
      </c>
      <c r="I129" s="10" t="n">
        <f aca="false">H129/0.034</f>
        <v>6500</v>
      </c>
      <c r="J129" s="1" t="n">
        <v>11215</v>
      </c>
      <c r="K129" s="10" t="n">
        <f aca="false">IF(J129="NO","NO",J129/1)</f>
        <v>11215</v>
      </c>
      <c r="L129" s="1" t="n">
        <v>2003</v>
      </c>
      <c r="M129" s="10" t="n">
        <f aca="false">IF(L129="NO","NO",L129/1.41)</f>
        <v>1420.56737588652</v>
      </c>
      <c r="N129" s="1" t="n">
        <v>90</v>
      </c>
      <c r="O129" s="10" t="n">
        <f aca="false">IF(N129="NO","NO",N129/0.09)</f>
        <v>1000</v>
      </c>
    </row>
    <row r="130" customFormat="false" ht="13.8" hidden="false" customHeight="false" outlineLevel="0" collapsed="false">
      <c r="A130" s="1" t="s">
        <v>386</v>
      </c>
      <c r="B130" s="1" t="s">
        <v>387</v>
      </c>
      <c r="C130" s="0" t="s">
        <v>388</v>
      </c>
      <c r="D130" s="1" t="n">
        <v>38</v>
      </c>
      <c r="E130" s="1" t="s">
        <v>28</v>
      </c>
      <c r="F130" s="0" t="s">
        <v>29</v>
      </c>
      <c r="G130" s="1" t="s">
        <v>30</v>
      </c>
      <c r="H130" s="9" t="n">
        <v>38</v>
      </c>
      <c r="I130" s="10" t="n">
        <f aca="false">H130/0.034</f>
        <v>1117.64705882353</v>
      </c>
      <c r="J130" s="1" t="n">
        <v>85</v>
      </c>
      <c r="K130" s="10" t="n">
        <f aca="false">IF(J130="NO","NO",J130/1)</f>
        <v>85</v>
      </c>
      <c r="L130" s="1" t="n">
        <v>60</v>
      </c>
      <c r="M130" s="10" t="n">
        <f aca="false">IF(L130="NO","NO",L130/1.41)</f>
        <v>42.5531914893617</v>
      </c>
      <c r="N130" s="1" t="n">
        <v>0</v>
      </c>
      <c r="O130" s="10" t="n">
        <f aca="false">IF(N130="NO","NO",N130/0.09)</f>
        <v>0</v>
      </c>
    </row>
    <row r="131" customFormat="false" ht="13.8" hidden="false" customHeight="false" outlineLevel="0" collapsed="false">
      <c r="A131" s="1" t="s">
        <v>389</v>
      </c>
      <c r="B131" s="1" t="s">
        <v>390</v>
      </c>
      <c r="C131" s="0" t="s">
        <v>391</v>
      </c>
      <c r="D131" s="1" t="n">
        <v>147</v>
      </c>
      <c r="E131" s="1" t="s">
        <v>37</v>
      </c>
      <c r="F131" s="0" t="s">
        <v>29</v>
      </c>
      <c r="G131" s="1" t="s">
        <v>30</v>
      </c>
      <c r="H131" s="9" t="n">
        <v>147</v>
      </c>
      <c r="I131" s="10" t="n">
        <f aca="false">H131/0.034</f>
        <v>4323.52941176471</v>
      </c>
      <c r="J131" s="1" t="n">
        <v>3613</v>
      </c>
      <c r="K131" s="10" t="n">
        <f aca="false">IF(J131="NO","NO",J131/1)</f>
        <v>3613</v>
      </c>
      <c r="L131" s="1" t="n">
        <v>633</v>
      </c>
      <c r="M131" s="10" t="n">
        <f aca="false">IF(L131="NO","NO",L131/1.41)</f>
        <v>448.936170212766</v>
      </c>
      <c r="N131" s="1" t="n">
        <v>35</v>
      </c>
      <c r="O131" s="10" t="n">
        <f aca="false">IF(N131="NO","NO",N131/0.09)</f>
        <v>388.888888888889</v>
      </c>
    </row>
    <row r="132" customFormat="false" ht="13.8" hidden="false" customHeight="false" outlineLevel="0" collapsed="false">
      <c r="A132" s="1" t="s">
        <v>392</v>
      </c>
      <c r="B132" s="0"/>
      <c r="C132" s="0" t="s">
        <v>44</v>
      </c>
      <c r="D132" s="1" t="n">
        <v>13</v>
      </c>
      <c r="E132" s="1" t="s">
        <v>28</v>
      </c>
      <c r="F132" s="0" t="s">
        <v>45</v>
      </c>
      <c r="G132" s="1" t="s">
        <v>105</v>
      </c>
      <c r="H132" s="9" t="n">
        <v>13</v>
      </c>
      <c r="I132" s="10" t="n">
        <f aca="false">H132/0.034</f>
        <v>382.352941176471</v>
      </c>
      <c r="J132" s="0"/>
      <c r="K132" s="10"/>
      <c r="L132" s="0"/>
      <c r="M132" s="0"/>
      <c r="N132" s="1" t="s">
        <v>38</v>
      </c>
      <c r="O132" s="10" t="str">
        <f aca="false">IF(N132="NO","NO",N132/0.09)</f>
        <v>NO</v>
      </c>
    </row>
    <row r="133" customFormat="false" ht="13.8" hidden="false" customHeight="false" outlineLevel="0" collapsed="false">
      <c r="A133" s="1" t="s">
        <v>393</v>
      </c>
      <c r="B133" s="1" t="s">
        <v>394</v>
      </c>
      <c r="C133" s="0" t="s">
        <v>395</v>
      </c>
      <c r="D133" s="1" t="n">
        <v>188</v>
      </c>
      <c r="E133" s="1" t="s">
        <v>28</v>
      </c>
      <c r="F133" s="0" t="s">
        <v>56</v>
      </c>
      <c r="G133" s="1" t="s">
        <v>30</v>
      </c>
      <c r="H133" s="9" t="n">
        <v>191</v>
      </c>
      <c r="I133" s="10" t="n">
        <f aca="false">H133/0.034</f>
        <v>5617.64705882353</v>
      </c>
      <c r="J133" s="1" t="n">
        <v>9765</v>
      </c>
      <c r="K133" s="10" t="n">
        <f aca="false">IF(J133="NO","NO",J133/1)</f>
        <v>9765</v>
      </c>
      <c r="L133" s="1" t="n">
        <v>2857</v>
      </c>
      <c r="M133" s="10" t="n">
        <f aca="false">IF(L133="NO","NO",L133/1.41)</f>
        <v>2026.24113475177</v>
      </c>
      <c r="N133" s="1" t="n">
        <v>79</v>
      </c>
      <c r="O133" s="10" t="n">
        <f aca="false">IF(N133="NO","NO",N133/0.09)</f>
        <v>877.777777777778</v>
      </c>
    </row>
    <row r="134" customFormat="false" ht="13.8" hidden="false" customHeight="false" outlineLevel="0" collapsed="false">
      <c r="A134" s="1" t="s">
        <v>396</v>
      </c>
      <c r="B134" s="1" t="s">
        <v>397</v>
      </c>
      <c r="C134" s="0" t="s">
        <v>398</v>
      </c>
      <c r="D134" s="1" t="n">
        <v>252</v>
      </c>
      <c r="E134" s="1" t="s">
        <v>28</v>
      </c>
      <c r="F134" s="0" t="s">
        <v>56</v>
      </c>
      <c r="G134" s="1" t="s">
        <v>30</v>
      </c>
      <c r="H134" s="9" t="n">
        <v>255</v>
      </c>
      <c r="I134" s="10" t="n">
        <f aca="false">H134/0.034</f>
        <v>7500</v>
      </c>
      <c r="J134" s="1" t="n">
        <v>4576</v>
      </c>
      <c r="K134" s="10" t="n">
        <f aca="false">IF(J134="NO","NO",J134/1)</f>
        <v>4576</v>
      </c>
      <c r="L134" s="1" t="n">
        <v>1274</v>
      </c>
      <c r="M134" s="10" t="n">
        <f aca="false">IF(L134="NO","NO",L134/1.41)</f>
        <v>903.54609929078</v>
      </c>
      <c r="N134" s="1" t="n">
        <v>87</v>
      </c>
      <c r="O134" s="10" t="n">
        <f aca="false">IF(N134="NO","NO",N134/0.09)</f>
        <v>966.666666666667</v>
      </c>
    </row>
    <row r="135" customFormat="false" ht="13.8" hidden="false" customHeight="false" outlineLevel="0" collapsed="false">
      <c r="A135" s="1" t="s">
        <v>399</v>
      </c>
      <c r="B135" s="1" t="s">
        <v>400</v>
      </c>
      <c r="C135" s="0" t="s">
        <v>401</v>
      </c>
      <c r="D135" s="1" t="n">
        <v>194</v>
      </c>
      <c r="E135" s="1" t="s">
        <v>37</v>
      </c>
      <c r="F135" s="0" t="s">
        <v>29</v>
      </c>
      <c r="G135" s="1" t="s">
        <v>30</v>
      </c>
      <c r="H135" s="9" t="n">
        <v>194</v>
      </c>
      <c r="I135" s="10" t="n">
        <f aca="false">H135/0.034</f>
        <v>5705.88235294118</v>
      </c>
      <c r="J135" s="1" t="n">
        <v>1589</v>
      </c>
      <c r="K135" s="10" t="n">
        <f aca="false">IF(J135="NO","NO",J135/1)</f>
        <v>1589</v>
      </c>
      <c r="L135" s="1" t="n">
        <v>172</v>
      </c>
      <c r="M135" s="10" t="n">
        <f aca="false">IF(L135="NO","NO",L135/1.41)</f>
        <v>121.985815602837</v>
      </c>
      <c r="N135" s="1" t="n">
        <v>1465</v>
      </c>
      <c r="O135" s="10" t="n">
        <f aca="false">IF(N135="NO","NO",N135/0.09)</f>
        <v>16277.7777777778</v>
      </c>
    </row>
    <row r="136" customFormat="false" ht="13.8" hidden="false" customHeight="false" outlineLevel="0" collapsed="false">
      <c r="A136" s="1" t="s">
        <v>402</v>
      </c>
      <c r="B136" s="1" t="s">
        <v>403</v>
      </c>
      <c r="C136" s="0" t="s">
        <v>404</v>
      </c>
      <c r="D136" s="1" t="n">
        <v>5</v>
      </c>
      <c r="E136" s="1" t="s">
        <v>37</v>
      </c>
      <c r="F136" s="0" t="s">
        <v>29</v>
      </c>
      <c r="G136" s="1" t="s">
        <v>30</v>
      </c>
      <c r="H136" s="9" t="n">
        <v>10</v>
      </c>
      <c r="I136" s="10" t="n">
        <f aca="false">H136/0.034</f>
        <v>294.117647058824</v>
      </c>
      <c r="J136" s="1" t="n">
        <v>335</v>
      </c>
      <c r="K136" s="10" t="n">
        <f aca="false">IF(J136="NO","NO",J136/1)</f>
        <v>335</v>
      </c>
      <c r="L136" s="1" t="n">
        <v>12</v>
      </c>
      <c r="M136" s="10" t="n">
        <f aca="false">IF(L136="NO","NO",L136/1.41)</f>
        <v>8.51063829787234</v>
      </c>
      <c r="N136" s="1" t="n">
        <v>104</v>
      </c>
      <c r="O136" s="10" t="n">
        <f aca="false">IF(N136="NO","NO",N136/0.09)</f>
        <v>1155.55555555556</v>
      </c>
    </row>
    <row r="137" customFormat="false" ht="13.8" hidden="false" customHeight="false" outlineLevel="0" collapsed="false">
      <c r="A137" s="1" t="s">
        <v>405</v>
      </c>
      <c r="B137" s="1" t="s">
        <v>406</v>
      </c>
      <c r="C137" s="0" t="s">
        <v>407</v>
      </c>
      <c r="D137" s="1" t="n">
        <v>68</v>
      </c>
      <c r="E137" s="1" t="s">
        <v>28</v>
      </c>
      <c r="F137" s="0" t="s">
        <v>56</v>
      </c>
      <c r="G137" s="1" t="s">
        <v>30</v>
      </c>
      <c r="H137" s="9" t="n">
        <v>68</v>
      </c>
      <c r="I137" s="10" t="n">
        <f aca="false">H137/0.034</f>
        <v>2000</v>
      </c>
      <c r="J137" s="1" t="n">
        <v>878</v>
      </c>
      <c r="K137" s="10" t="n">
        <f aca="false">IF(J137="NO","NO",J137/1)</f>
        <v>878</v>
      </c>
      <c r="L137" s="1" t="s">
        <v>38</v>
      </c>
      <c r="M137" s="10" t="str">
        <f aca="false">IF(L137="NO","NO",L137/1.41)</f>
        <v>NO</v>
      </c>
      <c r="N137" s="1" t="s">
        <v>408</v>
      </c>
      <c r="O137" s="10" t="s">
        <v>409</v>
      </c>
    </row>
    <row r="138" customFormat="false" ht="13.8" hidden="false" customHeight="false" outlineLevel="0" collapsed="false">
      <c r="A138" s="1" t="s">
        <v>410</v>
      </c>
      <c r="B138" s="1" t="s">
        <v>411</v>
      </c>
      <c r="C138" s="0" t="s">
        <v>412</v>
      </c>
      <c r="D138" s="1" t="n">
        <v>96</v>
      </c>
      <c r="E138" s="1" t="s">
        <v>37</v>
      </c>
      <c r="F138" s="0" t="s">
        <v>29</v>
      </c>
      <c r="G138" s="1" t="s">
        <v>30</v>
      </c>
      <c r="H138" s="9" t="n">
        <v>96</v>
      </c>
      <c r="I138" s="10" t="n">
        <f aca="false">H138/0.034</f>
        <v>2823.52941176471</v>
      </c>
      <c r="J138" s="1" t="n">
        <v>3139</v>
      </c>
      <c r="K138" s="10" t="n">
        <f aca="false">IF(J138="NO","NO",J138/1)</f>
        <v>3139</v>
      </c>
      <c r="L138" s="1" t="n">
        <v>1430</v>
      </c>
      <c r="M138" s="10" t="n">
        <f aca="false">IF(L138="NO","NO",L138/1.41)</f>
        <v>1014.18439716312</v>
      </c>
      <c r="N138" s="1" t="n">
        <v>2926</v>
      </c>
      <c r="O138" s="10" t="n">
        <f aca="false">IF(N138="NO","NO",N138/0.09)</f>
        <v>32511.1111111111</v>
      </c>
    </row>
    <row r="139" customFormat="false" ht="13.8" hidden="false" customHeight="false" outlineLevel="0" collapsed="false">
      <c r="A139" s="1" t="s">
        <v>413</v>
      </c>
      <c r="B139" s="0"/>
      <c r="C139" s="0" t="s">
        <v>44</v>
      </c>
      <c r="D139" s="1" t="n">
        <v>10</v>
      </c>
      <c r="E139" s="1" t="s">
        <v>28</v>
      </c>
      <c r="F139" s="0" t="s">
        <v>45</v>
      </c>
      <c r="G139" s="1" t="s">
        <v>46</v>
      </c>
      <c r="H139" s="9" t="n">
        <v>10</v>
      </c>
      <c r="I139" s="10" t="n">
        <f aca="false">H139/0.034</f>
        <v>294.117647058824</v>
      </c>
      <c r="J139" s="0"/>
      <c r="K139" s="10"/>
      <c r="L139" s="0"/>
      <c r="M139" s="0"/>
      <c r="N139" s="1" t="s">
        <v>38</v>
      </c>
      <c r="O139" s="10" t="str">
        <f aca="false">IF(N139="NO","NO",N139/0.09)</f>
        <v>NO</v>
      </c>
    </row>
    <row r="140" customFormat="false" ht="13.8" hidden="false" customHeight="false" outlineLevel="0" collapsed="false">
      <c r="A140" s="1" t="s">
        <v>414</v>
      </c>
      <c r="B140" s="1" t="s">
        <v>415</v>
      </c>
      <c r="C140" s="0" t="s">
        <v>416</v>
      </c>
      <c r="D140" s="1" t="n">
        <v>460</v>
      </c>
      <c r="E140" s="1" t="s">
        <v>28</v>
      </c>
      <c r="F140" s="0" t="s">
        <v>29</v>
      </c>
      <c r="G140" s="1" t="s">
        <v>30</v>
      </c>
      <c r="H140" s="9" t="n">
        <v>460</v>
      </c>
      <c r="I140" s="10" t="n">
        <f aca="false">H140/0.034</f>
        <v>13529.4117647059</v>
      </c>
      <c r="J140" s="1" t="n">
        <v>16472</v>
      </c>
      <c r="K140" s="10" t="n">
        <f aca="false">IF(J140="NO","NO",J140/1)</f>
        <v>16472</v>
      </c>
      <c r="L140" s="1" t="n">
        <v>4480</v>
      </c>
      <c r="M140" s="10" t="n">
        <f aca="false">IF(L140="NO","NO",L140/1.41)</f>
        <v>3177.30496453901</v>
      </c>
      <c r="N140" s="1" t="n">
        <v>359</v>
      </c>
      <c r="O140" s="10" t="n">
        <f aca="false">IF(N140="NO","NO",N140/0.09)</f>
        <v>3988.88888888889</v>
      </c>
    </row>
    <row r="141" customFormat="false" ht="13.8" hidden="false" customHeight="false" outlineLevel="0" collapsed="false">
      <c r="A141" s="1" t="s">
        <v>417</v>
      </c>
      <c r="B141" s="0"/>
      <c r="C141" s="0" t="s">
        <v>418</v>
      </c>
      <c r="D141" s="1" t="n">
        <v>12</v>
      </c>
      <c r="E141" s="1" t="s">
        <v>37</v>
      </c>
      <c r="F141" s="0" t="s">
        <v>45</v>
      </c>
      <c r="G141" s="1" t="s">
        <v>105</v>
      </c>
      <c r="H141" s="9" t="n">
        <v>12</v>
      </c>
      <c r="I141" s="10" t="n">
        <f aca="false">H141/0.034</f>
        <v>352.941176470588</v>
      </c>
      <c r="J141" s="0"/>
      <c r="K141" s="10"/>
      <c r="L141" s="0"/>
      <c r="M141" s="0"/>
      <c r="N141" s="1" t="s">
        <v>38</v>
      </c>
      <c r="O141" s="10" t="str">
        <f aca="false">IF(N141="NO","NO",N141/0.09)</f>
        <v>NO</v>
      </c>
    </row>
    <row r="142" customFormat="false" ht="13.8" hidden="false" customHeight="false" outlineLevel="0" collapsed="false">
      <c r="A142" s="1" t="s">
        <v>419</v>
      </c>
      <c r="B142" s="1" t="s">
        <v>420</v>
      </c>
      <c r="C142" s="0" t="s">
        <v>44</v>
      </c>
      <c r="D142" s="1" t="n">
        <v>53</v>
      </c>
      <c r="E142" s="1" t="s">
        <v>37</v>
      </c>
      <c r="F142" s="0" t="s">
        <v>45</v>
      </c>
      <c r="G142" s="1" t="s">
        <v>105</v>
      </c>
      <c r="H142" s="9" t="n">
        <v>53</v>
      </c>
      <c r="I142" s="10" t="n">
        <f aca="false">H142/0.034</f>
        <v>1558.82352941176</v>
      </c>
      <c r="J142" s="1" t="s">
        <v>38</v>
      </c>
      <c r="K142" s="10" t="str">
        <f aca="false">IF(J142="NO","NO",J142/1)</f>
        <v>NO</v>
      </c>
      <c r="L142" s="1" t="n">
        <v>147</v>
      </c>
      <c r="M142" s="10" t="n">
        <f aca="false">IF(L142="NO","NO",L142/1.41)</f>
        <v>104.255319148936</v>
      </c>
      <c r="N142" s="1" t="n">
        <v>0</v>
      </c>
      <c r="O142" s="10" t="n">
        <f aca="false">IF(N142="NO","NO",N142/0.09)</f>
        <v>0</v>
      </c>
    </row>
    <row r="143" customFormat="false" ht="13.8" hidden="false" customHeight="false" outlineLevel="0" collapsed="false">
      <c r="A143" s="1" t="s">
        <v>421</v>
      </c>
      <c r="B143" s="1" t="s">
        <v>422</v>
      </c>
      <c r="C143" s="0" t="s">
        <v>423</v>
      </c>
      <c r="D143" s="1" t="n">
        <v>464</v>
      </c>
      <c r="E143" s="1" t="s">
        <v>28</v>
      </c>
      <c r="F143" s="0" t="s">
        <v>29</v>
      </c>
      <c r="G143" s="1" t="s">
        <v>30</v>
      </c>
      <c r="H143" s="9" t="n">
        <v>464</v>
      </c>
      <c r="I143" s="10" t="n">
        <f aca="false">H143/0.034</f>
        <v>13647.0588235294</v>
      </c>
      <c r="J143" s="1" t="n">
        <v>8928</v>
      </c>
      <c r="K143" s="10" t="n">
        <f aca="false">IF(J143="NO","NO",J143/1)</f>
        <v>8928</v>
      </c>
      <c r="L143" s="1" t="n">
        <v>1702</v>
      </c>
      <c r="M143" s="10" t="n">
        <f aca="false">IF(L143="NO","NO",L143/1.41)</f>
        <v>1207.09219858156</v>
      </c>
      <c r="N143" s="1" t="n">
        <v>777</v>
      </c>
      <c r="O143" s="10" t="n">
        <f aca="false">IF(N143="NO","NO",N143/0.09)</f>
        <v>8633.33333333333</v>
      </c>
    </row>
    <row r="144" customFormat="false" ht="13.8" hidden="false" customHeight="false" outlineLevel="0" collapsed="false">
      <c r="A144" s="1" t="s">
        <v>424</v>
      </c>
      <c r="B144" s="1" t="s">
        <v>425</v>
      </c>
      <c r="C144" s="0" t="s">
        <v>426</v>
      </c>
      <c r="D144" s="1" t="n">
        <v>140</v>
      </c>
      <c r="E144" s="1" t="s">
        <v>37</v>
      </c>
      <c r="F144" s="0" t="s">
        <v>29</v>
      </c>
      <c r="G144" s="1" t="s">
        <v>30</v>
      </c>
      <c r="H144" s="9" t="n">
        <v>140</v>
      </c>
      <c r="I144" s="10" t="n">
        <f aca="false">H144/0.034</f>
        <v>4117.64705882353</v>
      </c>
      <c r="J144" s="1" t="n">
        <v>1014</v>
      </c>
      <c r="K144" s="10" t="n">
        <f aca="false">IF(J144="NO","NO",J144/1)</f>
        <v>1014</v>
      </c>
      <c r="L144" s="1" t="n">
        <v>524</v>
      </c>
      <c r="M144" s="10" t="n">
        <f aca="false">IF(L144="NO","NO",L144/1.41)</f>
        <v>371.631205673759</v>
      </c>
      <c r="N144" s="1" t="n">
        <v>168</v>
      </c>
      <c r="O144" s="10" t="n">
        <f aca="false">IF(N144="NO","NO",N144/0.09)</f>
        <v>1866.66666666667</v>
      </c>
    </row>
    <row r="145" customFormat="false" ht="13.8" hidden="false" customHeight="false" outlineLevel="0" collapsed="false">
      <c r="A145" s="1" t="s">
        <v>427</v>
      </c>
      <c r="B145" s="1" t="s">
        <v>428</v>
      </c>
      <c r="C145" s="0" t="s">
        <v>429</v>
      </c>
      <c r="D145" s="1" t="n">
        <v>160</v>
      </c>
      <c r="E145" s="1" t="s">
        <v>28</v>
      </c>
      <c r="F145" s="0" t="s">
        <v>56</v>
      </c>
      <c r="G145" s="1" t="s">
        <v>30</v>
      </c>
      <c r="H145" s="9" t="n">
        <v>160</v>
      </c>
      <c r="I145" s="10" t="n">
        <f aca="false">H145/0.034</f>
        <v>4705.88235294118</v>
      </c>
      <c r="J145" s="1" t="n">
        <v>803</v>
      </c>
      <c r="K145" s="10" t="n">
        <f aca="false">IF(J145="NO","NO",J145/1)</f>
        <v>803</v>
      </c>
      <c r="L145" s="1" t="s">
        <v>38</v>
      </c>
      <c r="M145" s="10" t="str">
        <f aca="false">IF(L145="NO","NO",L145/1.41)</f>
        <v>NO</v>
      </c>
      <c r="N145" s="1" t="s">
        <v>38</v>
      </c>
      <c r="O145" s="10" t="str">
        <f aca="false">IF(N145="NO","NO",N145/0.09)</f>
        <v>NO</v>
      </c>
    </row>
    <row r="146" customFormat="false" ht="13.8" hidden="false" customHeight="false" outlineLevel="0" collapsed="false">
      <c r="A146" s="1" t="s">
        <v>430</v>
      </c>
      <c r="B146" s="1" t="s">
        <v>431</v>
      </c>
      <c r="C146" s="0" t="s">
        <v>432</v>
      </c>
      <c r="D146" s="1" t="n">
        <v>104</v>
      </c>
      <c r="E146" s="1" t="s">
        <v>28</v>
      </c>
      <c r="F146" s="0" t="s">
        <v>29</v>
      </c>
      <c r="G146" s="1" t="s">
        <v>30</v>
      </c>
      <c r="H146" s="9" t="n">
        <v>104</v>
      </c>
      <c r="I146" s="10" t="n">
        <f aca="false">H146/0.034</f>
        <v>3058.82352941176</v>
      </c>
      <c r="J146" s="1" t="n">
        <v>222</v>
      </c>
      <c r="K146" s="10" t="n">
        <f aca="false">IF(J146="NO","NO",J146/1)</f>
        <v>222</v>
      </c>
      <c r="L146" s="1" t="n">
        <v>341</v>
      </c>
      <c r="M146" s="10" t="n">
        <f aca="false">IF(L146="NO","NO",L146/1.41)</f>
        <v>241.843971631206</v>
      </c>
      <c r="N146" s="1" t="n">
        <v>21</v>
      </c>
      <c r="O146" s="10" t="n">
        <f aca="false">IF(N146="NO","NO",N146/0.09)</f>
        <v>233.333333333333</v>
      </c>
    </row>
    <row r="147" customFormat="false" ht="13.8" hidden="false" customHeight="false" outlineLevel="0" collapsed="false">
      <c r="A147" s="1" t="s">
        <v>433</v>
      </c>
      <c r="B147" s="1" t="s">
        <v>434</v>
      </c>
      <c r="C147" s="0" t="s">
        <v>435</v>
      </c>
      <c r="D147" s="1" t="n">
        <v>1</v>
      </c>
      <c r="E147" s="1" t="s">
        <v>28</v>
      </c>
      <c r="F147" s="0" t="s">
        <v>56</v>
      </c>
      <c r="G147" s="1" t="s">
        <v>46</v>
      </c>
      <c r="H147" s="9" t="n">
        <v>40</v>
      </c>
      <c r="I147" s="10" t="n">
        <f aca="false">H147/0.034</f>
        <v>1176.47058823529</v>
      </c>
      <c r="J147" s="1" t="n">
        <v>25</v>
      </c>
      <c r="K147" s="10" t="n">
        <f aca="false">IF(J147="NO","NO",J147/1)</f>
        <v>25</v>
      </c>
      <c r="L147" s="1" t="n">
        <v>8</v>
      </c>
      <c r="M147" s="10" t="n">
        <f aca="false">IF(L147="NO","NO",L147/1.41)</f>
        <v>5.67375886524823</v>
      </c>
      <c r="N147" s="1" t="n">
        <v>0</v>
      </c>
      <c r="O147" s="10" t="n">
        <f aca="false">IF(N147="NO","NO",N147/0.09)</f>
        <v>0</v>
      </c>
    </row>
    <row r="148" customFormat="false" ht="13.8" hidden="false" customHeight="false" outlineLevel="0" collapsed="false">
      <c r="A148" s="1" t="s">
        <v>436</v>
      </c>
      <c r="B148" s="1" t="s">
        <v>437</v>
      </c>
      <c r="C148" s="0" t="s">
        <v>438</v>
      </c>
      <c r="D148" s="1" t="n">
        <v>413</v>
      </c>
      <c r="E148" s="1" t="s">
        <v>37</v>
      </c>
      <c r="F148" s="0" t="s">
        <v>29</v>
      </c>
      <c r="G148" s="1" t="s">
        <v>30</v>
      </c>
      <c r="H148" s="9" t="n">
        <v>413</v>
      </c>
      <c r="I148" s="10" t="n">
        <f aca="false">H148/0.034</f>
        <v>12147.0588235294</v>
      </c>
      <c r="J148" s="1" t="n">
        <v>2814</v>
      </c>
      <c r="K148" s="10" t="n">
        <f aca="false">IF(J148="NO","NO",J148/1)</f>
        <v>2814</v>
      </c>
      <c r="L148" s="1" t="s">
        <v>38</v>
      </c>
      <c r="M148" s="10" t="str">
        <f aca="false">IF(L148="NO","NO",L148/1.41)</f>
        <v>NO</v>
      </c>
      <c r="N148" s="1" t="n">
        <v>214</v>
      </c>
      <c r="O148" s="10" t="n">
        <f aca="false">IF(N148="NO","NO",N148/0.09)</f>
        <v>2377.77777777778</v>
      </c>
    </row>
    <row r="149" customFormat="false" ht="13.8" hidden="false" customHeight="false" outlineLevel="0" collapsed="false">
      <c r="A149" s="1" t="s">
        <v>439</v>
      </c>
      <c r="B149" s="1" t="s">
        <v>440</v>
      </c>
      <c r="C149" s="0" t="s">
        <v>441</v>
      </c>
      <c r="D149" s="1" t="n">
        <v>27</v>
      </c>
      <c r="E149" s="1" t="s">
        <v>28</v>
      </c>
      <c r="F149" s="0" t="s">
        <v>56</v>
      </c>
      <c r="G149" s="1" t="s">
        <v>30</v>
      </c>
      <c r="H149" s="9" t="n">
        <v>30</v>
      </c>
      <c r="I149" s="10" t="n">
        <f aca="false">H149/0.034</f>
        <v>882.352941176471</v>
      </c>
      <c r="J149" s="1" t="n">
        <v>4855</v>
      </c>
      <c r="K149" s="10" t="n">
        <f aca="false">IF(J149="NO","NO",J149/1)</f>
        <v>4855</v>
      </c>
      <c r="L149" s="1" t="n">
        <v>297</v>
      </c>
      <c r="M149" s="10" t="n">
        <f aca="false">IF(L149="NO","NO",L149/1.41)</f>
        <v>210.63829787234</v>
      </c>
      <c r="N149" s="1" t="n">
        <v>330</v>
      </c>
      <c r="O149" s="10" t="n">
        <f aca="false">IF(N149="NO","NO",N149/0.09)</f>
        <v>3666.66666666667</v>
      </c>
    </row>
    <row r="150" customFormat="false" ht="13.8" hidden="false" customHeight="false" outlineLevel="0" collapsed="false">
      <c r="A150" s="1" t="s">
        <v>442</v>
      </c>
      <c r="B150" s="1" t="s">
        <v>443</v>
      </c>
      <c r="C150" s="0" t="s">
        <v>444</v>
      </c>
      <c r="D150" s="1" t="n">
        <v>150</v>
      </c>
      <c r="E150" s="1" t="s">
        <v>28</v>
      </c>
      <c r="F150" s="0" t="s">
        <v>56</v>
      </c>
      <c r="G150" s="1" t="s">
        <v>62</v>
      </c>
      <c r="H150" s="9" t="n">
        <v>150</v>
      </c>
      <c r="I150" s="10" t="n">
        <f aca="false">H150/0.034</f>
        <v>4411.76470588235</v>
      </c>
      <c r="J150" s="1" t="s">
        <v>38</v>
      </c>
      <c r="K150" s="10" t="str">
        <f aca="false">IF(J150="NO","NO",J150/1)</f>
        <v>NO</v>
      </c>
      <c r="L150" s="1" t="s">
        <v>38</v>
      </c>
      <c r="M150" s="10" t="str">
        <f aca="false">IF(L150="NO","NO",L150/1.41)</f>
        <v>NO</v>
      </c>
      <c r="N150" s="1" t="s">
        <v>38</v>
      </c>
      <c r="O150" s="10" t="str">
        <f aca="false">IF(N150="NO","NO",N150/0.09)</f>
        <v>NO</v>
      </c>
    </row>
    <row r="151" customFormat="false" ht="13.8" hidden="false" customHeight="false" outlineLevel="0" collapsed="false">
      <c r="A151" s="1" t="s">
        <v>445</v>
      </c>
      <c r="B151" s="0"/>
      <c r="C151" s="0" t="s">
        <v>44</v>
      </c>
      <c r="D151" s="1" t="n">
        <v>6</v>
      </c>
      <c r="E151" s="1" t="s">
        <v>37</v>
      </c>
      <c r="F151" s="0" t="s">
        <v>45</v>
      </c>
      <c r="G151" s="1" t="s">
        <v>105</v>
      </c>
      <c r="H151" s="9" t="n">
        <v>10</v>
      </c>
      <c r="I151" s="10" t="n">
        <f aca="false">H151/0.034</f>
        <v>294.117647058824</v>
      </c>
      <c r="J151" s="0"/>
      <c r="K151" s="10"/>
      <c r="L151" s="0"/>
      <c r="M151" s="0"/>
      <c r="N151" s="1" t="s">
        <v>38</v>
      </c>
      <c r="O151" s="10" t="str">
        <f aca="false">IF(N151="NO","NO",N151/0.09)</f>
        <v>NO</v>
      </c>
    </row>
    <row r="152" customFormat="false" ht="13.8" hidden="false" customHeight="false" outlineLevel="0" collapsed="false">
      <c r="A152" s="1" t="s">
        <v>446</v>
      </c>
      <c r="B152" s="1" t="s">
        <v>447</v>
      </c>
      <c r="C152" s="0" t="s">
        <v>448</v>
      </c>
      <c r="D152" s="1" t="n">
        <v>148</v>
      </c>
      <c r="E152" s="1" t="s">
        <v>37</v>
      </c>
      <c r="F152" s="0" t="s">
        <v>56</v>
      </c>
      <c r="G152" s="1" t="s">
        <v>30</v>
      </c>
      <c r="H152" s="9" t="n">
        <v>148</v>
      </c>
      <c r="I152" s="10" t="n">
        <f aca="false">H152/0.034</f>
        <v>4352.94117647059</v>
      </c>
      <c r="J152" s="1" t="n">
        <v>14878</v>
      </c>
      <c r="K152" s="10" t="n">
        <f aca="false">IF(J152="NO","NO",J152/1)</f>
        <v>14878</v>
      </c>
      <c r="L152" s="1" t="n">
        <v>8761</v>
      </c>
      <c r="M152" s="10" t="n">
        <f aca="false">IF(L152="NO","NO",L152/1.41)</f>
        <v>6213.47517730496</v>
      </c>
      <c r="N152" s="1" t="n">
        <v>113</v>
      </c>
      <c r="O152" s="10" t="n">
        <f aca="false">IF(N152="NO","NO",N152/0.09)</f>
        <v>1255.55555555556</v>
      </c>
    </row>
    <row r="153" customFormat="false" ht="13.8" hidden="false" customHeight="false" outlineLevel="0" collapsed="false">
      <c r="A153" s="1" t="s">
        <v>449</v>
      </c>
      <c r="B153" s="0"/>
      <c r="C153" s="0" t="s">
        <v>44</v>
      </c>
      <c r="D153" s="1" t="n">
        <v>19</v>
      </c>
      <c r="E153" s="1" t="s">
        <v>28</v>
      </c>
      <c r="F153" s="0" t="s">
        <v>45</v>
      </c>
      <c r="G153" s="1" t="s">
        <v>46</v>
      </c>
      <c r="H153" s="9" t="n">
        <v>19</v>
      </c>
      <c r="I153" s="10" t="n">
        <f aca="false">H153/0.034</f>
        <v>558.823529411765</v>
      </c>
      <c r="J153" s="0"/>
      <c r="K153" s="10"/>
      <c r="L153" s="0"/>
      <c r="M153" s="0"/>
      <c r="N153" s="1" t="n">
        <v>1112</v>
      </c>
      <c r="O153" s="10" t="n">
        <f aca="false">IF(N153="NO","NO",N153/0.09)</f>
        <v>12355.5555555556</v>
      </c>
    </row>
    <row r="154" customFormat="false" ht="13.8" hidden="false" customHeight="false" outlineLevel="0" collapsed="false">
      <c r="A154" s="1" t="s">
        <v>450</v>
      </c>
      <c r="B154" s="0"/>
      <c r="C154" s="0" t="s">
        <v>44</v>
      </c>
      <c r="D154" s="1" t="n">
        <v>10</v>
      </c>
      <c r="E154" s="1" t="s">
        <v>28</v>
      </c>
      <c r="F154" s="0" t="s">
        <v>45</v>
      </c>
      <c r="G154" s="1" t="s">
        <v>105</v>
      </c>
      <c r="H154" s="9" t="n">
        <v>10</v>
      </c>
      <c r="I154" s="10" t="n">
        <f aca="false">H154/0.034</f>
        <v>294.117647058824</v>
      </c>
      <c r="J154" s="0"/>
      <c r="K154" s="10"/>
      <c r="L154" s="0"/>
      <c r="M154" s="0"/>
      <c r="N154" s="1" t="s">
        <v>38</v>
      </c>
      <c r="O154" s="10" t="str">
        <f aca="false">IF(N154="NO","NO",N154/0.09)</f>
        <v>NO</v>
      </c>
    </row>
    <row r="155" customFormat="false" ht="13.8" hidden="false" customHeight="false" outlineLevel="0" collapsed="false">
      <c r="A155" s="1" t="s">
        <v>451</v>
      </c>
      <c r="B155" s="0"/>
      <c r="C155" s="0" t="s">
        <v>44</v>
      </c>
      <c r="D155" s="1" t="n">
        <v>35</v>
      </c>
      <c r="E155" s="1" t="s">
        <v>42</v>
      </c>
      <c r="F155" s="0" t="s">
        <v>45</v>
      </c>
      <c r="G155" s="1" t="s">
        <v>46</v>
      </c>
      <c r="H155" s="9" t="n">
        <v>35</v>
      </c>
      <c r="I155" s="10" t="n">
        <f aca="false">H155/0.034</f>
        <v>1029.41176470588</v>
      </c>
      <c r="J155" s="0"/>
      <c r="K155" s="10"/>
      <c r="L155" s="0"/>
      <c r="M155" s="0"/>
      <c r="N155" s="1" t="s">
        <v>38</v>
      </c>
      <c r="O155" s="10" t="str">
        <f aca="false">IF(N155="NO","NO",N155/0.09)</f>
        <v>NO</v>
      </c>
    </row>
    <row r="156" customFormat="false" ht="13.8" hidden="false" customHeight="false" outlineLevel="0" collapsed="false">
      <c r="A156" s="1" t="s">
        <v>452</v>
      </c>
      <c r="B156" s="1" t="s">
        <v>453</v>
      </c>
      <c r="C156" s="0" t="s">
        <v>454</v>
      </c>
      <c r="D156" s="1" t="n">
        <v>1</v>
      </c>
      <c r="E156" s="1" t="s">
        <v>28</v>
      </c>
      <c r="F156" s="0" t="s">
        <v>29</v>
      </c>
      <c r="G156" s="1" t="s">
        <v>30</v>
      </c>
      <c r="H156" s="9" t="n">
        <v>10</v>
      </c>
      <c r="I156" s="10" t="n">
        <f aca="false">H156/0.034</f>
        <v>294.117647058824</v>
      </c>
      <c r="J156" s="1" t="s">
        <v>38</v>
      </c>
      <c r="K156" s="10" t="str">
        <f aca="false">IF(J156="NO","NO",J156/1)</f>
        <v>NO</v>
      </c>
      <c r="L156" s="1" t="s">
        <v>72</v>
      </c>
      <c r="M156" s="0"/>
      <c r="N156" s="1" t="n">
        <v>0</v>
      </c>
      <c r="O156" s="10" t="n">
        <f aca="false">IF(N156="NO","NO",N156/0.09)</f>
        <v>0</v>
      </c>
    </row>
    <row r="157" customFormat="false" ht="13.8" hidden="false" customHeight="false" outlineLevel="0" collapsed="false">
      <c r="A157" s="1" t="s">
        <v>455</v>
      </c>
      <c r="B157" s="1" t="s">
        <v>456</v>
      </c>
      <c r="C157" s="0" t="s">
        <v>457</v>
      </c>
      <c r="D157" s="1" t="n">
        <v>31</v>
      </c>
      <c r="E157" s="1" t="s">
        <v>28</v>
      </c>
      <c r="F157" s="0" t="s">
        <v>29</v>
      </c>
      <c r="G157" s="1" t="s">
        <v>30</v>
      </c>
      <c r="H157" s="9" t="n">
        <v>31</v>
      </c>
      <c r="I157" s="10" t="n">
        <f aca="false">H157/0.034</f>
        <v>911.764705882353</v>
      </c>
      <c r="J157" s="1" t="s">
        <v>38</v>
      </c>
      <c r="K157" s="10" t="str">
        <f aca="false">IF(J157="NO","NO",J157/1)</f>
        <v>NO</v>
      </c>
      <c r="L157" s="1" t="n">
        <v>79</v>
      </c>
      <c r="M157" s="10" t="n">
        <f aca="false">IF(L157="NO","NO",L157/1.41)</f>
        <v>56.0283687943262</v>
      </c>
      <c r="N157" s="1" t="n">
        <v>297</v>
      </c>
      <c r="O157" s="10" t="n">
        <f aca="false">IF(N157="NO","NO",N157/0.09)</f>
        <v>3300</v>
      </c>
    </row>
    <row r="158" customFormat="false" ht="13.8" hidden="false" customHeight="false" outlineLevel="0" collapsed="false">
      <c r="A158" s="1" t="s">
        <v>458</v>
      </c>
      <c r="B158" s="1" t="s">
        <v>459</v>
      </c>
      <c r="C158" s="0" t="s">
        <v>460</v>
      </c>
      <c r="D158" s="1" t="n">
        <v>109</v>
      </c>
      <c r="E158" s="1" t="s">
        <v>37</v>
      </c>
      <c r="F158" s="0" t="s">
        <v>29</v>
      </c>
      <c r="G158" s="1" t="s">
        <v>30</v>
      </c>
      <c r="H158" s="9" t="n">
        <v>109</v>
      </c>
      <c r="I158" s="10" t="n">
        <f aca="false">H158/0.034</f>
        <v>3205.88235294118</v>
      </c>
      <c r="J158" s="1" t="n">
        <v>780</v>
      </c>
      <c r="K158" s="10" t="n">
        <f aca="false">IF(J158="NO","NO",J158/1)</f>
        <v>780</v>
      </c>
      <c r="L158" s="1" t="n">
        <v>326</v>
      </c>
      <c r="M158" s="10" t="n">
        <f aca="false">IF(L158="NO","NO",L158/1.41)</f>
        <v>231.205673758865</v>
      </c>
      <c r="N158" s="1" t="n">
        <v>187</v>
      </c>
      <c r="O158" s="10" t="n">
        <f aca="false">IF(N158="NO","NO",N158/0.09)</f>
        <v>2077.77777777778</v>
      </c>
    </row>
    <row r="159" customFormat="false" ht="13.8" hidden="false" customHeight="false" outlineLevel="0" collapsed="false">
      <c r="A159" s="1" t="s">
        <v>461</v>
      </c>
      <c r="B159" s="1" t="s">
        <v>462</v>
      </c>
      <c r="C159" s="0" t="s">
        <v>463</v>
      </c>
      <c r="D159" s="1" t="n">
        <v>63</v>
      </c>
      <c r="E159" s="1" t="s">
        <v>42</v>
      </c>
      <c r="F159" s="0" t="s">
        <v>56</v>
      </c>
      <c r="G159" s="1" t="s">
        <v>30</v>
      </c>
      <c r="H159" s="9" t="n">
        <v>63</v>
      </c>
      <c r="I159" s="10" t="n">
        <f aca="false">H159/0.034</f>
        <v>1852.94117647059</v>
      </c>
      <c r="J159" s="1" t="s">
        <v>38</v>
      </c>
      <c r="K159" s="10" t="str">
        <f aca="false">IF(J159="NO","NO",J159/1)</f>
        <v>NO</v>
      </c>
      <c r="L159" s="1" t="n">
        <v>58</v>
      </c>
      <c r="M159" s="10" t="n">
        <f aca="false">IF(L159="NO","NO",L159/1.41)</f>
        <v>41.1347517730497</v>
      </c>
      <c r="N159" s="1" t="s">
        <v>38</v>
      </c>
      <c r="O159" s="10" t="str">
        <f aca="false">IF(N159="NO","NO",N159/0.09)</f>
        <v>NO</v>
      </c>
    </row>
    <row r="160" customFormat="false" ht="13.8" hidden="false" customHeight="false" outlineLevel="0" collapsed="false">
      <c r="A160" s="1" t="s">
        <v>464</v>
      </c>
      <c r="B160" s="0"/>
      <c r="C160" s="0" t="s">
        <v>44</v>
      </c>
      <c r="D160" s="1" t="n">
        <v>31</v>
      </c>
      <c r="E160" s="1" t="s">
        <v>37</v>
      </c>
      <c r="F160" s="0" t="s">
        <v>45</v>
      </c>
      <c r="G160" s="1" t="s">
        <v>46</v>
      </c>
      <c r="H160" s="9" t="n">
        <v>31</v>
      </c>
      <c r="I160" s="10" t="n">
        <f aca="false">H160/0.034</f>
        <v>911.764705882353</v>
      </c>
      <c r="J160" s="0"/>
      <c r="K160" s="10"/>
      <c r="L160" s="0"/>
      <c r="M160" s="0"/>
      <c r="N160" s="1" t="s">
        <v>38</v>
      </c>
      <c r="O160" s="10" t="str">
        <f aca="false">IF(N160="NO","NO",N160/0.09)</f>
        <v>NO</v>
      </c>
    </row>
    <row r="161" customFormat="false" ht="13.8" hidden="false" customHeight="false" outlineLevel="0" collapsed="false">
      <c r="A161" s="1" t="s">
        <v>465</v>
      </c>
      <c r="B161" s="0"/>
      <c r="C161" s="0" t="s">
        <v>174</v>
      </c>
      <c r="D161" s="1" t="n">
        <v>109</v>
      </c>
      <c r="E161" s="1" t="s">
        <v>28</v>
      </c>
      <c r="F161" s="0" t="s">
        <v>45</v>
      </c>
      <c r="G161" s="1" t="s">
        <v>105</v>
      </c>
      <c r="H161" s="9" t="n">
        <v>109</v>
      </c>
      <c r="I161" s="10" t="n">
        <f aca="false">H161/0.034</f>
        <v>3205.88235294118</v>
      </c>
      <c r="J161" s="0"/>
      <c r="K161" s="10"/>
      <c r="L161" s="0"/>
      <c r="M161" s="0"/>
      <c r="N161" s="1" t="s">
        <v>38</v>
      </c>
      <c r="O161" s="10" t="str">
        <f aca="false">IF(N161="NO","NO",N161/0.09)</f>
        <v>NO</v>
      </c>
    </row>
    <row r="162" customFormat="false" ht="13.8" hidden="false" customHeight="false" outlineLevel="0" collapsed="false">
      <c r="A162" s="1" t="s">
        <v>466</v>
      </c>
      <c r="B162" s="1" t="s">
        <v>467</v>
      </c>
      <c r="C162" s="0" t="s">
        <v>468</v>
      </c>
      <c r="D162" s="1" t="n">
        <v>190</v>
      </c>
      <c r="E162" s="1" t="s">
        <v>28</v>
      </c>
      <c r="F162" s="0" t="s">
        <v>56</v>
      </c>
      <c r="G162" s="1" t="s">
        <v>30</v>
      </c>
      <c r="H162" s="9" t="n">
        <v>190</v>
      </c>
      <c r="I162" s="10" t="n">
        <f aca="false">H162/0.034</f>
        <v>5588.23529411765</v>
      </c>
      <c r="J162" s="1" t="n">
        <v>6495</v>
      </c>
      <c r="K162" s="10" t="n">
        <f aca="false">IF(J162="NO","NO",J162/1)</f>
        <v>6495</v>
      </c>
      <c r="L162" s="1" t="n">
        <v>4697</v>
      </c>
      <c r="M162" s="10" t="n">
        <f aca="false">IF(L162="NO","NO",L162/1.41)</f>
        <v>3331.20567375886</v>
      </c>
      <c r="N162" s="1" t="n">
        <v>2751</v>
      </c>
      <c r="O162" s="10" t="n">
        <f aca="false">IF(N162="NO","NO",N162/0.09)</f>
        <v>30566.6666666667</v>
      </c>
    </row>
    <row r="163" customFormat="false" ht="13.8" hidden="false" customHeight="false" outlineLevel="0" collapsed="false">
      <c r="A163" s="1" t="s">
        <v>469</v>
      </c>
      <c r="B163" s="1" t="s">
        <v>443</v>
      </c>
      <c r="C163" s="0" t="s">
        <v>444</v>
      </c>
      <c r="D163" s="1" t="n">
        <v>10</v>
      </c>
      <c r="E163" s="1" t="s">
        <v>28</v>
      </c>
      <c r="F163" s="0" t="s">
        <v>56</v>
      </c>
      <c r="G163" s="1" t="s">
        <v>62</v>
      </c>
      <c r="H163" s="9" t="n">
        <v>10</v>
      </c>
      <c r="I163" s="10" t="n">
        <f aca="false">H163/0.034</f>
        <v>294.117647058824</v>
      </c>
      <c r="J163" s="1" t="s">
        <v>38</v>
      </c>
      <c r="K163" s="10" t="str">
        <f aca="false">IF(J163="NO","NO",J163/1)</f>
        <v>NO</v>
      </c>
      <c r="L163" s="1" t="s">
        <v>38</v>
      </c>
      <c r="M163" s="10" t="str">
        <f aca="false">IF(L163="NO","NO",L163/1.41)</f>
        <v>NO</v>
      </c>
      <c r="N163" s="1" t="s">
        <v>38</v>
      </c>
      <c r="O163" s="10" t="str">
        <f aca="false">IF(N163="NO","NO",N163/0.09)</f>
        <v>NO</v>
      </c>
    </row>
    <row r="164" customFormat="false" ht="13.8" hidden="false" customHeight="false" outlineLevel="0" collapsed="false">
      <c r="A164" s="1" t="s">
        <v>470</v>
      </c>
      <c r="B164" s="0"/>
      <c r="C164" s="0" t="s">
        <v>44</v>
      </c>
      <c r="D164" s="1" t="n">
        <v>34</v>
      </c>
      <c r="E164" s="1" t="s">
        <v>42</v>
      </c>
      <c r="F164" s="0" t="s">
        <v>45</v>
      </c>
      <c r="G164" s="1" t="s">
        <v>46</v>
      </c>
      <c r="H164" s="9" t="n">
        <v>34</v>
      </c>
      <c r="I164" s="10" t="n">
        <f aca="false">H164/0.034</f>
        <v>1000</v>
      </c>
      <c r="J164" s="0"/>
      <c r="K164" s="10"/>
      <c r="L164" s="0"/>
      <c r="M164" s="0"/>
      <c r="N164" s="1" t="s">
        <v>38</v>
      </c>
      <c r="O164" s="10" t="str">
        <f aca="false">IF(N164="NO","NO",N164/0.09)</f>
        <v>NO</v>
      </c>
    </row>
    <row r="165" customFormat="false" ht="13.8" hidden="false" customHeight="false" outlineLevel="0" collapsed="false">
      <c r="A165" s="1" t="s">
        <v>471</v>
      </c>
      <c r="B165" s="1" t="s">
        <v>472</v>
      </c>
      <c r="C165" s="0" t="s">
        <v>473</v>
      </c>
      <c r="D165" s="1" t="n">
        <v>66</v>
      </c>
      <c r="E165" s="1" t="s">
        <v>37</v>
      </c>
      <c r="F165" s="0" t="s">
        <v>56</v>
      </c>
      <c r="G165" s="1" t="s">
        <v>30</v>
      </c>
      <c r="H165" s="9" t="n">
        <v>66</v>
      </c>
      <c r="I165" s="10" t="n">
        <f aca="false">H165/0.034</f>
        <v>1941.17647058824</v>
      </c>
      <c r="J165" s="1" t="n">
        <v>1137</v>
      </c>
      <c r="K165" s="10" t="n">
        <f aca="false">IF(J165="NO","NO",J165/1)</f>
        <v>1137</v>
      </c>
      <c r="L165" s="1" t="n">
        <v>1080</v>
      </c>
      <c r="M165" s="10" t="n">
        <f aca="false">IF(L165="NO","NO",L165/1.41)</f>
        <v>765.957446808511</v>
      </c>
      <c r="N165" s="1" t="n">
        <v>172</v>
      </c>
      <c r="O165" s="10" t="n">
        <f aca="false">IF(N165="NO","NO",N165/0.09)</f>
        <v>1911.11111111111</v>
      </c>
    </row>
    <row r="166" customFormat="false" ht="13.8" hidden="false" customHeight="false" outlineLevel="0" collapsed="false">
      <c r="A166" s="1" t="s">
        <v>474</v>
      </c>
      <c r="B166" s="1" t="s">
        <v>475</v>
      </c>
      <c r="C166" s="0" t="s">
        <v>476</v>
      </c>
      <c r="D166" s="1" t="n">
        <v>34</v>
      </c>
      <c r="E166" s="1" t="s">
        <v>28</v>
      </c>
      <c r="F166" s="0" t="s">
        <v>29</v>
      </c>
      <c r="G166" s="1" t="s">
        <v>30</v>
      </c>
      <c r="H166" s="9" t="n">
        <v>34</v>
      </c>
      <c r="I166" s="10" t="n">
        <f aca="false">H166/0.034</f>
        <v>1000</v>
      </c>
      <c r="J166" s="1" t="n">
        <v>2157</v>
      </c>
      <c r="K166" s="10" t="n">
        <f aca="false">IF(J166="NO","NO",J166/1)</f>
        <v>2157</v>
      </c>
      <c r="L166" s="1" t="n">
        <v>423</v>
      </c>
      <c r="M166" s="10" t="n">
        <f aca="false">IF(L166="NO","NO",L166/1.41)</f>
        <v>300</v>
      </c>
      <c r="N166" s="1" t="n">
        <v>282</v>
      </c>
      <c r="O166" s="10" t="n">
        <f aca="false">IF(N166="NO","NO",N166/0.09)</f>
        <v>3133.33333333333</v>
      </c>
    </row>
    <row r="167" customFormat="false" ht="13.8" hidden="false" customHeight="false" outlineLevel="0" collapsed="false">
      <c r="A167" s="1" t="s">
        <v>477</v>
      </c>
      <c r="B167" s="1" t="s">
        <v>478</v>
      </c>
      <c r="C167" s="0" t="s">
        <v>479</v>
      </c>
      <c r="D167" s="1" t="n">
        <v>28</v>
      </c>
      <c r="E167" s="1" t="s">
        <v>28</v>
      </c>
      <c r="F167" s="0" t="s">
        <v>29</v>
      </c>
      <c r="G167" s="1" t="s">
        <v>30</v>
      </c>
      <c r="H167" s="9" t="n">
        <v>28</v>
      </c>
      <c r="I167" s="10" t="n">
        <f aca="false">H167/0.034</f>
        <v>823.529411764706</v>
      </c>
      <c r="J167" s="1" t="n">
        <v>12392</v>
      </c>
      <c r="K167" s="10" t="n">
        <f aca="false">IF(J167="NO","NO",J167/1)</f>
        <v>12392</v>
      </c>
      <c r="L167" s="1" t="n">
        <v>8853</v>
      </c>
      <c r="M167" s="10" t="n">
        <f aca="false">IF(L167="NO","NO",L167/1.41)</f>
        <v>6278.72340425532</v>
      </c>
      <c r="N167" s="1" t="n">
        <v>9543</v>
      </c>
      <c r="O167" s="10" t="n">
        <f aca="false">IF(N167="NO","NO",N167/0.09)</f>
        <v>106033.333333333</v>
      </c>
    </row>
    <row r="168" customFormat="false" ht="13.8" hidden="false" customHeight="false" outlineLevel="0" collapsed="false">
      <c r="A168" s="1" t="s">
        <v>480</v>
      </c>
      <c r="B168" s="0"/>
      <c r="C168" s="0" t="s">
        <v>44</v>
      </c>
      <c r="D168" s="1" t="n">
        <v>11</v>
      </c>
      <c r="E168" s="1" t="s">
        <v>28</v>
      </c>
      <c r="F168" s="0" t="s">
        <v>45</v>
      </c>
      <c r="G168" s="1" t="s">
        <v>105</v>
      </c>
      <c r="H168" s="9" t="n">
        <v>11</v>
      </c>
      <c r="I168" s="10" t="n">
        <f aca="false">H168/0.034</f>
        <v>323.529411764706</v>
      </c>
      <c r="J168" s="0"/>
      <c r="K168" s="10"/>
      <c r="L168" s="0"/>
      <c r="M168" s="0"/>
      <c r="N168" s="1" t="s">
        <v>38</v>
      </c>
      <c r="O168" s="10" t="str">
        <f aca="false">IF(N168="NO","NO",N168/0.09)</f>
        <v>NO</v>
      </c>
    </row>
    <row r="169" customFormat="false" ht="13.8" hidden="false" customHeight="false" outlineLevel="0" collapsed="false">
      <c r="A169" s="1" t="s">
        <v>481</v>
      </c>
      <c r="B169" s="0"/>
      <c r="C169" s="0" t="s">
        <v>482</v>
      </c>
      <c r="D169" s="1" t="n">
        <v>69</v>
      </c>
      <c r="E169" s="1" t="s">
        <v>37</v>
      </c>
      <c r="F169" s="0" t="s">
        <v>99</v>
      </c>
      <c r="G169" s="1" t="s">
        <v>30</v>
      </c>
      <c r="H169" s="9" t="n">
        <v>69</v>
      </c>
      <c r="I169" s="10" t="n">
        <f aca="false">H169/0.034</f>
        <v>2029.41176470588</v>
      </c>
      <c r="J169" s="0"/>
      <c r="K169" s="10"/>
      <c r="L169" s="0"/>
      <c r="M169" s="0"/>
      <c r="N169" s="1" t="s">
        <v>38</v>
      </c>
      <c r="O169" s="10" t="str">
        <f aca="false">IF(N169="NO","NO",N169/0.09)</f>
        <v>NO</v>
      </c>
    </row>
    <row r="170" customFormat="false" ht="13.8" hidden="false" customHeight="false" outlineLevel="0" collapsed="false">
      <c r="A170" s="1" t="s">
        <v>483</v>
      </c>
      <c r="B170" s="1" t="s">
        <v>484</v>
      </c>
      <c r="C170" s="0" t="s">
        <v>485</v>
      </c>
      <c r="D170" s="1" t="n">
        <v>206</v>
      </c>
      <c r="E170" s="1" t="s">
        <v>28</v>
      </c>
      <c r="F170" s="0" t="s">
        <v>29</v>
      </c>
      <c r="G170" s="1" t="s">
        <v>62</v>
      </c>
      <c r="H170" s="9" t="n">
        <v>206</v>
      </c>
      <c r="I170" s="10" t="n">
        <f aca="false">H170/0.034</f>
        <v>6058.82352941176</v>
      </c>
      <c r="J170" s="1" t="s">
        <v>38</v>
      </c>
      <c r="K170" s="10" t="str">
        <f aca="false">IF(J170="NO","NO",J170/1)</f>
        <v>NO</v>
      </c>
      <c r="L170" s="1" t="n">
        <v>1146</v>
      </c>
      <c r="M170" s="10" t="n">
        <f aca="false">IF(L170="NO","NO",L170/1.41)</f>
        <v>812.765957446809</v>
      </c>
      <c r="N170" s="1" t="n">
        <v>20</v>
      </c>
      <c r="O170" s="10" t="n">
        <f aca="false">IF(N170="NO","NO",N170/0.09)</f>
        <v>222.222222222222</v>
      </c>
    </row>
    <row r="171" customFormat="false" ht="13.8" hidden="false" customHeight="false" outlineLevel="0" collapsed="false">
      <c r="A171" s="1" t="s">
        <v>486</v>
      </c>
      <c r="B171" s="1" t="s">
        <v>487</v>
      </c>
      <c r="C171" s="0" t="s">
        <v>488</v>
      </c>
      <c r="D171" s="1" t="n">
        <v>365</v>
      </c>
      <c r="E171" s="1" t="s">
        <v>28</v>
      </c>
      <c r="F171" s="0" t="s">
        <v>29</v>
      </c>
      <c r="G171" s="1" t="s">
        <v>30</v>
      </c>
      <c r="H171" s="9" t="n">
        <v>365</v>
      </c>
      <c r="I171" s="10" t="n">
        <f aca="false">H171/0.034</f>
        <v>10735.2941176471</v>
      </c>
      <c r="J171" s="1" t="n">
        <v>2587</v>
      </c>
      <c r="K171" s="10" t="n">
        <f aca="false">IF(J171="NO","NO",J171/1)</f>
        <v>2587</v>
      </c>
      <c r="L171" s="1" t="n">
        <v>649</v>
      </c>
      <c r="M171" s="10" t="n">
        <f aca="false">IF(L171="NO","NO",L171/1.41)</f>
        <v>460.283687943262</v>
      </c>
      <c r="N171" s="1" t="n">
        <v>273</v>
      </c>
      <c r="O171" s="10" t="n">
        <f aca="false">IF(N171="NO","NO",N171/0.09)</f>
        <v>3033.33333333333</v>
      </c>
    </row>
    <row r="172" customFormat="false" ht="13.8" hidden="false" customHeight="false" outlineLevel="0" collapsed="false">
      <c r="A172" s="1" t="s">
        <v>489</v>
      </c>
      <c r="B172" s="1" t="s">
        <v>490</v>
      </c>
      <c r="C172" s="0" t="s">
        <v>491</v>
      </c>
      <c r="D172" s="1" t="n">
        <v>123</v>
      </c>
      <c r="E172" s="1" t="s">
        <v>42</v>
      </c>
      <c r="F172" s="0" t="s">
        <v>29</v>
      </c>
      <c r="G172" s="1" t="s">
        <v>30</v>
      </c>
      <c r="H172" s="9" t="n">
        <v>123</v>
      </c>
      <c r="I172" s="10" t="n">
        <f aca="false">H172/0.034</f>
        <v>3617.64705882353</v>
      </c>
      <c r="J172" s="1" t="n">
        <v>449</v>
      </c>
      <c r="K172" s="10" t="n">
        <f aca="false">IF(J172="NO","NO",J172/1)</f>
        <v>449</v>
      </c>
      <c r="L172" s="1" t="n">
        <v>107</v>
      </c>
      <c r="M172" s="10" t="n">
        <f aca="false">IF(L172="NO","NO",L172/1.41)</f>
        <v>75.886524822695</v>
      </c>
      <c r="N172" s="1" t="n">
        <v>0</v>
      </c>
      <c r="O172" s="10" t="n">
        <f aca="false">IF(N172="NO","NO",N172/0.09)</f>
        <v>0</v>
      </c>
    </row>
    <row r="173" customFormat="false" ht="13.8" hidden="false" customHeight="false" outlineLevel="0" collapsed="false">
      <c r="A173" s="1" t="s">
        <v>492</v>
      </c>
      <c r="B173" s="1" t="s">
        <v>493</v>
      </c>
      <c r="C173" s="0" t="s">
        <v>494</v>
      </c>
      <c r="D173" s="1" t="n">
        <v>225</v>
      </c>
      <c r="E173" s="1" t="s">
        <v>28</v>
      </c>
      <c r="F173" s="0" t="s">
        <v>29</v>
      </c>
      <c r="G173" s="1" t="s">
        <v>30</v>
      </c>
      <c r="H173" s="9" t="n">
        <v>225</v>
      </c>
      <c r="I173" s="10" t="n">
        <f aca="false">H173/0.034</f>
        <v>6617.64705882353</v>
      </c>
      <c r="J173" s="1" t="n">
        <v>5584</v>
      </c>
      <c r="K173" s="10" t="n">
        <f aca="false">IF(J173="NO","NO",J173/1)</f>
        <v>5584</v>
      </c>
      <c r="L173" s="1" t="n">
        <v>4378</v>
      </c>
      <c r="M173" s="10" t="n">
        <f aca="false">IF(L173="NO","NO",L173/1.41)</f>
        <v>3104.96453900709</v>
      </c>
      <c r="N173" s="1" t="n">
        <v>2210</v>
      </c>
      <c r="O173" s="10" t="n">
        <f aca="false">IF(N173="NO","NO",N173/0.09)</f>
        <v>24555.5555555556</v>
      </c>
    </row>
    <row r="174" customFormat="false" ht="13.8" hidden="false" customHeight="false" outlineLevel="0" collapsed="false">
      <c r="A174" s="1" t="s">
        <v>495</v>
      </c>
      <c r="B174" s="1" t="s">
        <v>496</v>
      </c>
      <c r="C174" s="0" t="s">
        <v>497</v>
      </c>
      <c r="D174" s="1" t="n">
        <v>5</v>
      </c>
      <c r="E174" s="1" t="s">
        <v>28</v>
      </c>
      <c r="F174" s="0" t="s">
        <v>29</v>
      </c>
      <c r="G174" s="1" t="s">
        <v>30</v>
      </c>
      <c r="H174" s="9" t="n">
        <v>10</v>
      </c>
      <c r="I174" s="10" t="n">
        <f aca="false">H174/0.034</f>
        <v>294.117647058824</v>
      </c>
      <c r="J174" s="1" t="n">
        <v>1014</v>
      </c>
      <c r="K174" s="10" t="n">
        <f aca="false">IF(J174="NO","NO",J174/1)</f>
        <v>1014</v>
      </c>
      <c r="L174" s="1" t="n">
        <v>260</v>
      </c>
      <c r="M174" s="10" t="n">
        <f aca="false">IF(L174="NO","NO",L174/1.41)</f>
        <v>184.397163120567</v>
      </c>
      <c r="N174" s="1" t="n">
        <v>0</v>
      </c>
      <c r="O174" s="10" t="n">
        <f aca="false">IF(N174="NO","NO",N174/0.09)</f>
        <v>0</v>
      </c>
    </row>
    <row r="175" customFormat="false" ht="13.8" hidden="false" customHeight="false" outlineLevel="0" collapsed="false">
      <c r="A175" s="1" t="s">
        <v>498</v>
      </c>
      <c r="B175" s="1" t="s">
        <v>499</v>
      </c>
      <c r="C175" s="0" t="s">
        <v>500</v>
      </c>
      <c r="D175" s="1" t="n">
        <v>25</v>
      </c>
      <c r="E175" s="1" t="s">
        <v>28</v>
      </c>
      <c r="F175" s="0" t="s">
        <v>29</v>
      </c>
      <c r="G175" s="1" t="s">
        <v>30</v>
      </c>
      <c r="H175" s="9" t="n">
        <v>25</v>
      </c>
      <c r="I175" s="10" t="n">
        <f aca="false">H175/0.034</f>
        <v>735.294117647059</v>
      </c>
      <c r="J175" s="1" t="n">
        <v>375</v>
      </c>
      <c r="K175" s="10" t="n">
        <f aca="false">IF(J175="NO","NO",J175/1)</f>
        <v>375</v>
      </c>
      <c r="L175" s="1" t="n">
        <v>42</v>
      </c>
      <c r="M175" s="10" t="n">
        <f aca="false">IF(L175="NO","NO",L175/1.41)</f>
        <v>29.7872340425532</v>
      </c>
      <c r="N175" s="1" t="n">
        <v>67</v>
      </c>
      <c r="O175" s="10" t="n">
        <f aca="false">IF(N175="NO","NO",N175/0.09)</f>
        <v>744.444444444444</v>
      </c>
    </row>
    <row r="176" customFormat="false" ht="13.8" hidden="false" customHeight="false" outlineLevel="0" collapsed="false">
      <c r="A176" s="1" t="s">
        <v>501</v>
      </c>
      <c r="B176" s="1" t="s">
        <v>502</v>
      </c>
      <c r="C176" s="0" t="s">
        <v>503</v>
      </c>
      <c r="D176" s="1" t="n">
        <v>204</v>
      </c>
      <c r="E176" s="1" t="s">
        <v>28</v>
      </c>
      <c r="F176" s="0" t="s">
        <v>29</v>
      </c>
      <c r="G176" s="1" t="s">
        <v>30</v>
      </c>
      <c r="H176" s="9" t="n">
        <v>204</v>
      </c>
      <c r="I176" s="10" t="n">
        <f aca="false">H176/0.034</f>
        <v>6000</v>
      </c>
      <c r="J176" s="1" t="n">
        <v>7528</v>
      </c>
      <c r="K176" s="10" t="n">
        <f aca="false">IF(J176="NO","NO",J176/1)</f>
        <v>7528</v>
      </c>
      <c r="L176" s="1" t="n">
        <v>3115</v>
      </c>
      <c r="M176" s="10" t="n">
        <f aca="false">IF(L176="NO","NO",L176/1.41)</f>
        <v>2209.21985815603</v>
      </c>
      <c r="N176" s="1" t="n">
        <v>1034</v>
      </c>
      <c r="O176" s="10" t="n">
        <f aca="false">IF(N176="NO","NO",N176/0.09)</f>
        <v>11488.8888888889</v>
      </c>
    </row>
    <row r="177" customFormat="false" ht="13.8" hidden="false" customHeight="false" outlineLevel="0" collapsed="false">
      <c r="A177" s="1" t="s">
        <v>504</v>
      </c>
      <c r="B177" s="1" t="s">
        <v>505</v>
      </c>
      <c r="C177" s="0" t="s">
        <v>506</v>
      </c>
      <c r="D177" s="1" t="n">
        <v>146</v>
      </c>
      <c r="E177" s="1" t="s">
        <v>28</v>
      </c>
      <c r="F177" s="0" t="s">
        <v>29</v>
      </c>
      <c r="G177" s="1" t="s">
        <v>30</v>
      </c>
      <c r="H177" s="9" t="n">
        <v>146</v>
      </c>
      <c r="I177" s="10" t="n">
        <f aca="false">H177/0.034</f>
        <v>4294.11764705882</v>
      </c>
      <c r="J177" s="1" t="s">
        <v>38</v>
      </c>
      <c r="K177" s="10" t="str">
        <f aca="false">IF(J177="NO","NO",J177/1)</f>
        <v>NO</v>
      </c>
      <c r="L177" s="1" t="n">
        <v>344</v>
      </c>
      <c r="M177" s="10" t="n">
        <f aca="false">IF(L177="NO","NO",L177/1.41)</f>
        <v>243.971631205674</v>
      </c>
      <c r="N177" s="1" t="n">
        <v>262</v>
      </c>
      <c r="O177" s="10" t="n">
        <f aca="false">IF(N177="NO","NO",N177/0.09)</f>
        <v>2911.11111111111</v>
      </c>
    </row>
    <row r="178" customFormat="false" ht="13.8" hidden="false" customHeight="false" outlineLevel="0" collapsed="false">
      <c r="A178" s="1" t="s">
        <v>507</v>
      </c>
      <c r="B178" s="1" t="s">
        <v>508</v>
      </c>
      <c r="C178" s="0" t="s">
        <v>509</v>
      </c>
      <c r="D178" s="1" t="n">
        <v>175</v>
      </c>
      <c r="E178" s="1" t="s">
        <v>28</v>
      </c>
      <c r="F178" s="0" t="s">
        <v>56</v>
      </c>
      <c r="G178" s="1" t="s">
        <v>46</v>
      </c>
      <c r="H178" s="9" t="n">
        <v>175</v>
      </c>
      <c r="I178" s="10" t="n">
        <f aca="false">H178/0.034</f>
        <v>5147.05882352941</v>
      </c>
      <c r="J178" s="1" t="s">
        <v>38</v>
      </c>
      <c r="K178" s="10" t="str">
        <f aca="false">IF(J178="NO","NO",J178/1)</f>
        <v>NO</v>
      </c>
      <c r="L178" s="1" t="s">
        <v>38</v>
      </c>
      <c r="M178" s="10" t="str">
        <f aca="false">IF(L178="NO","NO",L178/1.41)</f>
        <v>NO</v>
      </c>
      <c r="N178" s="1" t="s">
        <v>510</v>
      </c>
      <c r="O178" s="10" t="s">
        <v>511</v>
      </c>
    </row>
    <row r="179" customFormat="false" ht="13.8" hidden="false" customHeight="false" outlineLevel="0" collapsed="false">
      <c r="A179" s="1" t="s">
        <v>512</v>
      </c>
      <c r="B179" s="1" t="s">
        <v>508</v>
      </c>
      <c r="C179" s="0" t="s">
        <v>513</v>
      </c>
      <c r="D179" s="1" t="n">
        <v>65</v>
      </c>
      <c r="E179" s="1" t="s">
        <v>28</v>
      </c>
      <c r="F179" s="0" t="s">
        <v>56</v>
      </c>
      <c r="G179" s="1" t="s">
        <v>46</v>
      </c>
      <c r="H179" s="9" t="n">
        <v>65</v>
      </c>
      <c r="I179" s="10" t="n">
        <f aca="false">H179/0.034</f>
        <v>1911.76470588235</v>
      </c>
      <c r="J179" s="1" t="s">
        <v>38</v>
      </c>
      <c r="K179" s="10" t="str">
        <f aca="false">IF(J179="NO","NO",J179/1)</f>
        <v>NO</v>
      </c>
      <c r="L179" s="1" t="s">
        <v>38</v>
      </c>
      <c r="M179" s="10" t="str">
        <f aca="false">IF(L179="NO","NO",L179/1.41)</f>
        <v>NO</v>
      </c>
      <c r="N179" s="1" t="s">
        <v>510</v>
      </c>
      <c r="O179" s="10" t="s">
        <v>511</v>
      </c>
    </row>
    <row r="180" customFormat="false" ht="13.8" hidden="false" customHeight="false" outlineLevel="0" collapsed="false">
      <c r="A180" s="1" t="s">
        <v>514</v>
      </c>
      <c r="B180" s="0"/>
      <c r="C180" s="0" t="s">
        <v>44</v>
      </c>
      <c r="D180" s="1" t="n">
        <v>48</v>
      </c>
      <c r="E180" s="1" t="s">
        <v>28</v>
      </c>
      <c r="F180" s="0" t="s">
        <v>45</v>
      </c>
      <c r="G180" s="1" t="s">
        <v>105</v>
      </c>
      <c r="H180" s="9" t="n">
        <v>48</v>
      </c>
      <c r="I180" s="10" t="n">
        <f aca="false">H180/0.034</f>
        <v>1411.76470588235</v>
      </c>
      <c r="J180" s="0"/>
      <c r="K180" s="10"/>
      <c r="L180" s="0"/>
      <c r="M180" s="0"/>
      <c r="N180" s="1" t="s">
        <v>38</v>
      </c>
      <c r="O180" s="10" t="str">
        <f aca="false">IF(N180="NO","NO",N180/0.09)</f>
        <v>NO</v>
      </c>
    </row>
    <row r="181" customFormat="false" ht="13.8" hidden="false" customHeight="false" outlineLevel="0" collapsed="false">
      <c r="A181" s="1" t="s">
        <v>515</v>
      </c>
      <c r="B181" s="0"/>
      <c r="C181" s="0" t="s">
        <v>44</v>
      </c>
      <c r="D181" s="1" t="n">
        <v>53</v>
      </c>
      <c r="E181" s="1" t="s">
        <v>42</v>
      </c>
      <c r="F181" s="0" t="s">
        <v>45</v>
      </c>
      <c r="G181" s="1" t="s">
        <v>105</v>
      </c>
      <c r="H181" s="9" t="n">
        <v>53</v>
      </c>
      <c r="I181" s="10" t="n">
        <f aca="false">H181/0.034</f>
        <v>1558.82352941176</v>
      </c>
      <c r="J181" s="0"/>
      <c r="K181" s="10"/>
      <c r="L181" s="0"/>
      <c r="M181" s="0"/>
      <c r="N181" s="1" t="s">
        <v>38</v>
      </c>
      <c r="O181" s="10" t="str">
        <f aca="false">IF(N181="NO","NO",N181/0.09)</f>
        <v>NO</v>
      </c>
    </row>
    <row r="182" customFormat="false" ht="13.8" hidden="false" customHeight="false" outlineLevel="0" collapsed="false">
      <c r="A182" s="1" t="s">
        <v>516</v>
      </c>
      <c r="B182" s="0"/>
      <c r="C182" s="0" t="s">
        <v>44</v>
      </c>
      <c r="D182" s="1" t="n">
        <v>8</v>
      </c>
      <c r="E182" s="1" t="s">
        <v>37</v>
      </c>
      <c r="F182" s="0" t="s">
        <v>45</v>
      </c>
      <c r="G182" s="1" t="s">
        <v>105</v>
      </c>
      <c r="H182" s="9" t="n">
        <v>10</v>
      </c>
      <c r="I182" s="10" t="n">
        <f aca="false">H182/0.034</f>
        <v>294.117647058824</v>
      </c>
      <c r="J182" s="0"/>
      <c r="K182" s="10"/>
      <c r="L182" s="0"/>
      <c r="M182" s="0"/>
      <c r="N182" s="1" t="s">
        <v>38</v>
      </c>
      <c r="O182" s="10" t="str">
        <f aca="false">IF(N182="NO","NO",N182/0.09)</f>
        <v>NO</v>
      </c>
    </row>
    <row r="183" customFormat="false" ht="13.8" hidden="false" customHeight="false" outlineLevel="0" collapsed="false">
      <c r="A183" s="1" t="s">
        <v>517</v>
      </c>
      <c r="B183" s="1" t="s">
        <v>518</v>
      </c>
      <c r="C183" s="0" t="s">
        <v>519</v>
      </c>
      <c r="D183" s="1" t="n">
        <v>150</v>
      </c>
      <c r="E183" s="1" t="s">
        <v>28</v>
      </c>
      <c r="F183" s="0" t="s">
        <v>29</v>
      </c>
      <c r="G183" s="1" t="s">
        <v>30</v>
      </c>
      <c r="H183" s="9" t="n">
        <v>150</v>
      </c>
      <c r="I183" s="10" t="n">
        <f aca="false">H183/0.034</f>
        <v>4411.76470588235</v>
      </c>
      <c r="J183" s="1" t="n">
        <v>1510</v>
      </c>
      <c r="K183" s="10" t="n">
        <f aca="false">IF(J183="NO","NO",J183/1)</f>
        <v>1510</v>
      </c>
      <c r="L183" s="1" t="n">
        <v>552</v>
      </c>
      <c r="M183" s="10" t="n">
        <f aca="false">IF(L183="NO","NO",L183/1.41)</f>
        <v>391.489361702128</v>
      </c>
      <c r="N183" s="1" t="n">
        <v>92</v>
      </c>
      <c r="O183" s="10" t="n">
        <f aca="false">IF(N183="NO","NO",N183/0.09)</f>
        <v>1022.22222222222</v>
      </c>
    </row>
    <row r="184" customFormat="false" ht="13.8" hidden="false" customHeight="false" outlineLevel="0" collapsed="false">
      <c r="A184" s="1" t="s">
        <v>520</v>
      </c>
      <c r="B184" s="1" t="s">
        <v>521</v>
      </c>
      <c r="C184" s="0" t="s">
        <v>522</v>
      </c>
      <c r="D184" s="1" t="n">
        <v>251</v>
      </c>
      <c r="E184" s="1" t="s">
        <v>28</v>
      </c>
      <c r="F184" s="0" t="s">
        <v>56</v>
      </c>
      <c r="G184" s="1" t="s">
        <v>30</v>
      </c>
      <c r="H184" s="9" t="n">
        <v>251</v>
      </c>
      <c r="I184" s="10" t="n">
        <f aca="false">H184/0.034</f>
        <v>7382.35294117647</v>
      </c>
      <c r="J184" s="1" t="n">
        <v>4814</v>
      </c>
      <c r="K184" s="10" t="n">
        <f aca="false">IF(J184="NO","NO",J184/1)</f>
        <v>4814</v>
      </c>
      <c r="L184" s="1" t="n">
        <v>2185</v>
      </c>
      <c r="M184" s="10" t="n">
        <f aca="false">IF(L184="NO","NO",L184/1.41)</f>
        <v>1549.64539007092</v>
      </c>
      <c r="N184" s="1" t="n">
        <v>201</v>
      </c>
      <c r="O184" s="10" t="n">
        <f aca="false">IF(N184="NO","NO",N184/0.09)</f>
        <v>2233.33333333333</v>
      </c>
    </row>
    <row r="185" customFormat="false" ht="13.8" hidden="false" customHeight="false" outlineLevel="0" collapsed="false">
      <c r="A185" s="1" t="s">
        <v>523</v>
      </c>
      <c r="B185" s="0"/>
      <c r="C185" s="0" t="s">
        <v>44</v>
      </c>
      <c r="D185" s="1" t="s">
        <v>72</v>
      </c>
      <c r="E185" s="1" t="s">
        <v>28</v>
      </c>
      <c r="F185" s="0" t="s">
        <v>45</v>
      </c>
      <c r="G185" s="1" t="s">
        <v>46</v>
      </c>
      <c r="H185" s="9" t="n">
        <v>10</v>
      </c>
      <c r="I185" s="10" t="n">
        <f aca="false">H185/0.034</f>
        <v>294.117647058824</v>
      </c>
      <c r="J185" s="0"/>
      <c r="K185" s="10"/>
      <c r="L185" s="0"/>
      <c r="M185" s="0"/>
      <c r="N185" s="1" t="s">
        <v>38</v>
      </c>
      <c r="O185" s="10" t="str">
        <f aca="false">IF(N185="NO","NO",N185/0.09)</f>
        <v>NO</v>
      </c>
    </row>
    <row r="186" customFormat="false" ht="13.8" hidden="false" customHeight="false" outlineLevel="0" collapsed="false">
      <c r="A186" s="1" t="s">
        <v>524</v>
      </c>
      <c r="B186" s="1" t="s">
        <v>525</v>
      </c>
      <c r="C186" s="0" t="s">
        <v>526</v>
      </c>
      <c r="D186" s="1" t="n">
        <v>65</v>
      </c>
      <c r="E186" s="1" t="s">
        <v>28</v>
      </c>
      <c r="F186" s="0" t="s">
        <v>56</v>
      </c>
      <c r="G186" s="1" t="s">
        <v>30</v>
      </c>
      <c r="H186" s="9" t="n">
        <v>65</v>
      </c>
      <c r="I186" s="10" t="n">
        <f aca="false">H186/0.034</f>
        <v>1911.76470588235</v>
      </c>
      <c r="J186" s="1" t="n">
        <v>72</v>
      </c>
      <c r="K186" s="10" t="n">
        <f aca="false">IF(J186="NO","NO",J186/1)</f>
        <v>72</v>
      </c>
      <c r="L186" s="1" t="n">
        <v>126</v>
      </c>
      <c r="M186" s="10" t="n">
        <f aca="false">IF(L186="NO","NO",L186/1.41)</f>
        <v>89.3617021276596</v>
      </c>
      <c r="N186" s="1" t="n">
        <v>74</v>
      </c>
      <c r="O186" s="10" t="n">
        <f aca="false">IF(N186="NO","NO",N186/0.09)</f>
        <v>822.222222222222</v>
      </c>
    </row>
    <row r="187" customFormat="false" ht="13.8" hidden="false" customHeight="false" outlineLevel="0" collapsed="false">
      <c r="A187" s="1" t="s">
        <v>527</v>
      </c>
      <c r="B187" s="1" t="s">
        <v>528</v>
      </c>
      <c r="C187" s="0" t="s">
        <v>529</v>
      </c>
      <c r="D187" s="1" t="n">
        <v>15</v>
      </c>
      <c r="E187" s="1" t="s">
        <v>42</v>
      </c>
      <c r="F187" s="0" t="s">
        <v>56</v>
      </c>
      <c r="G187" s="1" t="s">
        <v>30</v>
      </c>
      <c r="H187" s="9" t="n">
        <v>15</v>
      </c>
      <c r="I187" s="10" t="n">
        <f aca="false">H187/0.034</f>
        <v>441.176470588235</v>
      </c>
      <c r="J187" s="1" t="n">
        <v>1906</v>
      </c>
      <c r="K187" s="10" t="n">
        <f aca="false">IF(J187="NO","NO",J187/1)</f>
        <v>1906</v>
      </c>
      <c r="L187" s="1" t="n">
        <v>671</v>
      </c>
      <c r="M187" s="10" t="n">
        <f aca="false">IF(L187="NO","NO",L187/1.41)</f>
        <v>475.886524822695</v>
      </c>
      <c r="N187" s="1" t="n">
        <v>0</v>
      </c>
      <c r="O187" s="10" t="n">
        <f aca="false">IF(N187="NO","NO",N187/0.09)</f>
        <v>0</v>
      </c>
    </row>
    <row r="188" customFormat="false" ht="13.8" hidden="false" customHeight="false" outlineLevel="0" collapsed="false">
      <c r="A188" s="1" t="s">
        <v>530</v>
      </c>
      <c r="B188" s="1" t="s">
        <v>531</v>
      </c>
      <c r="C188" s="0" t="s">
        <v>532</v>
      </c>
      <c r="D188" s="1" t="n">
        <v>23</v>
      </c>
      <c r="E188" s="1" t="s">
        <v>42</v>
      </c>
      <c r="F188" s="0" t="s">
        <v>56</v>
      </c>
      <c r="G188" s="1" t="s">
        <v>30</v>
      </c>
      <c r="H188" s="9" t="n">
        <v>23</v>
      </c>
      <c r="I188" s="10" t="n">
        <f aca="false">H188/0.034</f>
        <v>676.470588235294</v>
      </c>
      <c r="J188" s="1" t="n">
        <v>6649</v>
      </c>
      <c r="K188" s="10" t="n">
        <f aca="false">IF(J188="NO","NO",J188/1)</f>
        <v>6649</v>
      </c>
      <c r="L188" s="1" t="n">
        <v>124</v>
      </c>
      <c r="M188" s="10" t="n">
        <f aca="false">IF(L188="NO","NO",L188/1.41)</f>
        <v>87.9432624113475</v>
      </c>
      <c r="N188" s="1" t="s">
        <v>38</v>
      </c>
      <c r="O188" s="10" t="str">
        <f aca="false">IF(N188="NO","NO",N188/0.09)</f>
        <v>NO</v>
      </c>
    </row>
    <row r="189" customFormat="false" ht="13.8" hidden="false" customHeight="false" outlineLevel="0" collapsed="false">
      <c r="A189" s="1" t="s">
        <v>533</v>
      </c>
      <c r="B189" s="1" t="s">
        <v>534</v>
      </c>
      <c r="C189" s="0" t="s">
        <v>535</v>
      </c>
      <c r="D189" s="1" t="n">
        <v>72</v>
      </c>
      <c r="E189" s="1" t="s">
        <v>28</v>
      </c>
      <c r="F189" s="0" t="s">
        <v>29</v>
      </c>
      <c r="G189" s="1" t="s">
        <v>30</v>
      </c>
      <c r="H189" s="9" t="n">
        <v>72</v>
      </c>
      <c r="I189" s="10" t="n">
        <f aca="false">H189/0.034</f>
        <v>2117.64705882353</v>
      </c>
      <c r="J189" s="1" t="n">
        <v>847</v>
      </c>
      <c r="K189" s="10" t="n">
        <f aca="false">IF(J189="NO","NO",J189/1)</f>
        <v>847</v>
      </c>
      <c r="L189" s="1" t="n">
        <v>132</v>
      </c>
      <c r="M189" s="10" t="n">
        <f aca="false">IF(L189="NO","NO",L189/1.41)</f>
        <v>93.6170212765957</v>
      </c>
      <c r="N189" s="1" t="n">
        <v>56</v>
      </c>
      <c r="O189" s="10" t="n">
        <f aca="false">IF(N189="NO","NO",N189/0.09)</f>
        <v>622.222222222222</v>
      </c>
    </row>
    <row r="190" customFormat="false" ht="13.8" hidden="false" customHeight="false" outlineLevel="0" collapsed="false">
      <c r="A190" s="1" t="s">
        <v>536</v>
      </c>
      <c r="B190" s="0"/>
      <c r="C190" s="0" t="s">
        <v>44</v>
      </c>
      <c r="D190" s="1" t="n">
        <v>86</v>
      </c>
      <c r="E190" s="1" t="s">
        <v>28</v>
      </c>
      <c r="F190" s="0" t="s">
        <v>45</v>
      </c>
      <c r="G190" s="1" t="s">
        <v>46</v>
      </c>
      <c r="H190" s="9" t="n">
        <v>86</v>
      </c>
      <c r="I190" s="10" t="n">
        <f aca="false">H190/0.034</f>
        <v>2529.41176470588</v>
      </c>
      <c r="J190" s="0"/>
      <c r="K190" s="10"/>
      <c r="L190" s="0"/>
      <c r="M190" s="0"/>
      <c r="N190" s="1" t="s">
        <v>38</v>
      </c>
      <c r="O190" s="10" t="str">
        <f aca="false">IF(N190="NO","NO",N190/0.09)</f>
        <v>NO</v>
      </c>
    </row>
    <row r="191" customFormat="false" ht="13.8" hidden="false" customHeight="false" outlineLevel="0" collapsed="false">
      <c r="A191" s="1" t="s">
        <v>537</v>
      </c>
      <c r="B191" s="0"/>
      <c r="C191" s="0" t="s">
        <v>44</v>
      </c>
      <c r="D191" s="1" t="n">
        <v>74</v>
      </c>
      <c r="E191" s="1" t="s">
        <v>37</v>
      </c>
      <c r="F191" s="0" t="s">
        <v>45</v>
      </c>
      <c r="G191" s="1" t="s">
        <v>105</v>
      </c>
      <c r="H191" s="9" t="n">
        <v>74</v>
      </c>
      <c r="I191" s="10" t="n">
        <f aca="false">H191/0.034</f>
        <v>2176.47058823529</v>
      </c>
      <c r="J191" s="0"/>
      <c r="K191" s="10"/>
      <c r="L191" s="0"/>
      <c r="M191" s="0"/>
      <c r="N191" s="1" t="s">
        <v>38</v>
      </c>
      <c r="O191" s="10" t="str">
        <f aca="false">IF(N191="NO","NO",N191/0.09)</f>
        <v>NO</v>
      </c>
    </row>
    <row r="192" customFormat="false" ht="13.8" hidden="false" customHeight="false" outlineLevel="0" collapsed="false">
      <c r="A192" s="1" t="s">
        <v>538</v>
      </c>
      <c r="B192" s="1" t="s">
        <v>539</v>
      </c>
      <c r="C192" s="11" t="s">
        <v>540</v>
      </c>
      <c r="D192" s="1" t="n">
        <v>128</v>
      </c>
      <c r="E192" s="1" t="s">
        <v>37</v>
      </c>
      <c r="F192" s="0" t="s">
        <v>29</v>
      </c>
      <c r="G192" s="1" t="s">
        <v>30</v>
      </c>
      <c r="H192" s="9" t="n">
        <v>128</v>
      </c>
      <c r="I192" s="10" t="n">
        <f aca="false">H192/0.034</f>
        <v>3764.70588235294</v>
      </c>
      <c r="J192" s="1" t="n">
        <v>1551</v>
      </c>
      <c r="K192" s="10" t="n">
        <f aca="false">IF(J192="NO","NO",J192/1)</f>
        <v>1551</v>
      </c>
      <c r="L192" s="1" t="n">
        <v>476</v>
      </c>
      <c r="M192" s="10" t="n">
        <f aca="false">IF(L192="NO","NO",L192/1.41)</f>
        <v>337.588652482269</v>
      </c>
      <c r="N192" s="1" t="n">
        <v>69</v>
      </c>
      <c r="O192" s="10" t="n">
        <f aca="false">IF(N192="NO","NO",N192/0.09)</f>
        <v>766.666666666667</v>
      </c>
    </row>
    <row r="193" customFormat="false" ht="13.8" hidden="false" customHeight="false" outlineLevel="0" collapsed="false">
      <c r="A193" s="1" t="s">
        <v>541</v>
      </c>
      <c r="B193" s="1" t="s">
        <v>542</v>
      </c>
      <c r="C193" s="0" t="s">
        <v>543</v>
      </c>
      <c r="D193" s="1" t="n">
        <v>115</v>
      </c>
      <c r="E193" s="1" t="s">
        <v>37</v>
      </c>
      <c r="F193" s="0" t="s">
        <v>29</v>
      </c>
      <c r="G193" s="1" t="s">
        <v>30</v>
      </c>
      <c r="H193" s="9" t="n">
        <v>115</v>
      </c>
      <c r="I193" s="10" t="n">
        <f aca="false">H193/0.034</f>
        <v>3382.35294117647</v>
      </c>
      <c r="J193" s="1" t="n">
        <v>2797</v>
      </c>
      <c r="K193" s="10" t="n">
        <f aca="false">IF(J193="NO","NO",J193/1)</f>
        <v>2797</v>
      </c>
      <c r="L193" s="1" t="n">
        <v>1290</v>
      </c>
      <c r="M193" s="10" t="n">
        <f aca="false">IF(L193="NO","NO",L193/1.41)</f>
        <v>914.893617021277</v>
      </c>
      <c r="N193" s="1" t="n">
        <v>603</v>
      </c>
      <c r="O193" s="10" t="n">
        <f aca="false">IF(N193="NO","NO",N193/0.09)</f>
        <v>6700</v>
      </c>
    </row>
    <row r="194" customFormat="false" ht="13.8" hidden="false" customHeight="false" outlineLevel="0" collapsed="false">
      <c r="A194" s="1" t="s">
        <v>544</v>
      </c>
      <c r="B194" s="0"/>
      <c r="C194" s="0" t="s">
        <v>44</v>
      </c>
      <c r="D194" s="1" t="n">
        <v>98</v>
      </c>
      <c r="E194" s="1" t="s">
        <v>37</v>
      </c>
      <c r="F194" s="0" t="s">
        <v>45</v>
      </c>
      <c r="G194" s="1" t="s">
        <v>105</v>
      </c>
      <c r="H194" s="9" t="n">
        <v>98</v>
      </c>
      <c r="I194" s="10" t="n">
        <f aca="false">H194/0.034</f>
        <v>2882.35294117647</v>
      </c>
      <c r="J194" s="0"/>
      <c r="K194" s="10"/>
      <c r="L194" s="0"/>
      <c r="M194" s="0"/>
      <c r="N194" s="1" t="s">
        <v>38</v>
      </c>
      <c r="O194" s="10" t="str">
        <f aca="false">IF(N194="NO","NO",N194/0.09)</f>
        <v>NO</v>
      </c>
    </row>
    <row r="195" customFormat="false" ht="13.8" hidden="false" customHeight="false" outlineLevel="0" collapsed="false">
      <c r="A195" s="1" t="s">
        <v>545</v>
      </c>
      <c r="B195" s="1" t="s">
        <v>546</v>
      </c>
      <c r="C195" s="0" t="s">
        <v>547</v>
      </c>
      <c r="D195" s="1" t="n">
        <v>757</v>
      </c>
      <c r="E195" s="1" t="s">
        <v>37</v>
      </c>
      <c r="F195" s="0" t="s">
        <v>29</v>
      </c>
      <c r="G195" s="1" t="s">
        <v>30</v>
      </c>
      <c r="H195" s="9" t="n">
        <v>757</v>
      </c>
      <c r="I195" s="10" t="n">
        <f aca="false">H195/0.034</f>
        <v>22264.7058823529</v>
      </c>
      <c r="J195" s="1" t="n">
        <v>11352</v>
      </c>
      <c r="K195" s="10" t="n">
        <f aca="false">IF(J195="NO","NO",J195/1)</f>
        <v>11352</v>
      </c>
      <c r="L195" s="1" t="n">
        <v>642</v>
      </c>
      <c r="M195" s="10" t="n">
        <f aca="false">IF(L195="NO","NO",L195/1.41)</f>
        <v>455.31914893617</v>
      </c>
      <c r="N195" s="1" t="n">
        <v>753</v>
      </c>
      <c r="O195" s="10" t="n">
        <f aca="false">IF(N195="NO","NO",N195/0.09)</f>
        <v>8366.66666666667</v>
      </c>
    </row>
    <row r="196" customFormat="false" ht="13.8" hidden="false" customHeight="false" outlineLevel="0" collapsed="false">
      <c r="A196" s="1" t="s">
        <v>548</v>
      </c>
      <c r="B196" s="0"/>
      <c r="C196" s="0" t="s">
        <v>174</v>
      </c>
      <c r="D196" s="1" t="s">
        <v>72</v>
      </c>
      <c r="E196" s="1" t="s">
        <v>37</v>
      </c>
      <c r="F196" s="0" t="s">
        <v>45</v>
      </c>
      <c r="G196" s="1" t="s">
        <v>105</v>
      </c>
      <c r="H196" s="9" t="n">
        <v>10</v>
      </c>
      <c r="I196" s="10" t="n">
        <f aca="false">H196/0.034</f>
        <v>294.117647058824</v>
      </c>
      <c r="J196" s="0"/>
      <c r="K196" s="10"/>
      <c r="L196" s="0"/>
      <c r="M196" s="0"/>
      <c r="N196" s="1" t="s">
        <v>38</v>
      </c>
      <c r="O196" s="10" t="str">
        <f aca="false">IF(N196="NO","NO",N196/0.09)</f>
        <v>NO</v>
      </c>
    </row>
    <row r="197" customFormat="false" ht="13.8" hidden="false" customHeight="false" outlineLevel="0" collapsed="false">
      <c r="A197" s="1" t="s">
        <v>549</v>
      </c>
      <c r="B197" s="0"/>
      <c r="C197" s="0" t="s">
        <v>95</v>
      </c>
      <c r="D197" s="1" t="n">
        <v>59</v>
      </c>
      <c r="E197" s="1" t="s">
        <v>37</v>
      </c>
      <c r="F197" s="0" t="s">
        <v>56</v>
      </c>
      <c r="G197" s="1" t="s">
        <v>105</v>
      </c>
      <c r="H197" s="9" t="n">
        <v>59</v>
      </c>
      <c r="I197" s="10" t="n">
        <f aca="false">H197/0.034</f>
        <v>1735.29411764706</v>
      </c>
      <c r="J197" s="0"/>
      <c r="K197" s="10"/>
      <c r="L197" s="0"/>
      <c r="M197" s="0"/>
      <c r="N197" s="1" t="s">
        <v>38</v>
      </c>
      <c r="O197" s="10" t="str">
        <f aca="false">IF(N197="NO","NO",N197/0.09)</f>
        <v>NO</v>
      </c>
    </row>
    <row r="198" customFormat="false" ht="13.8" hidden="false" customHeight="false" outlineLevel="0" collapsed="false">
      <c r="A198" s="1" t="s">
        <v>550</v>
      </c>
      <c r="B198" s="1" t="s">
        <v>551</v>
      </c>
      <c r="C198" s="0" t="s">
        <v>552</v>
      </c>
      <c r="D198" s="1" t="n">
        <v>40</v>
      </c>
      <c r="E198" s="1" t="s">
        <v>37</v>
      </c>
      <c r="F198" s="0" t="s">
        <v>29</v>
      </c>
      <c r="G198" s="1" t="s">
        <v>30</v>
      </c>
      <c r="H198" s="9" t="n">
        <v>40</v>
      </c>
      <c r="I198" s="10" t="n">
        <f aca="false">H198/0.034</f>
        <v>1176.47058823529</v>
      </c>
      <c r="J198" s="1" t="n">
        <v>565</v>
      </c>
      <c r="K198" s="10" t="n">
        <f aca="false">IF(J198="NO","NO",J198/1)</f>
        <v>565</v>
      </c>
      <c r="L198" s="1" t="s">
        <v>38</v>
      </c>
      <c r="M198" s="10" t="str">
        <f aca="false">IF(L198="NO","NO",L198/1.41)</f>
        <v>NO</v>
      </c>
      <c r="N198" s="1" t="n">
        <v>311</v>
      </c>
      <c r="O198" s="10" t="n">
        <f aca="false">IF(N198="NO","NO",N198/0.09)</f>
        <v>3455.55555555556</v>
      </c>
    </row>
    <row r="199" customFormat="false" ht="13.8" hidden="false" customHeight="false" outlineLevel="0" collapsed="false">
      <c r="A199" s="1" t="s">
        <v>553</v>
      </c>
      <c r="B199" s="0"/>
      <c r="C199" s="0" t="s">
        <v>554</v>
      </c>
      <c r="D199" s="1" t="s">
        <v>72</v>
      </c>
      <c r="E199" s="1" t="s">
        <v>42</v>
      </c>
      <c r="F199" s="0" t="s">
        <v>56</v>
      </c>
      <c r="G199" s="1" t="s">
        <v>105</v>
      </c>
      <c r="H199" s="9" t="n">
        <v>10</v>
      </c>
      <c r="I199" s="10" t="n">
        <f aca="false">H199/0.034</f>
        <v>294.117647058824</v>
      </c>
      <c r="J199" s="0"/>
      <c r="K199" s="10"/>
      <c r="L199" s="0"/>
      <c r="M199" s="0"/>
      <c r="N199" s="1" t="s">
        <v>38</v>
      </c>
      <c r="O199" s="10" t="str">
        <f aca="false">IF(N199="NO","NO",N199/0.09)</f>
        <v>NO</v>
      </c>
    </row>
    <row r="200" customFormat="false" ht="13.8" hidden="false" customHeight="false" outlineLevel="0" collapsed="false">
      <c r="A200" s="1" t="s">
        <v>555</v>
      </c>
      <c r="B200" s="1" t="s">
        <v>556</v>
      </c>
      <c r="C200" s="0" t="s">
        <v>557</v>
      </c>
      <c r="D200" s="1" t="n">
        <v>64</v>
      </c>
      <c r="E200" s="1" t="s">
        <v>28</v>
      </c>
      <c r="F200" s="0" t="s">
        <v>29</v>
      </c>
      <c r="G200" s="1" t="s">
        <v>30</v>
      </c>
      <c r="H200" s="9" t="n">
        <v>64</v>
      </c>
      <c r="I200" s="10" t="n">
        <f aca="false">H200/0.034</f>
        <v>1882.35294117647</v>
      </c>
      <c r="J200" s="1" t="n">
        <v>109</v>
      </c>
      <c r="K200" s="10" t="n">
        <f aca="false">IF(J200="NO","NO",J200/1)</f>
        <v>109</v>
      </c>
      <c r="L200" s="1" t="n">
        <v>135</v>
      </c>
      <c r="M200" s="10" t="n">
        <f aca="false">IF(L200="NO","NO",L200/1.41)</f>
        <v>95.7446808510638</v>
      </c>
      <c r="N200" s="1" t="n">
        <v>0</v>
      </c>
      <c r="O200" s="10" t="n">
        <f aca="false">IF(N200="NO","NO",N200/0.09)</f>
        <v>0</v>
      </c>
    </row>
    <row r="201" customFormat="false" ht="13.8" hidden="false" customHeight="false" outlineLevel="0" collapsed="false">
      <c r="A201" s="1" t="s">
        <v>558</v>
      </c>
      <c r="B201" s="1" t="s">
        <v>559</v>
      </c>
      <c r="C201" s="0" t="s">
        <v>519</v>
      </c>
      <c r="D201" s="1" t="n">
        <v>46</v>
      </c>
      <c r="E201" s="1" t="s">
        <v>28</v>
      </c>
      <c r="F201" s="0" t="s">
        <v>29</v>
      </c>
      <c r="G201" s="1" t="s">
        <v>30</v>
      </c>
      <c r="H201" s="9" t="n">
        <v>46</v>
      </c>
      <c r="I201" s="10" t="n">
        <f aca="false">H201/0.034</f>
        <v>1352.94117647059</v>
      </c>
      <c r="J201" s="1" t="n">
        <v>344</v>
      </c>
      <c r="K201" s="10" t="n">
        <f aca="false">IF(J201="NO","NO",J201/1)</f>
        <v>344</v>
      </c>
      <c r="L201" s="1" t="n">
        <v>232</v>
      </c>
      <c r="M201" s="10" t="n">
        <f aca="false">IF(L201="NO","NO",L201/1.41)</f>
        <v>164.539007092199</v>
      </c>
      <c r="N201" s="1" t="n">
        <v>74</v>
      </c>
      <c r="O201" s="10" t="n">
        <f aca="false">IF(N201="NO","NO",N201/0.09)</f>
        <v>822.222222222222</v>
      </c>
    </row>
    <row r="202" customFormat="false" ht="13.8" hidden="false" customHeight="false" outlineLevel="0" collapsed="false">
      <c r="A202" s="1" t="s">
        <v>560</v>
      </c>
      <c r="B202" s="1" t="s">
        <v>561</v>
      </c>
      <c r="C202" s="0" t="s">
        <v>562</v>
      </c>
      <c r="D202" s="1" t="n">
        <v>9</v>
      </c>
      <c r="E202" s="1" t="s">
        <v>42</v>
      </c>
      <c r="F202" s="0" t="s">
        <v>29</v>
      </c>
      <c r="G202" s="1" t="s">
        <v>30</v>
      </c>
      <c r="H202" s="9" t="n">
        <v>10</v>
      </c>
      <c r="I202" s="10" t="n">
        <f aca="false">H202/0.034</f>
        <v>294.117647058824</v>
      </c>
      <c r="J202" s="1" t="s">
        <v>72</v>
      </c>
      <c r="K202" s="10"/>
      <c r="L202" s="1" t="s">
        <v>72</v>
      </c>
      <c r="M202" s="0"/>
      <c r="N202" s="1" t="n">
        <v>0</v>
      </c>
      <c r="O202" s="10" t="n">
        <f aca="false">IF(N202="NO","NO",N202/0.09)</f>
        <v>0</v>
      </c>
    </row>
    <row r="203" customFormat="false" ht="13.8" hidden="false" customHeight="false" outlineLevel="0" collapsed="false">
      <c r="A203" s="1" t="s">
        <v>563</v>
      </c>
      <c r="B203" s="1" t="s">
        <v>564</v>
      </c>
      <c r="C203" s="0" t="s">
        <v>565</v>
      </c>
      <c r="D203" s="1" t="n">
        <v>104</v>
      </c>
      <c r="E203" s="1" t="s">
        <v>28</v>
      </c>
      <c r="F203" s="0" t="s">
        <v>56</v>
      </c>
      <c r="G203" s="1" t="s">
        <v>30</v>
      </c>
      <c r="H203" s="9" t="n">
        <v>107</v>
      </c>
      <c r="I203" s="10" t="n">
        <f aca="false">H203/0.034</f>
        <v>3147.05882352941</v>
      </c>
      <c r="J203" s="1" t="n">
        <v>12467</v>
      </c>
      <c r="K203" s="10" t="n">
        <f aca="false">IF(J203="NO","NO",J203/1)</f>
        <v>12467</v>
      </c>
      <c r="L203" s="1" t="n">
        <v>1598</v>
      </c>
      <c r="M203" s="10" t="n">
        <f aca="false">IF(L203="NO","NO",L203/1.41)</f>
        <v>1133.33333333333</v>
      </c>
      <c r="N203" s="1" t="n">
        <v>86</v>
      </c>
      <c r="O203" s="10" t="n">
        <f aca="false">IF(N203="NO","NO",N203/0.09)</f>
        <v>955.555555555556</v>
      </c>
    </row>
    <row r="204" customFormat="false" ht="13.8" hidden="false" customHeight="false" outlineLevel="0" collapsed="false">
      <c r="A204" s="1" t="s">
        <v>566</v>
      </c>
      <c r="B204" s="1" t="s">
        <v>567</v>
      </c>
      <c r="C204" s="0" t="s">
        <v>568</v>
      </c>
      <c r="D204" s="1" t="n">
        <v>60</v>
      </c>
      <c r="E204" s="1" t="s">
        <v>28</v>
      </c>
      <c r="F204" s="0" t="s">
        <v>29</v>
      </c>
      <c r="G204" s="1" t="s">
        <v>30</v>
      </c>
      <c r="H204" s="9" t="n">
        <v>60</v>
      </c>
      <c r="I204" s="10" t="n">
        <f aca="false">H204/0.034</f>
        <v>1764.70588235294</v>
      </c>
      <c r="J204" s="1" t="n">
        <v>217</v>
      </c>
      <c r="K204" s="10" t="n">
        <f aca="false">IF(J204="NO","NO",J204/1)</f>
        <v>217</v>
      </c>
      <c r="L204" s="1" t="n">
        <v>9</v>
      </c>
      <c r="M204" s="10" t="n">
        <f aca="false">IF(L204="NO","NO",L204/1.41)</f>
        <v>6.38297872340425</v>
      </c>
      <c r="N204" s="1" t="n">
        <v>58</v>
      </c>
      <c r="O204" s="10" t="n">
        <f aca="false">IF(N204="NO","NO",N204/0.09)</f>
        <v>644.444444444444</v>
      </c>
    </row>
    <row r="205" customFormat="false" ht="13.8" hidden="false" customHeight="false" outlineLevel="0" collapsed="false">
      <c r="A205" s="1" t="s">
        <v>569</v>
      </c>
      <c r="B205" s="1" t="s">
        <v>570</v>
      </c>
      <c r="C205" s="0" t="s">
        <v>571</v>
      </c>
      <c r="D205" s="1" t="n">
        <v>227</v>
      </c>
      <c r="E205" s="1" t="s">
        <v>28</v>
      </c>
      <c r="F205" s="0" t="s">
        <v>29</v>
      </c>
      <c r="G205" s="1" t="s">
        <v>30</v>
      </c>
      <c r="H205" s="9" t="n">
        <v>227</v>
      </c>
      <c r="I205" s="10" t="n">
        <f aca="false">H205/0.034</f>
        <v>6676.47058823529</v>
      </c>
      <c r="J205" s="1" t="n">
        <v>5350</v>
      </c>
      <c r="K205" s="10" t="n">
        <f aca="false">IF(J205="NO","NO",J205/1)</f>
        <v>5350</v>
      </c>
      <c r="L205" s="1" t="n">
        <v>520</v>
      </c>
      <c r="M205" s="10" t="n">
        <f aca="false">IF(L205="NO","NO",L205/1.41)</f>
        <v>368.794326241135</v>
      </c>
      <c r="N205" s="1" t="n">
        <v>235</v>
      </c>
      <c r="O205" s="10" t="n">
        <f aca="false">IF(N205="NO","NO",N205/0.09)</f>
        <v>2611.11111111111</v>
      </c>
    </row>
    <row r="206" customFormat="false" ht="13.8" hidden="false" customHeight="false" outlineLevel="0" collapsed="false">
      <c r="A206" s="1" t="s">
        <v>572</v>
      </c>
      <c r="B206" s="1" t="s">
        <v>573</v>
      </c>
      <c r="C206" s="0" t="s">
        <v>574</v>
      </c>
      <c r="D206" s="1" t="n">
        <v>19</v>
      </c>
      <c r="E206" s="1" t="s">
        <v>37</v>
      </c>
      <c r="F206" s="0" t="s">
        <v>29</v>
      </c>
      <c r="G206" s="1" t="s">
        <v>30</v>
      </c>
      <c r="H206" s="9" t="n">
        <v>19</v>
      </c>
      <c r="I206" s="10" t="n">
        <f aca="false">H206/0.034</f>
        <v>558.823529411765</v>
      </c>
      <c r="J206" s="1" t="s">
        <v>38</v>
      </c>
      <c r="K206" s="10" t="str">
        <f aca="false">IF(J206="NO","NO",J206/1)</f>
        <v>NO</v>
      </c>
      <c r="L206" s="1" t="n">
        <v>74</v>
      </c>
      <c r="M206" s="10" t="n">
        <f aca="false">IF(L206="NO","NO",L206/1.41)</f>
        <v>52.4822695035461</v>
      </c>
      <c r="N206" s="1" t="n">
        <v>0</v>
      </c>
      <c r="O206" s="10" t="n">
        <f aca="false">IF(N206="NO","NO",N206/0.09)</f>
        <v>0</v>
      </c>
    </row>
    <row r="207" customFormat="false" ht="13.8" hidden="false" customHeight="false" outlineLevel="0" collapsed="false">
      <c r="A207" s="1" t="s">
        <v>575</v>
      </c>
      <c r="B207" s="1" t="s">
        <v>576</v>
      </c>
      <c r="C207" s="0" t="s">
        <v>44</v>
      </c>
      <c r="D207" s="1" t="n">
        <v>88</v>
      </c>
      <c r="E207" s="1" t="s">
        <v>37</v>
      </c>
      <c r="F207" s="0" t="s">
        <v>45</v>
      </c>
      <c r="G207" s="1" t="s">
        <v>30</v>
      </c>
      <c r="H207" s="9" t="n">
        <v>88</v>
      </c>
      <c r="I207" s="10" t="n">
        <f aca="false">H207/0.034</f>
        <v>2588.23529411765</v>
      </c>
      <c r="J207" s="1" t="n">
        <v>4576</v>
      </c>
      <c r="K207" s="10" t="n">
        <f aca="false">IF(J207="NO","NO",J207/1)</f>
        <v>4576</v>
      </c>
      <c r="L207" s="1" t="n">
        <v>587</v>
      </c>
      <c r="M207" s="10" t="n">
        <f aca="false">IF(L207="NO","NO",L207/1.41)</f>
        <v>416.312056737589</v>
      </c>
      <c r="N207" s="1" t="s">
        <v>38</v>
      </c>
      <c r="O207" s="10" t="str">
        <f aca="false">IF(N207="NO","NO",N207/0.09)</f>
        <v>NO</v>
      </c>
    </row>
    <row r="208" customFormat="false" ht="13.8" hidden="false" customHeight="false" outlineLevel="0" collapsed="false">
      <c r="A208" s="1" t="s">
        <v>577</v>
      </c>
      <c r="B208" s="1" t="s">
        <v>578</v>
      </c>
      <c r="C208" s="0" t="s">
        <v>579</v>
      </c>
      <c r="D208" s="1" t="n">
        <v>120</v>
      </c>
      <c r="E208" s="1" t="s">
        <v>37</v>
      </c>
      <c r="F208" s="0" t="s">
        <v>29</v>
      </c>
      <c r="G208" s="1" t="s">
        <v>30</v>
      </c>
      <c r="H208" s="9" t="n">
        <v>120</v>
      </c>
      <c r="I208" s="10" t="n">
        <f aca="false">H208/0.034</f>
        <v>3529.41176470588</v>
      </c>
      <c r="J208" s="1" t="n">
        <v>3806</v>
      </c>
      <c r="K208" s="10" t="n">
        <f aca="false">IF(J208="NO","NO",J208/1)</f>
        <v>3806</v>
      </c>
      <c r="L208" s="1" t="n">
        <v>743</v>
      </c>
      <c r="M208" s="10" t="n">
        <f aca="false">IF(L208="NO","NO",L208/1.41)</f>
        <v>526.950354609929</v>
      </c>
      <c r="N208" s="1" t="n">
        <v>108</v>
      </c>
      <c r="O208" s="10" t="n">
        <f aca="false">IF(N208="NO","NO",N208/0.09)</f>
        <v>1200</v>
      </c>
    </row>
    <row r="209" customFormat="false" ht="13.8" hidden="false" customHeight="false" outlineLevel="0" collapsed="false">
      <c r="A209" s="1" t="s">
        <v>580</v>
      </c>
      <c r="B209" s="0"/>
      <c r="C209" s="0" t="s">
        <v>44</v>
      </c>
      <c r="D209" s="1" t="n">
        <v>83</v>
      </c>
      <c r="E209" s="1" t="s">
        <v>42</v>
      </c>
      <c r="F209" s="0" t="s">
        <v>45</v>
      </c>
      <c r="G209" s="1" t="s">
        <v>46</v>
      </c>
      <c r="H209" s="9" t="n">
        <v>83</v>
      </c>
      <c r="I209" s="10" t="n">
        <f aca="false">H209/0.034</f>
        <v>2441.17647058823</v>
      </c>
      <c r="J209" s="0"/>
      <c r="K209" s="10"/>
      <c r="L209" s="0"/>
      <c r="M209" s="0"/>
      <c r="N209" s="1" t="s">
        <v>38</v>
      </c>
      <c r="O209" s="10" t="str">
        <f aca="false">IF(N209="NO","NO",N209/0.09)</f>
        <v>NO</v>
      </c>
    </row>
    <row r="210" customFormat="false" ht="13.8" hidden="false" customHeight="false" outlineLevel="0" collapsed="false">
      <c r="A210" s="1" t="s">
        <v>581</v>
      </c>
      <c r="B210" s="1" t="s">
        <v>582</v>
      </c>
      <c r="C210" s="0" t="s">
        <v>44</v>
      </c>
      <c r="D210" s="1" t="n">
        <v>215</v>
      </c>
      <c r="E210" s="1" t="s">
        <v>28</v>
      </c>
      <c r="F210" s="0" t="s">
        <v>45</v>
      </c>
      <c r="G210" s="1" t="s">
        <v>62</v>
      </c>
      <c r="H210" s="9" t="n">
        <v>215</v>
      </c>
      <c r="I210" s="10" t="n">
        <f aca="false">H210/0.034</f>
        <v>6323.52941176471</v>
      </c>
      <c r="J210" s="1" t="n">
        <v>574</v>
      </c>
      <c r="K210" s="10" t="n">
        <f aca="false">IF(J210="NO","NO",J210/1)</f>
        <v>574</v>
      </c>
      <c r="L210" s="1" t="n">
        <v>2464</v>
      </c>
      <c r="M210" s="10" t="n">
        <f aca="false">IF(L210="NO","NO",L210/1.41)</f>
        <v>1747.51773049645</v>
      </c>
      <c r="N210" s="1" t="s">
        <v>38</v>
      </c>
      <c r="O210" s="10" t="str">
        <f aca="false">IF(N210="NO","NO",N210/0.09)</f>
        <v>NO</v>
      </c>
    </row>
    <row r="211" customFormat="false" ht="13.8" hidden="false" customHeight="false" outlineLevel="0" collapsed="false">
      <c r="A211" s="1" t="s">
        <v>583</v>
      </c>
      <c r="B211" s="1" t="s">
        <v>584</v>
      </c>
      <c r="C211" s="0" t="s">
        <v>585</v>
      </c>
      <c r="D211" s="1" t="n">
        <v>363</v>
      </c>
      <c r="E211" s="1" t="s">
        <v>28</v>
      </c>
      <c r="F211" s="0" t="s">
        <v>56</v>
      </c>
      <c r="G211" s="1" t="s">
        <v>30</v>
      </c>
      <c r="H211" s="9" t="n">
        <v>363</v>
      </c>
      <c r="I211" s="10" t="n">
        <f aca="false">H211/0.034</f>
        <v>10676.4705882353</v>
      </c>
      <c r="J211" s="1" t="n">
        <v>2946</v>
      </c>
      <c r="K211" s="10" t="n">
        <f aca="false">IF(J211="NO","NO",J211/1)</f>
        <v>2946</v>
      </c>
      <c r="L211" s="1" t="n">
        <v>980</v>
      </c>
      <c r="M211" s="10" t="n">
        <f aca="false">IF(L211="NO","NO",L211/1.41)</f>
        <v>695.035460992908</v>
      </c>
      <c r="N211" s="1" t="n">
        <v>150</v>
      </c>
      <c r="O211" s="10" t="n">
        <f aca="false">IF(N211="NO","NO",N211/0.09)</f>
        <v>1666.66666666667</v>
      </c>
    </row>
    <row r="212" customFormat="false" ht="13.8" hidden="false" customHeight="false" outlineLevel="0" collapsed="false">
      <c r="A212" s="1" t="s">
        <v>586</v>
      </c>
      <c r="B212" s="1" t="s">
        <v>587</v>
      </c>
      <c r="C212" s="0" t="s">
        <v>588</v>
      </c>
      <c r="D212" s="1" t="n">
        <v>122</v>
      </c>
      <c r="E212" s="1" t="s">
        <v>37</v>
      </c>
      <c r="F212" s="0" t="s">
        <v>56</v>
      </c>
      <c r="G212" s="1" t="s">
        <v>30</v>
      </c>
      <c r="H212" s="9" t="n">
        <v>122</v>
      </c>
      <c r="I212" s="10" t="n">
        <f aca="false">H212/0.034</f>
        <v>3588.23529411765</v>
      </c>
      <c r="J212" s="1" t="n">
        <v>1007</v>
      </c>
      <c r="K212" s="10" t="n">
        <f aca="false">IF(J212="NO","NO",J212/1)</f>
        <v>1007</v>
      </c>
      <c r="L212" s="1" t="n">
        <v>775</v>
      </c>
      <c r="M212" s="10" t="n">
        <f aca="false">IF(L212="NO","NO",L212/1.41)</f>
        <v>549.645390070922</v>
      </c>
      <c r="N212" s="1" t="n">
        <v>55</v>
      </c>
      <c r="O212" s="10" t="n">
        <f aca="false">IF(N212="NO","NO",N212/0.09)</f>
        <v>611.111111111111</v>
      </c>
    </row>
    <row r="213" customFormat="false" ht="13.8" hidden="false" customHeight="false" outlineLevel="0" collapsed="false">
      <c r="A213" s="1" t="s">
        <v>589</v>
      </c>
      <c r="B213" s="1" t="s">
        <v>590</v>
      </c>
      <c r="C213" s="0" t="s">
        <v>591</v>
      </c>
      <c r="D213" s="1" t="n">
        <v>202</v>
      </c>
      <c r="E213" s="1" t="s">
        <v>28</v>
      </c>
      <c r="F213" s="0" t="s">
        <v>29</v>
      </c>
      <c r="G213" s="1" t="s">
        <v>30</v>
      </c>
      <c r="H213" s="9" t="n">
        <v>202</v>
      </c>
      <c r="I213" s="10" t="n">
        <f aca="false">H213/0.034</f>
        <v>5941.17647058824</v>
      </c>
      <c r="J213" s="1" t="n">
        <v>10034</v>
      </c>
      <c r="K213" s="10" t="n">
        <f aca="false">IF(J213="NO","NO",J213/1)</f>
        <v>10034</v>
      </c>
      <c r="L213" s="1" t="n">
        <v>448</v>
      </c>
      <c r="M213" s="10" t="n">
        <f aca="false">IF(L213="NO","NO",L213/1.41)</f>
        <v>317.730496453901</v>
      </c>
      <c r="N213" s="1" t="n">
        <v>85</v>
      </c>
      <c r="O213" s="10" t="n">
        <f aca="false">IF(N213="NO","NO",N213/0.09)</f>
        <v>944.444444444444</v>
      </c>
    </row>
    <row r="214" customFormat="false" ht="13.8" hidden="false" customHeight="false" outlineLevel="0" collapsed="false">
      <c r="A214" s="1" t="s">
        <v>592</v>
      </c>
      <c r="B214" s="0"/>
      <c r="C214" s="0" t="s">
        <v>44</v>
      </c>
      <c r="D214" s="1" t="n">
        <v>0</v>
      </c>
      <c r="E214" s="1" t="s">
        <v>37</v>
      </c>
      <c r="F214" s="0" t="s">
        <v>45</v>
      </c>
      <c r="G214" s="1" t="s">
        <v>105</v>
      </c>
      <c r="H214" s="9" t="n">
        <v>10</v>
      </c>
      <c r="I214" s="10" t="n">
        <f aca="false">H214/0.034</f>
        <v>294.117647058824</v>
      </c>
      <c r="J214" s="0"/>
      <c r="K214" s="10"/>
      <c r="L214" s="0"/>
      <c r="M214" s="0"/>
      <c r="N214" s="1" t="s">
        <v>38</v>
      </c>
      <c r="O214" s="10" t="str">
        <f aca="false">IF(N214="NO","NO",N214/0.09)</f>
        <v>NO</v>
      </c>
    </row>
    <row r="215" customFormat="false" ht="13.8" hidden="false" customHeight="false" outlineLevel="0" collapsed="false">
      <c r="A215" s="1" t="s">
        <v>593</v>
      </c>
      <c r="B215" s="1" t="s">
        <v>594</v>
      </c>
      <c r="C215" s="0" t="s">
        <v>595</v>
      </c>
      <c r="D215" s="1" t="n">
        <v>59</v>
      </c>
      <c r="E215" s="1" t="s">
        <v>28</v>
      </c>
      <c r="F215" s="0" t="s">
        <v>29</v>
      </c>
      <c r="G215" s="1" t="s">
        <v>30</v>
      </c>
      <c r="H215" s="9" t="n">
        <v>59</v>
      </c>
      <c r="I215" s="10" t="n">
        <f aca="false">H215/0.034</f>
        <v>1735.29411764706</v>
      </c>
      <c r="J215" s="1" t="n">
        <v>999</v>
      </c>
      <c r="K215" s="10" t="n">
        <f aca="false">IF(J215="NO","NO",J215/1)</f>
        <v>999</v>
      </c>
      <c r="L215" s="1" t="n">
        <v>361</v>
      </c>
      <c r="M215" s="10" t="n">
        <f aca="false">IF(L215="NO","NO",L215/1.41)</f>
        <v>256.028368794326</v>
      </c>
      <c r="N215" s="1" t="n">
        <v>235</v>
      </c>
      <c r="O215" s="10" t="n">
        <f aca="false">IF(N215="NO","NO",N215/0.09)</f>
        <v>2611.11111111111</v>
      </c>
    </row>
    <row r="216" customFormat="false" ht="13.8" hidden="false" customHeight="false" outlineLevel="0" collapsed="false">
      <c r="A216" s="1" t="s">
        <v>596</v>
      </c>
      <c r="B216" s="1" t="s">
        <v>597</v>
      </c>
      <c r="C216" s="0" t="s">
        <v>598</v>
      </c>
      <c r="D216" s="1" t="n">
        <v>140</v>
      </c>
      <c r="E216" s="1" t="s">
        <v>28</v>
      </c>
      <c r="F216" s="0" t="s">
        <v>56</v>
      </c>
      <c r="G216" s="1" t="s">
        <v>62</v>
      </c>
      <c r="H216" s="9" t="n">
        <v>140</v>
      </c>
      <c r="I216" s="10" t="n">
        <f aca="false">H216/0.034</f>
        <v>4117.64705882353</v>
      </c>
      <c r="J216" s="1" t="n">
        <v>80</v>
      </c>
      <c r="K216" s="10" t="n">
        <f aca="false">IF(J216="NO","NO",J216/1)</f>
        <v>80</v>
      </c>
      <c r="L216" s="1" t="n">
        <v>374</v>
      </c>
      <c r="M216" s="10" t="n">
        <f aca="false">IF(L216="NO","NO",L216/1.41)</f>
        <v>265.248226950355</v>
      </c>
      <c r="N216" s="1" t="n">
        <v>191</v>
      </c>
      <c r="O216" s="10" t="n">
        <f aca="false">IF(N216="NO","NO",N216/0.09)</f>
        <v>2122.22222222222</v>
      </c>
    </row>
    <row r="217" customFormat="false" ht="13.8" hidden="false" customHeight="false" outlineLevel="0" collapsed="false">
      <c r="A217" s="1" t="s">
        <v>599</v>
      </c>
      <c r="B217" s="1" t="s">
        <v>600</v>
      </c>
      <c r="C217" s="0" t="s">
        <v>601</v>
      </c>
      <c r="D217" s="1" t="n">
        <v>205</v>
      </c>
      <c r="E217" s="1" t="s">
        <v>28</v>
      </c>
      <c r="F217" s="0" t="s">
        <v>56</v>
      </c>
      <c r="G217" s="1" t="s">
        <v>62</v>
      </c>
      <c r="H217" s="9" t="n">
        <v>205</v>
      </c>
      <c r="I217" s="10" t="n">
        <f aca="false">H217/0.034</f>
        <v>6029.41176470588</v>
      </c>
      <c r="J217" s="1" t="s">
        <v>38</v>
      </c>
      <c r="K217" s="10" t="str">
        <f aca="false">IF(J217="NO","NO",J217/1)</f>
        <v>NO</v>
      </c>
      <c r="L217" s="1" t="s">
        <v>38</v>
      </c>
      <c r="M217" s="10" t="str">
        <f aca="false">IF(L217="NO","NO",L217/1.41)</f>
        <v>NO</v>
      </c>
      <c r="N217" s="1" t="n">
        <v>136</v>
      </c>
      <c r="O217" s="10" t="n">
        <f aca="false">IF(N217="NO","NO",N217/0.09)</f>
        <v>1511.11111111111</v>
      </c>
    </row>
    <row r="218" customFormat="false" ht="13.8" hidden="false" customHeight="false" outlineLevel="0" collapsed="false">
      <c r="A218" s="1" t="s">
        <v>602</v>
      </c>
      <c r="B218" s="0"/>
      <c r="C218" s="0" t="s">
        <v>44</v>
      </c>
      <c r="D218" s="1" t="n">
        <v>81</v>
      </c>
      <c r="E218" s="1" t="s">
        <v>37</v>
      </c>
      <c r="F218" s="0" t="s">
        <v>45</v>
      </c>
      <c r="G218" s="1" t="s">
        <v>105</v>
      </c>
      <c r="H218" s="9" t="n">
        <v>81</v>
      </c>
      <c r="I218" s="10" t="n">
        <f aca="false">H218/0.034</f>
        <v>2382.35294117647</v>
      </c>
      <c r="J218" s="0"/>
      <c r="K218" s="10"/>
      <c r="L218" s="0"/>
      <c r="M218" s="0"/>
      <c r="N218" s="1" t="s">
        <v>38</v>
      </c>
      <c r="O218" s="10" t="str">
        <f aca="false">IF(N218="NO","NO",N218/0.09)</f>
        <v>NO</v>
      </c>
    </row>
    <row r="219" customFormat="false" ht="13.8" hidden="false" customHeight="false" outlineLevel="0" collapsed="false">
      <c r="A219" s="1" t="s">
        <v>603</v>
      </c>
      <c r="B219" s="1" t="s">
        <v>604</v>
      </c>
      <c r="C219" s="0" t="s">
        <v>605</v>
      </c>
      <c r="D219" s="1" t="n">
        <v>118</v>
      </c>
      <c r="E219" s="1" t="s">
        <v>37</v>
      </c>
      <c r="F219" s="0" t="s">
        <v>29</v>
      </c>
      <c r="G219" s="1" t="s">
        <v>30</v>
      </c>
      <c r="H219" s="9" t="n">
        <v>118</v>
      </c>
      <c r="I219" s="10" t="n">
        <f aca="false">H219/0.034</f>
        <v>3470.58823529412</v>
      </c>
      <c r="J219" s="1" t="n">
        <v>3373</v>
      </c>
      <c r="K219" s="10" t="n">
        <f aca="false">IF(J219="NO","NO",J219/1)</f>
        <v>3373</v>
      </c>
      <c r="L219" s="1" t="n">
        <v>130</v>
      </c>
      <c r="M219" s="10" t="n">
        <f aca="false">IF(L219="NO","NO",L219/1.41)</f>
        <v>92.1985815602837</v>
      </c>
      <c r="N219" s="1" t="n">
        <v>411</v>
      </c>
      <c r="O219" s="10" t="n">
        <f aca="false">IF(N219="NO","NO",N219/0.09)</f>
        <v>4566.66666666667</v>
      </c>
    </row>
    <row r="220" customFormat="false" ht="13.8" hidden="false" customHeight="false" outlineLevel="0" collapsed="false">
      <c r="A220" s="1" t="s">
        <v>606</v>
      </c>
      <c r="B220" s="0"/>
      <c r="C220" s="0" t="s">
        <v>44</v>
      </c>
      <c r="D220" s="1" t="n">
        <v>7</v>
      </c>
      <c r="E220" s="1" t="s">
        <v>28</v>
      </c>
      <c r="F220" s="0" t="s">
        <v>45</v>
      </c>
      <c r="G220" s="1" t="s">
        <v>105</v>
      </c>
      <c r="H220" s="9" t="n">
        <v>10</v>
      </c>
      <c r="I220" s="10" t="n">
        <f aca="false">H220/0.034</f>
        <v>294.117647058824</v>
      </c>
      <c r="J220" s="0"/>
      <c r="K220" s="10"/>
      <c r="L220" s="0"/>
      <c r="M220" s="0"/>
      <c r="N220" s="1" t="s">
        <v>38</v>
      </c>
      <c r="O220" s="10" t="str">
        <f aca="false">IF(N220="NO","NO",N220/0.09)</f>
        <v>NO</v>
      </c>
    </row>
    <row r="221" customFormat="false" ht="13.8" hidden="false" customHeight="false" outlineLevel="0" collapsed="false">
      <c r="A221" s="1" t="s">
        <v>607</v>
      </c>
      <c r="B221" s="1" t="s">
        <v>608</v>
      </c>
      <c r="C221" s="0" t="s">
        <v>609</v>
      </c>
      <c r="D221" s="1" t="n">
        <v>56</v>
      </c>
      <c r="E221" s="1" t="s">
        <v>28</v>
      </c>
      <c r="F221" s="0" t="s">
        <v>56</v>
      </c>
      <c r="G221" s="1" t="s">
        <v>62</v>
      </c>
      <c r="H221" s="9" t="n">
        <v>56</v>
      </c>
      <c r="I221" s="10" t="n">
        <f aca="false">H221/0.034</f>
        <v>1647.05882352941</v>
      </c>
      <c r="J221" s="1" t="n">
        <v>2591</v>
      </c>
      <c r="K221" s="10" t="n">
        <f aca="false">IF(J221="NO","NO",J221/1)</f>
        <v>2591</v>
      </c>
      <c r="L221" s="1" t="n">
        <v>805</v>
      </c>
      <c r="M221" s="10" t="n">
        <f aca="false">IF(L221="NO","NO",L221/1.41)</f>
        <v>570.921985815603</v>
      </c>
      <c r="N221" s="1" t="n">
        <v>151</v>
      </c>
      <c r="O221" s="10" t="n">
        <f aca="false">IF(N221="NO","NO",N221/0.09)</f>
        <v>1677.77777777778</v>
      </c>
    </row>
    <row r="222" customFormat="false" ht="13.8" hidden="false" customHeight="false" outlineLevel="0" collapsed="false">
      <c r="A222" s="1" t="s">
        <v>610</v>
      </c>
      <c r="B222" s="1" t="s">
        <v>611</v>
      </c>
      <c r="C222" s="0" t="s">
        <v>612</v>
      </c>
      <c r="D222" s="1" t="n">
        <v>26</v>
      </c>
      <c r="E222" s="1" t="s">
        <v>28</v>
      </c>
      <c r="F222" s="0" t="s">
        <v>56</v>
      </c>
      <c r="G222" s="1" t="s">
        <v>46</v>
      </c>
      <c r="H222" s="9" t="n">
        <v>26</v>
      </c>
      <c r="I222" s="10" t="n">
        <f aca="false">H222/0.034</f>
        <v>764.705882352941</v>
      </c>
      <c r="J222" s="1" t="n">
        <v>8</v>
      </c>
      <c r="K222" s="10" t="n">
        <f aca="false">IF(J222="NO","NO",J222/1)</f>
        <v>8</v>
      </c>
      <c r="L222" s="1" t="n">
        <v>11</v>
      </c>
      <c r="M222" s="10" t="n">
        <f aca="false">IF(L222="NO","NO",L222/1.41)</f>
        <v>7.80141843971631</v>
      </c>
      <c r="N222" s="1" t="n">
        <v>316</v>
      </c>
      <c r="O222" s="10" t="n">
        <f aca="false">IF(N222="NO","NO",N222/0.09)</f>
        <v>3511.11111111111</v>
      </c>
    </row>
    <row r="223" customFormat="false" ht="13.8" hidden="false" customHeight="false" outlineLevel="0" collapsed="false">
      <c r="A223" s="1" t="s">
        <v>613</v>
      </c>
      <c r="B223" s="1" t="s">
        <v>614</v>
      </c>
      <c r="C223" s="0" t="s">
        <v>615</v>
      </c>
      <c r="D223" s="1" t="n">
        <v>123</v>
      </c>
      <c r="E223" s="1" t="s">
        <v>28</v>
      </c>
      <c r="F223" s="0" t="s">
        <v>56</v>
      </c>
      <c r="G223" s="1" t="s">
        <v>62</v>
      </c>
      <c r="H223" s="9" t="n">
        <v>123</v>
      </c>
      <c r="I223" s="10" t="n">
        <f aca="false">H223/0.034</f>
        <v>3617.64705882353</v>
      </c>
      <c r="J223" s="1" t="n">
        <v>586</v>
      </c>
      <c r="K223" s="10" t="n">
        <f aca="false">IF(J223="NO","NO",J223/1)</f>
        <v>586</v>
      </c>
      <c r="L223" s="1" t="n">
        <v>69</v>
      </c>
      <c r="M223" s="10" t="n">
        <f aca="false">IF(L223="NO","NO",L223/1.41)</f>
        <v>48.936170212766</v>
      </c>
      <c r="N223" s="1" t="n">
        <v>165</v>
      </c>
      <c r="O223" s="10" t="n">
        <f aca="false">IF(N223="NO","NO",N223/0.09)</f>
        <v>1833.33333333333</v>
      </c>
    </row>
    <row r="224" customFormat="false" ht="13.8" hidden="false" customHeight="false" outlineLevel="0" collapsed="false">
      <c r="A224" s="1" t="s">
        <v>616</v>
      </c>
      <c r="B224" s="1" t="s">
        <v>617</v>
      </c>
      <c r="C224" s="0" t="s">
        <v>618</v>
      </c>
      <c r="D224" s="1" t="n">
        <v>133</v>
      </c>
      <c r="E224" s="1" t="s">
        <v>28</v>
      </c>
      <c r="F224" s="0" t="s">
        <v>56</v>
      </c>
      <c r="G224" s="1" t="s">
        <v>62</v>
      </c>
      <c r="H224" s="9" t="n">
        <v>133</v>
      </c>
      <c r="I224" s="10" t="n">
        <f aca="false">H224/0.034</f>
        <v>3911.76470588235</v>
      </c>
      <c r="J224" s="1" t="n">
        <v>678</v>
      </c>
      <c r="K224" s="10" t="n">
        <f aca="false">IF(J224="NO","NO",J224/1)</f>
        <v>678</v>
      </c>
      <c r="L224" s="1" t="s">
        <v>38</v>
      </c>
      <c r="M224" s="10" t="str">
        <f aca="false">IF(L224="NO","NO",L224/1.41)</f>
        <v>NO</v>
      </c>
      <c r="N224" s="1" t="n">
        <v>116</v>
      </c>
      <c r="O224" s="10" t="n">
        <f aca="false">IF(N224="NO","NO",N224/0.09)</f>
        <v>1288.88888888889</v>
      </c>
    </row>
    <row r="225" customFormat="false" ht="13.8" hidden="false" customHeight="false" outlineLevel="0" collapsed="false">
      <c r="A225" s="1" t="s">
        <v>619</v>
      </c>
      <c r="B225" s="1" t="s">
        <v>620</v>
      </c>
      <c r="C225" s="0" t="s">
        <v>621</v>
      </c>
      <c r="D225" s="1" t="n">
        <v>88</v>
      </c>
      <c r="E225" s="1" t="s">
        <v>28</v>
      </c>
      <c r="F225" s="0" t="s">
        <v>29</v>
      </c>
      <c r="G225" s="1" t="s">
        <v>30</v>
      </c>
      <c r="H225" s="9" t="n">
        <v>88</v>
      </c>
      <c r="I225" s="10" t="n">
        <f aca="false">H225/0.034</f>
        <v>2588.23529411765</v>
      </c>
      <c r="J225" s="1" t="n">
        <v>3041</v>
      </c>
      <c r="K225" s="10" t="n">
        <f aca="false">IF(J225="NO","NO",J225/1)</f>
        <v>3041</v>
      </c>
      <c r="L225" s="1" t="n">
        <v>357</v>
      </c>
      <c r="M225" s="10" t="n">
        <f aca="false">IF(L225="NO","NO",L225/1.41)</f>
        <v>253.191489361702</v>
      </c>
      <c r="N225" s="1" t="n">
        <v>174</v>
      </c>
      <c r="O225" s="10" t="n">
        <f aca="false">IF(N225="NO","NO",N225/0.09)</f>
        <v>1933.33333333333</v>
      </c>
    </row>
    <row r="226" customFormat="false" ht="13.8" hidden="false" customHeight="false" outlineLevel="0" collapsed="false">
      <c r="A226" s="1" t="s">
        <v>622</v>
      </c>
      <c r="B226" s="0"/>
      <c r="C226" s="0" t="s">
        <v>623</v>
      </c>
      <c r="D226" s="1" t="n">
        <v>41</v>
      </c>
      <c r="E226" s="1" t="s">
        <v>28</v>
      </c>
      <c r="F226" s="0" t="s">
        <v>45</v>
      </c>
      <c r="G226" s="1" t="s">
        <v>105</v>
      </c>
      <c r="H226" s="9" t="n">
        <v>41</v>
      </c>
      <c r="I226" s="10" t="n">
        <f aca="false">H226/0.034</f>
        <v>1205.88235294118</v>
      </c>
      <c r="J226" s="1" t="s">
        <v>38</v>
      </c>
      <c r="K226" s="10" t="str">
        <f aca="false">IF(J226="NO","NO",J226/1)</f>
        <v>NO</v>
      </c>
      <c r="L226" s="1" t="n">
        <v>160</v>
      </c>
      <c r="M226" s="10" t="n">
        <f aca="false">IF(L226="NO","NO",L226/1.41)</f>
        <v>113.475177304965</v>
      </c>
      <c r="N226" s="1" t="n">
        <v>404</v>
      </c>
      <c r="O226" s="10" t="n">
        <f aca="false">IF(N226="NO","NO",N226/0.09)</f>
        <v>4488.88888888889</v>
      </c>
    </row>
    <row r="227" customFormat="false" ht="13.8" hidden="false" customHeight="false" outlineLevel="0" collapsed="false">
      <c r="A227" s="1" t="s">
        <v>624</v>
      </c>
      <c r="B227" s="1" t="s">
        <v>625</v>
      </c>
      <c r="C227" s="0" t="s">
        <v>626</v>
      </c>
      <c r="D227" s="1" t="n">
        <v>36</v>
      </c>
      <c r="E227" s="1" t="s">
        <v>28</v>
      </c>
      <c r="F227" s="0" t="s">
        <v>45</v>
      </c>
      <c r="G227" s="1" t="s">
        <v>30</v>
      </c>
      <c r="H227" s="9" t="n">
        <v>36</v>
      </c>
      <c r="I227" s="10" t="n">
        <f aca="false">H227/0.034</f>
        <v>1058.82352941176</v>
      </c>
      <c r="J227" s="1" t="n">
        <v>420</v>
      </c>
      <c r="K227" s="10" t="n">
        <f aca="false">IF(J227="NO","NO",J227/1)</f>
        <v>420</v>
      </c>
      <c r="L227" s="1" t="n">
        <v>327</v>
      </c>
      <c r="M227" s="10" t="n">
        <f aca="false">IF(L227="NO","NO",L227/1.41)</f>
        <v>231.914893617021</v>
      </c>
      <c r="N227" s="1" t="n">
        <v>49</v>
      </c>
      <c r="O227" s="10" t="n">
        <f aca="false">IF(N227="NO","NO",N227/0.09)</f>
        <v>544.444444444444</v>
      </c>
    </row>
    <row r="228" customFormat="false" ht="13.8" hidden="false" customHeight="false" outlineLevel="0" collapsed="false">
      <c r="A228" s="1" t="s">
        <v>627</v>
      </c>
      <c r="B228" s="1" t="s">
        <v>628</v>
      </c>
      <c r="C228" s="0" t="s">
        <v>629</v>
      </c>
      <c r="D228" s="1" t="n">
        <v>56</v>
      </c>
      <c r="E228" s="1" t="s">
        <v>28</v>
      </c>
      <c r="F228" s="0" t="s">
        <v>56</v>
      </c>
      <c r="G228" s="1" t="s">
        <v>30</v>
      </c>
      <c r="H228" s="9" t="n">
        <v>56</v>
      </c>
      <c r="I228" s="10" t="n">
        <f aca="false">H228/0.034</f>
        <v>1647.05882352941</v>
      </c>
      <c r="J228" s="1" t="n">
        <v>9518</v>
      </c>
      <c r="K228" s="10" t="n">
        <f aca="false">IF(J228="NO","NO",J228/1)</f>
        <v>9518</v>
      </c>
      <c r="L228" s="1" t="n">
        <v>2585</v>
      </c>
      <c r="M228" s="10" t="n">
        <f aca="false">IF(L228="NO","NO",L228/1.41)</f>
        <v>1833.33333333333</v>
      </c>
      <c r="N228" s="1" t="n">
        <v>524</v>
      </c>
      <c r="O228" s="10" t="n">
        <f aca="false">IF(N228="NO","NO",N228/0.09)</f>
        <v>5822.22222222222</v>
      </c>
    </row>
    <row r="229" customFormat="false" ht="13.8" hidden="false" customHeight="false" outlineLevel="0" collapsed="false">
      <c r="A229" s="1" t="s">
        <v>630</v>
      </c>
      <c r="B229" s="1" t="s">
        <v>631</v>
      </c>
      <c r="C229" s="0" t="s">
        <v>44</v>
      </c>
      <c r="D229" s="1" t="n">
        <v>30</v>
      </c>
      <c r="E229" s="1" t="s">
        <v>42</v>
      </c>
      <c r="F229" s="0" t="s">
        <v>56</v>
      </c>
      <c r="G229" s="1" t="s">
        <v>30</v>
      </c>
      <c r="H229" s="9" t="n">
        <v>30</v>
      </c>
      <c r="I229" s="10" t="n">
        <f aca="false">H229/0.034</f>
        <v>882.352941176471</v>
      </c>
      <c r="J229" s="1" t="n">
        <v>277</v>
      </c>
      <c r="K229" s="10" t="n">
        <f aca="false">IF(J229="NO","NO",J229/1)</f>
        <v>277</v>
      </c>
      <c r="L229" s="1" t="s">
        <v>38</v>
      </c>
      <c r="M229" s="10" t="str">
        <f aca="false">IF(L229="NO","NO",L229/1.41)</f>
        <v>NO</v>
      </c>
      <c r="N229" s="1" t="s">
        <v>38</v>
      </c>
      <c r="O229" s="10" t="str">
        <f aca="false">IF(N229="NO","NO",N229/0.09)</f>
        <v>NO</v>
      </c>
    </row>
    <row r="230" customFormat="false" ht="13.8" hidden="false" customHeight="false" outlineLevel="0" collapsed="false">
      <c r="A230" s="1" t="s">
        <v>632</v>
      </c>
      <c r="B230" s="1" t="s">
        <v>633</v>
      </c>
      <c r="C230" s="0" t="s">
        <v>634</v>
      </c>
      <c r="D230" s="1" t="n">
        <v>70</v>
      </c>
      <c r="E230" s="1" t="s">
        <v>42</v>
      </c>
      <c r="F230" s="0" t="s">
        <v>29</v>
      </c>
      <c r="G230" s="1" t="s">
        <v>30</v>
      </c>
      <c r="H230" s="9" t="n">
        <v>70</v>
      </c>
      <c r="I230" s="10" t="n">
        <f aca="false">H230/0.034</f>
        <v>2058.82352941176</v>
      </c>
      <c r="J230" s="1" t="n">
        <v>60</v>
      </c>
      <c r="K230" s="10" t="n">
        <f aca="false">IF(J230="NO","NO",J230/1)</f>
        <v>60</v>
      </c>
      <c r="L230" s="1" t="n">
        <v>129</v>
      </c>
      <c r="M230" s="10" t="n">
        <f aca="false">IF(L230="NO","NO",L230/1.41)</f>
        <v>91.4893617021277</v>
      </c>
      <c r="N230" s="1" t="s">
        <v>635</v>
      </c>
      <c r="O230" s="10" t="s">
        <v>636</v>
      </c>
    </row>
    <row r="231" customFormat="false" ht="13.8" hidden="false" customHeight="false" outlineLevel="0" collapsed="false">
      <c r="A231" s="1" t="s">
        <v>637</v>
      </c>
      <c r="B231" s="1" t="s">
        <v>638</v>
      </c>
      <c r="C231" s="0" t="s">
        <v>639</v>
      </c>
      <c r="D231" s="1" t="n">
        <v>44</v>
      </c>
      <c r="E231" s="1" t="s">
        <v>42</v>
      </c>
      <c r="F231" s="0" t="s">
        <v>56</v>
      </c>
      <c r="G231" s="1" t="s">
        <v>30</v>
      </c>
      <c r="H231" s="9" t="n">
        <v>44</v>
      </c>
      <c r="I231" s="10" t="n">
        <f aca="false">H231/0.034</f>
        <v>1294.11764705882</v>
      </c>
      <c r="J231" s="1" t="n">
        <v>3533</v>
      </c>
      <c r="K231" s="10" t="n">
        <f aca="false">IF(J231="NO","NO",J231/1)</f>
        <v>3533</v>
      </c>
      <c r="L231" s="1" t="n">
        <v>82</v>
      </c>
      <c r="M231" s="10" t="n">
        <f aca="false">IF(L231="NO","NO",L231/1.41)</f>
        <v>58.1560283687943</v>
      </c>
      <c r="N231" s="1" t="s">
        <v>38</v>
      </c>
      <c r="O231" s="10" t="str">
        <f aca="false">IF(N231="NO","NO",N231/0.09)</f>
        <v>NO</v>
      </c>
    </row>
    <row r="232" customFormat="false" ht="13.8" hidden="false" customHeight="false" outlineLevel="0" collapsed="false">
      <c r="A232" s="1" t="s">
        <v>640</v>
      </c>
      <c r="B232" s="1" t="s">
        <v>641</v>
      </c>
      <c r="C232" s="0" t="s">
        <v>642</v>
      </c>
      <c r="D232" s="1" t="n">
        <v>517</v>
      </c>
      <c r="E232" s="1" t="s">
        <v>28</v>
      </c>
      <c r="F232" s="0" t="s">
        <v>29</v>
      </c>
      <c r="G232" s="1" t="s">
        <v>105</v>
      </c>
      <c r="H232" s="9" t="n">
        <v>517</v>
      </c>
      <c r="I232" s="10" t="n">
        <f aca="false">H232/0.034</f>
        <v>15205.8823529412</v>
      </c>
      <c r="J232" s="1" t="s">
        <v>72</v>
      </c>
      <c r="K232" s="10"/>
      <c r="L232" s="1" t="n">
        <v>251</v>
      </c>
      <c r="M232" s="10" t="n">
        <f aca="false">IF(L232="NO","NO",L232/1.41)</f>
        <v>178.014184397163</v>
      </c>
      <c r="N232" s="1" t="n">
        <v>163</v>
      </c>
      <c r="O232" s="10" t="n">
        <f aca="false">IF(N232="NO","NO",N232/0.09)</f>
        <v>1811.11111111111</v>
      </c>
    </row>
    <row r="233" customFormat="false" ht="13.8" hidden="false" customHeight="false" outlineLevel="0" collapsed="false">
      <c r="A233" s="1" t="s">
        <v>643</v>
      </c>
      <c r="B233" s="1" t="s">
        <v>644</v>
      </c>
      <c r="C233" s="0" t="s">
        <v>44</v>
      </c>
      <c r="D233" s="1" t="n">
        <v>197</v>
      </c>
      <c r="E233" s="1" t="s">
        <v>42</v>
      </c>
      <c r="F233" s="0" t="s">
        <v>56</v>
      </c>
      <c r="G233" s="1" t="s">
        <v>30</v>
      </c>
      <c r="H233" s="9" t="n">
        <v>197</v>
      </c>
      <c r="I233" s="10" t="n">
        <f aca="false">H233/0.034</f>
        <v>5794.11764705882</v>
      </c>
      <c r="J233" s="1" t="n">
        <v>2040</v>
      </c>
      <c r="K233" s="10" t="n">
        <f aca="false">IF(J233="NO","NO",J233/1)</f>
        <v>2040</v>
      </c>
      <c r="L233" s="1" t="s">
        <v>38</v>
      </c>
      <c r="M233" s="10" t="str">
        <f aca="false">IF(L233="NO","NO",L233/1.41)</f>
        <v>NO</v>
      </c>
      <c r="N233" s="1" t="n">
        <v>973</v>
      </c>
      <c r="O233" s="10" t="n">
        <f aca="false">IF(N233="NO","NO",N233/0.09)</f>
        <v>10811.1111111111</v>
      </c>
    </row>
    <row r="234" customFormat="false" ht="13.8" hidden="false" customHeight="false" outlineLevel="0" collapsed="false">
      <c r="A234" s="1" t="s">
        <v>645</v>
      </c>
      <c r="B234" s="0"/>
      <c r="C234" s="0" t="s">
        <v>174</v>
      </c>
      <c r="D234" s="1" t="n">
        <v>374</v>
      </c>
      <c r="E234" s="1" t="s">
        <v>28</v>
      </c>
      <c r="F234" s="0" t="s">
        <v>45</v>
      </c>
      <c r="G234" s="1" t="s">
        <v>105</v>
      </c>
      <c r="H234" s="9" t="n">
        <v>374</v>
      </c>
      <c r="I234" s="10" t="n">
        <f aca="false">H234/0.034</f>
        <v>11000</v>
      </c>
      <c r="J234" s="0"/>
      <c r="K234" s="10"/>
      <c r="L234" s="0"/>
      <c r="M234" s="0"/>
      <c r="N234" s="1" t="s">
        <v>38</v>
      </c>
      <c r="O234" s="10" t="str">
        <f aca="false">IF(N234="NO","NO",N234/0.09)</f>
        <v>NO</v>
      </c>
    </row>
    <row r="235" customFormat="false" ht="13.8" hidden="false" customHeight="false" outlineLevel="0" collapsed="false">
      <c r="A235" s="1" t="s">
        <v>646</v>
      </c>
      <c r="B235" s="0"/>
      <c r="C235" s="0" t="s">
        <v>174</v>
      </c>
      <c r="D235" s="1" t="n">
        <v>408</v>
      </c>
      <c r="E235" s="1" t="s">
        <v>28</v>
      </c>
      <c r="F235" s="0" t="s">
        <v>45</v>
      </c>
      <c r="G235" s="1" t="s">
        <v>105</v>
      </c>
      <c r="H235" s="9" t="n">
        <v>408</v>
      </c>
      <c r="I235" s="10" t="n">
        <f aca="false">H235/0.034</f>
        <v>12000</v>
      </c>
      <c r="J235" s="0"/>
      <c r="K235" s="10"/>
      <c r="L235" s="0"/>
      <c r="M235" s="0"/>
      <c r="N235" s="1" t="s">
        <v>38</v>
      </c>
      <c r="O235" s="10" t="str">
        <f aca="false">IF(N235="NO","NO",N235/0.09)</f>
        <v>NO</v>
      </c>
    </row>
    <row r="236" customFormat="false" ht="13.8" hidden="false" customHeight="false" outlineLevel="0" collapsed="false">
      <c r="A236" s="1" t="s">
        <v>647</v>
      </c>
      <c r="B236" s="1" t="s">
        <v>648</v>
      </c>
      <c r="C236" s="0" t="s">
        <v>649</v>
      </c>
      <c r="D236" s="1" t="n">
        <v>51</v>
      </c>
      <c r="E236" s="1" t="s">
        <v>28</v>
      </c>
      <c r="F236" s="0" t="s">
        <v>56</v>
      </c>
      <c r="G236" s="1" t="s">
        <v>30</v>
      </c>
      <c r="H236" s="9" t="n">
        <v>51</v>
      </c>
      <c r="I236" s="10" t="n">
        <f aca="false">H236/0.034</f>
        <v>1500</v>
      </c>
      <c r="J236" s="1" t="n">
        <v>8959</v>
      </c>
      <c r="K236" s="10" t="n">
        <f aca="false">IF(J236="NO","NO",J236/1)</f>
        <v>8959</v>
      </c>
      <c r="L236" s="1" t="n">
        <v>146</v>
      </c>
      <c r="M236" s="10" t="n">
        <f aca="false">IF(L236="NO","NO",L236/1.41)</f>
        <v>103.54609929078</v>
      </c>
      <c r="N236" s="1" t="n">
        <v>0</v>
      </c>
      <c r="O236" s="10" t="n">
        <f aca="false">IF(N236="NO","NO",N236/0.09)</f>
        <v>0</v>
      </c>
    </row>
    <row r="237" customFormat="false" ht="13.8" hidden="false" customHeight="false" outlineLevel="0" collapsed="false">
      <c r="A237" s="1" t="s">
        <v>650</v>
      </c>
      <c r="B237" s="1" t="s">
        <v>651</v>
      </c>
      <c r="C237" s="0" t="s">
        <v>652</v>
      </c>
      <c r="D237" s="1" t="n">
        <v>19</v>
      </c>
      <c r="E237" s="1" t="s">
        <v>28</v>
      </c>
      <c r="F237" s="0" t="s">
        <v>56</v>
      </c>
      <c r="G237" s="1" t="s">
        <v>30</v>
      </c>
      <c r="H237" s="9" t="n">
        <v>19</v>
      </c>
      <c r="I237" s="10" t="n">
        <f aca="false">H237/0.034</f>
        <v>558.823529411765</v>
      </c>
      <c r="J237" s="1" t="n">
        <v>2147</v>
      </c>
      <c r="K237" s="10" t="n">
        <f aca="false">IF(J237="NO","NO",J237/1)</f>
        <v>2147</v>
      </c>
      <c r="L237" s="1" t="n">
        <v>436</v>
      </c>
      <c r="M237" s="10" t="n">
        <f aca="false">IF(L237="NO","NO",L237/1.41)</f>
        <v>309.219858156028</v>
      </c>
      <c r="N237" s="1" t="n">
        <v>191</v>
      </c>
      <c r="O237" s="10" t="n">
        <f aca="false">IF(N237="NO","NO",N237/0.09)</f>
        <v>2122.22222222222</v>
      </c>
    </row>
    <row r="238" customFormat="false" ht="13.8" hidden="false" customHeight="false" outlineLevel="0" collapsed="false">
      <c r="A238" s="1" t="s">
        <v>653</v>
      </c>
      <c r="B238" s="1" t="s">
        <v>654</v>
      </c>
      <c r="C238" s="0" t="s">
        <v>655</v>
      </c>
      <c r="D238" s="1" t="n">
        <v>38</v>
      </c>
      <c r="E238" s="1" t="s">
        <v>28</v>
      </c>
      <c r="F238" s="0" t="s">
        <v>56</v>
      </c>
      <c r="G238" s="1" t="s">
        <v>30</v>
      </c>
      <c r="H238" s="9" t="n">
        <v>38</v>
      </c>
      <c r="I238" s="10" t="n">
        <f aca="false">H238/0.034</f>
        <v>1117.64705882353</v>
      </c>
      <c r="J238" s="1" t="n">
        <v>64</v>
      </c>
      <c r="K238" s="10" t="n">
        <f aca="false">IF(J238="NO","NO",J238/1)</f>
        <v>64</v>
      </c>
      <c r="L238" s="1" t="s">
        <v>38</v>
      </c>
      <c r="M238" s="10" t="str">
        <f aca="false">IF(L238="NO","NO",L238/1.41)</f>
        <v>NO</v>
      </c>
      <c r="N238" s="1" t="n">
        <v>561</v>
      </c>
      <c r="O238" s="10" t="n">
        <f aca="false">IF(N238="NO","NO",N238/0.09)</f>
        <v>6233.33333333333</v>
      </c>
    </row>
    <row r="239" customFormat="false" ht="13.8" hidden="false" customHeight="false" outlineLevel="0" collapsed="false">
      <c r="A239" s="1" t="s">
        <v>656</v>
      </c>
      <c r="B239" s="1" t="s">
        <v>657</v>
      </c>
      <c r="C239" s="0" t="s">
        <v>658</v>
      </c>
      <c r="D239" s="1" t="n">
        <v>235</v>
      </c>
      <c r="E239" s="1" t="s">
        <v>37</v>
      </c>
      <c r="F239" s="0" t="s">
        <v>29</v>
      </c>
      <c r="G239" s="1" t="s">
        <v>30</v>
      </c>
      <c r="H239" s="9" t="n">
        <v>235</v>
      </c>
      <c r="I239" s="10" t="n">
        <f aca="false">H239/0.034</f>
        <v>6911.76470588235</v>
      </c>
      <c r="J239" s="1" t="s">
        <v>38</v>
      </c>
      <c r="K239" s="10" t="str">
        <f aca="false">IF(J239="NO","NO",J239/1)</f>
        <v>NO</v>
      </c>
      <c r="L239" s="1" t="s">
        <v>38</v>
      </c>
      <c r="M239" s="10" t="str">
        <f aca="false">IF(L239="NO","NO",L239/1.41)</f>
        <v>NO</v>
      </c>
      <c r="N239" s="1" t="n">
        <v>426</v>
      </c>
      <c r="O239" s="10" t="n">
        <f aca="false">IF(N239="NO","NO",N239/0.09)</f>
        <v>4733.33333333333</v>
      </c>
    </row>
    <row r="240" customFormat="false" ht="13.8" hidden="false" customHeight="false" outlineLevel="0" collapsed="false">
      <c r="A240" s="1" t="s">
        <v>659</v>
      </c>
      <c r="B240" s="1" t="s">
        <v>660</v>
      </c>
      <c r="C240" s="0" t="s">
        <v>661</v>
      </c>
      <c r="D240" s="1" t="n">
        <v>266</v>
      </c>
      <c r="E240" s="1" t="s">
        <v>28</v>
      </c>
      <c r="F240" s="0" t="s">
        <v>56</v>
      </c>
      <c r="G240" s="1" t="s">
        <v>30</v>
      </c>
      <c r="H240" s="9" t="n">
        <v>266</v>
      </c>
      <c r="I240" s="10" t="n">
        <f aca="false">H240/0.034</f>
        <v>7823.52941176471</v>
      </c>
      <c r="J240" s="1" t="n">
        <v>12933</v>
      </c>
      <c r="K240" s="10" t="n">
        <f aca="false">IF(J240="NO","NO",J240/1)</f>
        <v>12933</v>
      </c>
      <c r="L240" s="1" t="n">
        <v>3291</v>
      </c>
      <c r="M240" s="10" t="n">
        <f aca="false">IF(L240="NO","NO",L240/1.41)</f>
        <v>2334.04255319149</v>
      </c>
      <c r="N240" s="1" t="n">
        <v>272</v>
      </c>
      <c r="O240" s="10" t="n">
        <f aca="false">IF(N240="NO","NO",N240/0.09)</f>
        <v>3022.22222222222</v>
      </c>
    </row>
    <row r="241" customFormat="false" ht="13.8" hidden="false" customHeight="false" outlineLevel="0" collapsed="false">
      <c r="A241" s="1" t="s">
        <v>662</v>
      </c>
      <c r="B241" s="1" t="s">
        <v>663</v>
      </c>
      <c r="C241" s="0" t="s">
        <v>664</v>
      </c>
      <c r="D241" s="1" t="n">
        <v>10</v>
      </c>
      <c r="E241" s="1" t="s">
        <v>28</v>
      </c>
      <c r="F241" s="0" t="s">
        <v>29</v>
      </c>
      <c r="G241" s="1" t="s">
        <v>30</v>
      </c>
      <c r="H241" s="9" t="n">
        <v>10</v>
      </c>
      <c r="I241" s="10" t="n">
        <f aca="false">H241/0.034</f>
        <v>294.117647058824</v>
      </c>
      <c r="J241" s="1" t="n">
        <v>1042</v>
      </c>
      <c r="K241" s="10" t="n">
        <f aca="false">IF(J241="NO","NO",J241/1)</f>
        <v>1042</v>
      </c>
      <c r="L241" s="1" t="n">
        <v>117</v>
      </c>
      <c r="M241" s="10" t="n">
        <f aca="false">IF(L241="NO","NO",L241/1.41)</f>
        <v>82.9787234042553</v>
      </c>
      <c r="N241" s="1" t="s">
        <v>38</v>
      </c>
      <c r="O241" s="10" t="str">
        <f aca="false">IF(N241="NO","NO",N241/0.09)</f>
        <v>NO</v>
      </c>
    </row>
    <row r="242" customFormat="false" ht="13.8" hidden="false" customHeight="false" outlineLevel="0" collapsed="false">
      <c r="A242" s="1" t="s">
        <v>665</v>
      </c>
      <c r="B242" s="1" t="s">
        <v>666</v>
      </c>
      <c r="C242" s="0" t="s">
        <v>667</v>
      </c>
      <c r="D242" s="1" t="n">
        <v>317</v>
      </c>
      <c r="E242" s="1" t="s">
        <v>28</v>
      </c>
      <c r="F242" s="0" t="s">
        <v>29</v>
      </c>
      <c r="G242" s="1" t="s">
        <v>30</v>
      </c>
      <c r="H242" s="9" t="n">
        <v>317</v>
      </c>
      <c r="I242" s="10" t="n">
        <f aca="false">H242/0.034</f>
        <v>9323.52941176471</v>
      </c>
      <c r="J242" s="1" t="n">
        <v>284</v>
      </c>
      <c r="K242" s="10" t="n">
        <f aca="false">IF(J242="NO","NO",J242/1)</f>
        <v>284</v>
      </c>
      <c r="L242" s="1" t="n">
        <v>170</v>
      </c>
      <c r="M242" s="10" t="n">
        <f aca="false">IF(L242="NO","NO",L242/1.41)</f>
        <v>120.567375886525</v>
      </c>
      <c r="N242" s="1" t="n">
        <v>0</v>
      </c>
      <c r="O242" s="10" t="n">
        <f aca="false">IF(N242="NO","NO",N242/0.09)</f>
        <v>0</v>
      </c>
    </row>
    <row r="243" customFormat="false" ht="13.8" hidden="false" customHeight="false" outlineLevel="0" collapsed="false">
      <c r="A243" s="1" t="s">
        <v>668</v>
      </c>
      <c r="B243" s="1" t="s">
        <v>669</v>
      </c>
      <c r="C243" s="0" t="s">
        <v>670</v>
      </c>
      <c r="D243" s="1" t="n">
        <v>248</v>
      </c>
      <c r="E243" s="1" t="s">
        <v>28</v>
      </c>
      <c r="F243" s="0" t="s">
        <v>56</v>
      </c>
      <c r="G243" s="1" t="s">
        <v>30</v>
      </c>
      <c r="H243" s="9" t="n">
        <v>248</v>
      </c>
      <c r="I243" s="10" t="n">
        <f aca="false">H243/0.034</f>
        <v>7294.11764705882</v>
      </c>
      <c r="J243" s="1" t="s">
        <v>38</v>
      </c>
      <c r="K243" s="10" t="str">
        <f aca="false">IF(J243="NO","NO",J243/1)</f>
        <v>NO</v>
      </c>
      <c r="L243" s="1" t="s">
        <v>38</v>
      </c>
      <c r="M243" s="10" t="str">
        <f aca="false">IF(L243="NO","NO",L243/1.41)</f>
        <v>NO</v>
      </c>
      <c r="N243" s="1" t="n">
        <v>291</v>
      </c>
      <c r="O243" s="10" t="n">
        <f aca="false">IF(N243="NO","NO",N243/0.09)</f>
        <v>3233.33333333333</v>
      </c>
    </row>
    <row r="244" customFormat="false" ht="13.8" hidden="false" customHeight="false" outlineLevel="0" collapsed="false">
      <c r="A244" s="1" t="s">
        <v>671</v>
      </c>
      <c r="B244" s="1" t="s">
        <v>672</v>
      </c>
      <c r="C244" s="0" t="s">
        <v>673</v>
      </c>
      <c r="D244" s="1" t="n">
        <v>157</v>
      </c>
      <c r="E244" s="1" t="s">
        <v>28</v>
      </c>
      <c r="F244" s="0" t="s">
        <v>29</v>
      </c>
      <c r="G244" s="1" t="s">
        <v>30</v>
      </c>
      <c r="H244" s="9" t="n">
        <v>157</v>
      </c>
      <c r="I244" s="10" t="n">
        <f aca="false">H244/0.034</f>
        <v>4617.64705882353</v>
      </c>
      <c r="J244" s="1" t="n">
        <v>633</v>
      </c>
      <c r="K244" s="10" t="n">
        <f aca="false">IF(J244="NO","NO",J244/1)</f>
        <v>633</v>
      </c>
      <c r="L244" s="1" t="n">
        <v>198</v>
      </c>
      <c r="M244" s="10" t="n">
        <f aca="false">IF(L244="NO","NO",L244/1.41)</f>
        <v>140.425531914894</v>
      </c>
      <c r="N244" s="1" t="n">
        <v>281</v>
      </c>
      <c r="O244" s="10" t="n">
        <f aca="false">IF(N244="NO","NO",N244/0.09)</f>
        <v>3122.22222222222</v>
      </c>
    </row>
    <row r="245" customFormat="false" ht="13.8" hidden="false" customHeight="false" outlineLevel="0" collapsed="false">
      <c r="A245" s="1" t="s">
        <v>674</v>
      </c>
      <c r="B245" s="1" t="s">
        <v>675</v>
      </c>
      <c r="C245" s="0" t="s">
        <v>676</v>
      </c>
      <c r="D245" s="1" t="n">
        <v>156</v>
      </c>
      <c r="E245" s="1" t="s">
        <v>28</v>
      </c>
      <c r="F245" s="0" t="s">
        <v>29</v>
      </c>
      <c r="G245" s="1" t="s">
        <v>30</v>
      </c>
      <c r="H245" s="9" t="n">
        <v>156</v>
      </c>
      <c r="I245" s="10" t="n">
        <f aca="false">H245/0.034</f>
        <v>4588.23529411765</v>
      </c>
      <c r="J245" s="1" t="n">
        <v>1272</v>
      </c>
      <c r="K245" s="10" t="n">
        <f aca="false">IF(J245="NO","NO",J245/1)</f>
        <v>1272</v>
      </c>
      <c r="L245" s="1" t="n">
        <v>203</v>
      </c>
      <c r="M245" s="10" t="n">
        <f aca="false">IF(L245="NO","NO",L245/1.41)</f>
        <v>143.971631205674</v>
      </c>
      <c r="N245" s="1" t="n">
        <v>51</v>
      </c>
      <c r="O245" s="10" t="n">
        <f aca="false">IF(N245="NO","NO",N245/0.09)</f>
        <v>566.666666666667</v>
      </c>
    </row>
    <row r="246" customFormat="false" ht="13.8" hidden="false" customHeight="false" outlineLevel="0" collapsed="false">
      <c r="A246" s="1" t="s">
        <v>677</v>
      </c>
      <c r="B246" s="1" t="s">
        <v>678</v>
      </c>
      <c r="C246" s="0" t="s">
        <v>679</v>
      </c>
      <c r="D246" s="1" t="n">
        <v>1100</v>
      </c>
      <c r="E246" s="1" t="s">
        <v>28</v>
      </c>
      <c r="F246" s="0" t="s">
        <v>56</v>
      </c>
      <c r="G246" s="1" t="s">
        <v>30</v>
      </c>
      <c r="H246" s="9" t="n">
        <v>1100</v>
      </c>
      <c r="I246" s="10" t="n">
        <f aca="false">H246/0.034</f>
        <v>32352.9411764706</v>
      </c>
      <c r="J246" s="1" t="n">
        <v>1878</v>
      </c>
      <c r="K246" s="10" t="n">
        <f aca="false">IF(J246="NO","NO",J246/1)</f>
        <v>1878</v>
      </c>
      <c r="L246" s="1" t="n">
        <v>934</v>
      </c>
      <c r="M246" s="10" t="n">
        <f aca="false">IF(L246="NO","NO",L246/1.41)</f>
        <v>662.41134751773</v>
      </c>
      <c r="N246" s="1" t="n">
        <v>1931</v>
      </c>
      <c r="O246" s="10" t="n">
        <f aca="false">IF(N246="NO","NO",N246/0.09)</f>
        <v>21455.5555555556</v>
      </c>
    </row>
    <row r="247" customFormat="false" ht="13.8" hidden="false" customHeight="false" outlineLevel="0" collapsed="false">
      <c r="A247" s="1" t="s">
        <v>680</v>
      </c>
      <c r="B247" s="0"/>
      <c r="C247" s="0" t="s">
        <v>44</v>
      </c>
      <c r="D247" s="1" t="n">
        <v>8</v>
      </c>
      <c r="E247" s="1" t="s">
        <v>28</v>
      </c>
      <c r="F247" s="0" t="s">
        <v>45</v>
      </c>
      <c r="G247" s="1" t="s">
        <v>46</v>
      </c>
      <c r="H247" s="9" t="n">
        <v>10</v>
      </c>
      <c r="I247" s="10" t="n">
        <f aca="false">H247/0.034</f>
        <v>294.117647058824</v>
      </c>
      <c r="J247" s="0"/>
      <c r="K247" s="10"/>
      <c r="L247" s="0"/>
      <c r="M247" s="0"/>
      <c r="N247" s="1" t="s">
        <v>38</v>
      </c>
      <c r="O247" s="10" t="str">
        <f aca="false">IF(N247="NO","NO",N247/0.09)</f>
        <v>NO</v>
      </c>
    </row>
    <row r="248" customFormat="false" ht="13.8" hidden="false" customHeight="false" outlineLevel="0" collapsed="false">
      <c r="A248" s="1" t="s">
        <v>681</v>
      </c>
      <c r="B248" s="0"/>
      <c r="C248" s="0" t="s">
        <v>554</v>
      </c>
      <c r="D248" s="1" t="n">
        <v>66</v>
      </c>
      <c r="E248" s="1" t="s">
        <v>37</v>
      </c>
      <c r="F248" s="0" t="s">
        <v>29</v>
      </c>
      <c r="G248" s="1" t="s">
        <v>105</v>
      </c>
      <c r="H248" s="9" t="n">
        <v>66</v>
      </c>
      <c r="I248" s="10" t="n">
        <f aca="false">H248/0.034</f>
        <v>1941.17647058824</v>
      </c>
      <c r="J248" s="0"/>
      <c r="K248" s="10"/>
      <c r="L248" s="0"/>
      <c r="M248" s="0"/>
      <c r="N248" s="1" t="s">
        <v>38</v>
      </c>
      <c r="O248" s="10" t="str">
        <f aca="false">IF(N248="NO","NO",N248/0.09)</f>
        <v>NO</v>
      </c>
    </row>
    <row r="249" customFormat="false" ht="13.8" hidden="false" customHeight="false" outlineLevel="0" collapsed="false">
      <c r="A249" s="1" t="s">
        <v>682</v>
      </c>
      <c r="B249" s="0"/>
      <c r="C249" s="0" t="s">
        <v>174</v>
      </c>
      <c r="D249" s="1" t="n">
        <v>8</v>
      </c>
      <c r="E249" s="1" t="s">
        <v>42</v>
      </c>
      <c r="F249" s="0" t="s">
        <v>45</v>
      </c>
      <c r="G249" s="1" t="s">
        <v>105</v>
      </c>
      <c r="H249" s="9" t="n">
        <v>10</v>
      </c>
      <c r="I249" s="10" t="n">
        <f aca="false">H249/0.034</f>
        <v>294.117647058824</v>
      </c>
      <c r="J249" s="0"/>
      <c r="K249" s="10"/>
      <c r="L249" s="0"/>
      <c r="M249" s="0"/>
      <c r="N249" s="1" t="s">
        <v>38</v>
      </c>
      <c r="O249" s="10" t="str">
        <f aca="false">IF(N249="NO","NO",N249/0.09)</f>
        <v>NO</v>
      </c>
    </row>
    <row r="250" customFormat="false" ht="13.8" hidden="false" customHeight="false" outlineLevel="0" collapsed="false">
      <c r="A250" s="1" t="s">
        <v>683</v>
      </c>
      <c r="B250" s="1" t="s">
        <v>684</v>
      </c>
      <c r="C250" s="0" t="s">
        <v>685</v>
      </c>
      <c r="D250" s="1" t="n">
        <v>0</v>
      </c>
      <c r="E250" s="1" t="s">
        <v>28</v>
      </c>
      <c r="F250" s="0" t="s">
        <v>29</v>
      </c>
      <c r="G250" s="1" t="s">
        <v>30</v>
      </c>
      <c r="H250" s="9" t="n">
        <v>10</v>
      </c>
      <c r="I250" s="10" t="n">
        <f aca="false">H250/0.034</f>
        <v>294.117647058824</v>
      </c>
      <c r="J250" s="1" t="n">
        <v>2455</v>
      </c>
      <c r="K250" s="10" t="n">
        <f aca="false">IF(J250="NO","NO",J250/1)</f>
        <v>2455</v>
      </c>
      <c r="L250" s="1" t="n">
        <v>698</v>
      </c>
      <c r="M250" s="10" t="n">
        <f aca="false">IF(L250="NO","NO",L250/1.41)</f>
        <v>495.035460992908</v>
      </c>
      <c r="N250" s="1" t="n">
        <v>3062</v>
      </c>
      <c r="O250" s="10" t="n">
        <f aca="false">IF(N250="NO","NO",N250/0.09)</f>
        <v>34022.2222222222</v>
      </c>
    </row>
    <row r="251" customFormat="false" ht="13.8" hidden="false" customHeight="false" outlineLevel="0" collapsed="false">
      <c r="A251" s="1" t="s">
        <v>686</v>
      </c>
      <c r="B251" s="1" t="s">
        <v>687</v>
      </c>
      <c r="C251" s="0" t="s">
        <v>554</v>
      </c>
      <c r="D251" s="1" t="s">
        <v>72</v>
      </c>
      <c r="E251" s="1" t="s">
        <v>37</v>
      </c>
      <c r="F251" s="0" t="s">
        <v>29</v>
      </c>
      <c r="G251" s="1" t="s">
        <v>30</v>
      </c>
      <c r="H251" s="9" t="n">
        <v>10</v>
      </c>
      <c r="I251" s="10" t="n">
        <f aca="false">H251/0.034</f>
        <v>294.117647058824</v>
      </c>
      <c r="J251" s="1" t="n">
        <v>3642</v>
      </c>
      <c r="K251" s="10" t="n">
        <f aca="false">IF(J251="NO","NO",J251/1)</f>
        <v>3642</v>
      </c>
      <c r="L251" s="1" t="n">
        <v>709</v>
      </c>
      <c r="M251" s="10" t="n">
        <f aca="false">IF(L251="NO","NO",L251/1.41)</f>
        <v>502.836879432624</v>
      </c>
      <c r="N251" s="1" t="s">
        <v>688</v>
      </c>
      <c r="O251" s="10" t="s">
        <v>689</v>
      </c>
    </row>
    <row r="252" customFormat="false" ht="13.8" hidden="false" customHeight="false" outlineLevel="0" collapsed="false">
      <c r="A252" s="1" t="s">
        <v>690</v>
      </c>
      <c r="B252" s="1" t="s">
        <v>691</v>
      </c>
      <c r="C252" s="0" t="s">
        <v>692</v>
      </c>
      <c r="D252" s="1" t="n">
        <v>573</v>
      </c>
      <c r="E252" s="1" t="s">
        <v>37</v>
      </c>
      <c r="F252" s="0" t="s">
        <v>45</v>
      </c>
      <c r="G252" s="1" t="s">
        <v>62</v>
      </c>
      <c r="H252" s="9" t="n">
        <v>573</v>
      </c>
      <c r="I252" s="10" t="n">
        <f aca="false">H252/0.034</f>
        <v>16852.9411764706</v>
      </c>
      <c r="J252" s="1" t="n">
        <v>531</v>
      </c>
      <c r="K252" s="10" t="n">
        <f aca="false">IF(J252="NO","NO",J252/1)</f>
        <v>531</v>
      </c>
      <c r="L252" s="1" t="s">
        <v>38</v>
      </c>
      <c r="M252" s="10" t="str">
        <f aca="false">IF(L252="NO","NO",L252/1.41)</f>
        <v>NO</v>
      </c>
      <c r="N252" s="1" t="s">
        <v>38</v>
      </c>
      <c r="O252" s="10" t="str">
        <f aca="false">IF(N252="NO","NO",N252/0.09)</f>
        <v>NO</v>
      </c>
    </row>
    <row r="253" customFormat="false" ht="13.8" hidden="false" customHeight="false" outlineLevel="0" collapsed="false">
      <c r="A253" s="1" t="s">
        <v>693</v>
      </c>
      <c r="B253" s="1" t="s">
        <v>694</v>
      </c>
      <c r="C253" s="0" t="s">
        <v>695</v>
      </c>
      <c r="D253" s="1" t="n">
        <v>30</v>
      </c>
      <c r="E253" s="1" t="s">
        <v>42</v>
      </c>
      <c r="F253" s="0" t="s">
        <v>56</v>
      </c>
      <c r="G253" s="1" t="s">
        <v>30</v>
      </c>
      <c r="H253" s="9" t="n">
        <v>30</v>
      </c>
      <c r="I253" s="10" t="n">
        <f aca="false">H253/0.034</f>
        <v>882.352941176471</v>
      </c>
      <c r="J253" s="1" t="n">
        <v>138</v>
      </c>
      <c r="K253" s="10" t="n">
        <f aca="false">IF(J253="NO","NO",J253/1)</f>
        <v>138</v>
      </c>
      <c r="L253" s="1" t="s">
        <v>38</v>
      </c>
      <c r="M253" s="10" t="str">
        <f aca="false">IF(L253="NO","NO",L253/1.41)</f>
        <v>NO</v>
      </c>
      <c r="N253" s="1" t="s">
        <v>38</v>
      </c>
      <c r="O253" s="10" t="str">
        <f aca="false">IF(N253="NO","NO",N253/0.09)</f>
        <v>NO</v>
      </c>
    </row>
    <row r="254" customFormat="false" ht="13.8" hidden="false" customHeight="false" outlineLevel="0" collapsed="false">
      <c r="A254" s="1" t="s">
        <v>696</v>
      </c>
      <c r="B254" s="1" t="s">
        <v>697</v>
      </c>
      <c r="C254" s="0" t="s">
        <v>698</v>
      </c>
      <c r="D254" s="1" t="n">
        <v>7</v>
      </c>
      <c r="E254" s="1" t="s">
        <v>42</v>
      </c>
      <c r="F254" s="0" t="s">
        <v>56</v>
      </c>
      <c r="G254" s="1" t="s">
        <v>30</v>
      </c>
      <c r="H254" s="9" t="n">
        <v>10</v>
      </c>
      <c r="I254" s="10" t="n">
        <f aca="false">H254/0.034</f>
        <v>294.117647058824</v>
      </c>
      <c r="J254" s="1" t="n">
        <v>161</v>
      </c>
      <c r="K254" s="10" t="n">
        <f aca="false">IF(J254="NO","NO",J254/1)</f>
        <v>161</v>
      </c>
      <c r="L254" s="1" t="n">
        <v>77</v>
      </c>
      <c r="M254" s="10" t="n">
        <f aca="false">IF(L254="NO","NO",L254/1.41)</f>
        <v>54.6099290780142</v>
      </c>
      <c r="N254" s="1" t="s">
        <v>38</v>
      </c>
      <c r="O254" s="10" t="str">
        <f aca="false">IF(N254="NO","NO",N254/0.09)</f>
        <v>NO</v>
      </c>
    </row>
    <row r="255" customFormat="false" ht="13.8" hidden="false" customHeight="false" outlineLevel="0" collapsed="false">
      <c r="A255" s="1" t="s">
        <v>699</v>
      </c>
      <c r="B255" s="1" t="s">
        <v>700</v>
      </c>
      <c r="C255" s="0" t="s">
        <v>701</v>
      </c>
      <c r="D255" s="1" t="n">
        <v>134</v>
      </c>
      <c r="E255" s="1" t="s">
        <v>28</v>
      </c>
      <c r="F255" s="0" t="s">
        <v>29</v>
      </c>
      <c r="G255" s="1" t="s">
        <v>30</v>
      </c>
      <c r="H255" s="9" t="n">
        <v>134</v>
      </c>
      <c r="I255" s="10" t="n">
        <f aca="false">H255/0.034</f>
        <v>3941.17647058823</v>
      </c>
      <c r="J255" s="1" t="n">
        <v>3357</v>
      </c>
      <c r="K255" s="10" t="n">
        <f aca="false">IF(J255="NO","NO",J255/1)</f>
        <v>3357</v>
      </c>
      <c r="L255" s="1" t="n">
        <v>3211</v>
      </c>
      <c r="M255" s="10" t="n">
        <f aca="false">IF(L255="NO","NO",L255/1.41)</f>
        <v>2277.30496453901</v>
      </c>
      <c r="N255" s="1" t="n">
        <v>2356</v>
      </c>
      <c r="O255" s="10" t="n">
        <f aca="false">IF(N255="NO","NO",N255/0.09)</f>
        <v>26177.7777777778</v>
      </c>
    </row>
    <row r="256" customFormat="false" ht="13.8" hidden="false" customHeight="false" outlineLevel="0" collapsed="false">
      <c r="A256" s="1" t="s">
        <v>702</v>
      </c>
      <c r="B256" s="1" t="s">
        <v>703</v>
      </c>
      <c r="C256" s="0" t="s">
        <v>704</v>
      </c>
      <c r="D256" s="1" t="n">
        <v>42</v>
      </c>
      <c r="E256" s="1" t="s">
        <v>28</v>
      </c>
      <c r="F256" s="0" t="s">
        <v>29</v>
      </c>
      <c r="G256" s="1" t="s">
        <v>30</v>
      </c>
      <c r="H256" s="9" t="n">
        <v>42</v>
      </c>
      <c r="I256" s="10" t="n">
        <f aca="false">H256/0.034</f>
        <v>1235.29411764706</v>
      </c>
      <c r="J256" s="1" t="s">
        <v>38</v>
      </c>
      <c r="K256" s="10" t="str">
        <f aca="false">IF(J256="NO","NO",J256/1)</f>
        <v>NO</v>
      </c>
      <c r="L256" s="1" t="s">
        <v>72</v>
      </c>
      <c r="M256" s="0"/>
      <c r="N256" s="1" t="n">
        <v>0</v>
      </c>
      <c r="O256" s="10" t="n">
        <f aca="false">IF(N256="NO","NO",N256/0.09)</f>
        <v>0</v>
      </c>
    </row>
    <row r="257" customFormat="false" ht="13.8" hidden="false" customHeight="false" outlineLevel="0" collapsed="false">
      <c r="A257" s="1" t="s">
        <v>705</v>
      </c>
      <c r="B257" s="1" t="s">
        <v>706</v>
      </c>
      <c r="C257" s="0" t="s">
        <v>707</v>
      </c>
      <c r="D257" s="1" t="n">
        <v>246</v>
      </c>
      <c r="E257" s="1" t="s">
        <v>28</v>
      </c>
      <c r="F257" s="0" t="s">
        <v>29</v>
      </c>
      <c r="G257" s="1" t="s">
        <v>30</v>
      </c>
      <c r="H257" s="9" t="n">
        <v>246</v>
      </c>
      <c r="I257" s="10" t="n">
        <f aca="false">H257/0.034</f>
        <v>7235.29411764706</v>
      </c>
      <c r="J257" s="1" t="n">
        <v>5462</v>
      </c>
      <c r="K257" s="10" t="n">
        <f aca="false">IF(J257="NO","NO",J257/1)</f>
        <v>5462</v>
      </c>
      <c r="L257" s="1" t="n">
        <v>9966</v>
      </c>
      <c r="M257" s="10" t="n">
        <f aca="false">IF(L257="NO","NO",L257/1.41)</f>
        <v>7068.08510638298</v>
      </c>
      <c r="N257" s="1" t="n">
        <v>1797</v>
      </c>
      <c r="O257" s="10" t="n">
        <f aca="false">IF(N257="NO","NO",N257/0.09)</f>
        <v>19966.6666666667</v>
      </c>
    </row>
    <row r="258" customFormat="false" ht="13.8" hidden="false" customHeight="false" outlineLevel="0" collapsed="false">
      <c r="A258" s="1" t="s">
        <v>708</v>
      </c>
      <c r="B258" s="0"/>
      <c r="C258" s="0" t="s">
        <v>44</v>
      </c>
      <c r="D258" s="1" t="s">
        <v>72</v>
      </c>
      <c r="E258" s="1" t="s">
        <v>37</v>
      </c>
      <c r="F258" s="0" t="s">
        <v>45</v>
      </c>
      <c r="G258" s="1" t="s">
        <v>105</v>
      </c>
      <c r="H258" s="9" t="n">
        <v>10</v>
      </c>
      <c r="I258" s="10" t="n">
        <f aca="false">H258/0.034</f>
        <v>294.117647058824</v>
      </c>
      <c r="J258" s="0"/>
      <c r="K258" s="10"/>
      <c r="L258" s="0"/>
      <c r="M258" s="0"/>
      <c r="N258" s="1" t="s">
        <v>38</v>
      </c>
      <c r="O258" s="10" t="str">
        <f aca="false">IF(N258="NO","NO",N258/0.09)</f>
        <v>NO</v>
      </c>
    </row>
    <row r="259" customFormat="false" ht="13.8" hidden="false" customHeight="false" outlineLevel="0" collapsed="false">
      <c r="A259" s="1" t="s">
        <v>709</v>
      </c>
      <c r="B259" s="1" t="s">
        <v>710</v>
      </c>
      <c r="C259" s="0" t="s">
        <v>711</v>
      </c>
      <c r="D259" s="1" t="n">
        <v>38</v>
      </c>
      <c r="E259" s="1" t="s">
        <v>42</v>
      </c>
      <c r="F259" s="0" t="s">
        <v>29</v>
      </c>
      <c r="G259" s="1" t="s">
        <v>30</v>
      </c>
      <c r="H259" s="9" t="n">
        <v>38</v>
      </c>
      <c r="I259" s="10" t="n">
        <f aca="false">H259/0.034</f>
        <v>1117.64705882353</v>
      </c>
      <c r="J259" s="1" t="n">
        <v>996</v>
      </c>
      <c r="K259" s="10" t="n">
        <f aca="false">IF(J259="NO","NO",J259/1)</f>
        <v>996</v>
      </c>
      <c r="L259" s="1" t="n">
        <v>38</v>
      </c>
      <c r="M259" s="10" t="n">
        <f aca="false">IF(L259="NO","NO",L259/1.41)</f>
        <v>26.9503546099291</v>
      </c>
      <c r="N259" s="1" t="n">
        <v>0</v>
      </c>
      <c r="O259" s="10" t="n">
        <f aca="false">IF(N259="NO","NO",N259/0.09)</f>
        <v>0</v>
      </c>
    </row>
    <row r="260" customFormat="false" ht="13.8" hidden="false" customHeight="false" outlineLevel="0" collapsed="false">
      <c r="A260" s="1" t="s">
        <v>712</v>
      </c>
      <c r="B260" s="1" t="s">
        <v>713</v>
      </c>
      <c r="C260" s="0" t="s">
        <v>714</v>
      </c>
      <c r="D260" s="1" t="s">
        <v>72</v>
      </c>
      <c r="E260" s="1" t="s">
        <v>42</v>
      </c>
      <c r="F260" s="0" t="s">
        <v>29</v>
      </c>
      <c r="G260" s="1" t="s">
        <v>30</v>
      </c>
      <c r="H260" s="9" t="n">
        <v>10</v>
      </c>
      <c r="I260" s="10" t="n">
        <f aca="false">H260/0.034</f>
        <v>294.117647058824</v>
      </c>
      <c r="J260" s="1" t="n">
        <v>1874</v>
      </c>
      <c r="K260" s="10" t="n">
        <f aca="false">IF(J260="NO","NO",J260/1)</f>
        <v>1874</v>
      </c>
      <c r="L260" s="1" t="n">
        <v>18</v>
      </c>
      <c r="M260" s="10" t="n">
        <f aca="false">IF(L260="NO","NO",L260/1.41)</f>
        <v>12.7659574468085</v>
      </c>
      <c r="N260" s="1" t="n">
        <v>788</v>
      </c>
      <c r="O260" s="10" t="n">
        <f aca="false">IF(N260="NO","NO",N260/0.09)</f>
        <v>8755.55555555556</v>
      </c>
    </row>
    <row r="261" customFormat="false" ht="13.8" hidden="false" customHeight="false" outlineLevel="0" collapsed="false">
      <c r="A261" s="1" t="s">
        <v>715</v>
      </c>
      <c r="B261" s="0"/>
      <c r="C261" s="0" t="s">
        <v>174</v>
      </c>
      <c r="D261" s="1" t="n">
        <v>251</v>
      </c>
      <c r="E261" s="1" t="s">
        <v>42</v>
      </c>
      <c r="F261" s="0" t="s">
        <v>45</v>
      </c>
      <c r="G261" s="1" t="s">
        <v>105</v>
      </c>
      <c r="H261" s="9" t="n">
        <v>251</v>
      </c>
      <c r="I261" s="10" t="n">
        <f aca="false">H261/0.034</f>
        <v>7382.35294117647</v>
      </c>
      <c r="J261" s="0"/>
      <c r="K261" s="10"/>
      <c r="L261" s="0"/>
      <c r="M261" s="0"/>
      <c r="N261" s="1" t="s">
        <v>38</v>
      </c>
      <c r="O261" s="10" t="str">
        <f aca="false">IF(N261="NO","NO",N261/0.09)</f>
        <v>NO</v>
      </c>
    </row>
    <row r="262" customFormat="false" ht="13.8" hidden="false" customHeight="false" outlineLevel="0" collapsed="false">
      <c r="A262" s="1" t="s">
        <v>716</v>
      </c>
      <c r="B262" s="0"/>
      <c r="C262" s="0" t="s">
        <v>44</v>
      </c>
      <c r="D262" s="1" t="n">
        <v>201</v>
      </c>
      <c r="E262" s="1" t="s">
        <v>28</v>
      </c>
      <c r="F262" s="0" t="s">
        <v>45</v>
      </c>
      <c r="G262" s="1" t="s">
        <v>105</v>
      </c>
      <c r="H262" s="9" t="n">
        <v>201</v>
      </c>
      <c r="I262" s="10" t="n">
        <f aca="false">H262/0.034</f>
        <v>5911.76470588235</v>
      </c>
      <c r="J262" s="0"/>
      <c r="K262" s="10"/>
      <c r="L262" s="0"/>
      <c r="M262" s="0"/>
      <c r="N262" s="1" t="s">
        <v>38</v>
      </c>
      <c r="O262" s="10" t="str">
        <f aca="false">IF(N262="NO","NO",N262/0.09)</f>
        <v>NO</v>
      </c>
    </row>
    <row r="263" customFormat="false" ht="13.8" hidden="false" customHeight="false" outlineLevel="0" collapsed="false">
      <c r="A263" s="1" t="s">
        <v>717</v>
      </c>
      <c r="B263" s="1" t="s">
        <v>718</v>
      </c>
      <c r="C263" s="0" t="s">
        <v>190</v>
      </c>
      <c r="D263" s="1" t="n">
        <v>170</v>
      </c>
      <c r="E263" s="1" t="s">
        <v>28</v>
      </c>
      <c r="F263" s="0" t="s">
        <v>56</v>
      </c>
      <c r="G263" s="1" t="s">
        <v>62</v>
      </c>
      <c r="H263" s="9" t="n">
        <v>170</v>
      </c>
      <c r="I263" s="10" t="n">
        <f aca="false">H263/0.034</f>
        <v>5000</v>
      </c>
      <c r="J263" s="1" t="n">
        <v>96</v>
      </c>
      <c r="K263" s="10" t="n">
        <f aca="false">IF(J263="NO","NO",J263/1)</f>
        <v>96</v>
      </c>
      <c r="L263" s="1" t="n">
        <v>513</v>
      </c>
      <c r="M263" s="10" t="n">
        <f aca="false">IF(L263="NO","NO",L263/1.41)</f>
        <v>363.829787234042</v>
      </c>
      <c r="N263" s="1" t="n">
        <v>251</v>
      </c>
      <c r="O263" s="10" t="n">
        <f aca="false">IF(N263="NO","NO",N263/0.09)</f>
        <v>2788.88888888889</v>
      </c>
    </row>
    <row r="264" customFormat="false" ht="13.8" hidden="false" customHeight="false" outlineLevel="0" collapsed="false">
      <c r="A264" s="1" t="s">
        <v>719</v>
      </c>
      <c r="B264" s="1" t="s">
        <v>720</v>
      </c>
      <c r="C264" s="0" t="s">
        <v>721</v>
      </c>
      <c r="D264" s="1" t="n">
        <v>1</v>
      </c>
      <c r="E264" s="1" t="s">
        <v>28</v>
      </c>
      <c r="F264" s="0" t="s">
        <v>56</v>
      </c>
      <c r="G264" s="1" t="s">
        <v>30</v>
      </c>
      <c r="H264" s="9" t="n">
        <v>50</v>
      </c>
      <c r="I264" s="10" t="n">
        <f aca="false">H264/0.034</f>
        <v>1470.58823529412</v>
      </c>
      <c r="J264" s="1" t="n">
        <v>60</v>
      </c>
      <c r="K264" s="10" t="n">
        <f aca="false">IF(J264="NO","NO",J264/1)</f>
        <v>60</v>
      </c>
      <c r="L264" s="1" t="n">
        <v>32</v>
      </c>
      <c r="M264" s="10" t="n">
        <f aca="false">IF(L264="NO","NO",L264/1.41)</f>
        <v>22.6950354609929</v>
      </c>
      <c r="N264" s="1" t="n">
        <v>163</v>
      </c>
      <c r="O264" s="10" t="n">
        <f aca="false">IF(N264="NO","NO",N264/0.09)</f>
        <v>1811.11111111111</v>
      </c>
    </row>
    <row r="265" customFormat="false" ht="13.8" hidden="false" customHeight="false" outlineLevel="0" collapsed="false">
      <c r="A265" s="1" t="s">
        <v>722</v>
      </c>
      <c r="B265" s="1" t="s">
        <v>723</v>
      </c>
      <c r="C265" s="0" t="s">
        <v>724</v>
      </c>
      <c r="D265" s="1" t="n">
        <v>128</v>
      </c>
      <c r="E265" s="1" t="s">
        <v>37</v>
      </c>
      <c r="F265" s="0" t="s">
        <v>56</v>
      </c>
      <c r="G265" s="1" t="s">
        <v>30</v>
      </c>
      <c r="H265" s="9" t="n">
        <v>128</v>
      </c>
      <c r="I265" s="10" t="n">
        <f aca="false">H265/0.034</f>
        <v>3764.70588235294</v>
      </c>
      <c r="J265" s="1" t="n">
        <v>3445</v>
      </c>
      <c r="K265" s="10" t="n">
        <f aca="false">IF(J265="NO","NO",J265/1)</f>
        <v>3445</v>
      </c>
      <c r="L265" s="1" t="n">
        <v>104</v>
      </c>
      <c r="M265" s="10" t="n">
        <f aca="false">IF(L265="NO","NO",L265/1.41)</f>
        <v>73.7588652482269</v>
      </c>
      <c r="N265" s="1" t="n">
        <v>0</v>
      </c>
      <c r="O265" s="10" t="n">
        <f aca="false">IF(N265="NO","NO",N265/0.09)</f>
        <v>0</v>
      </c>
    </row>
    <row r="266" customFormat="false" ht="13.8" hidden="false" customHeight="false" outlineLevel="0" collapsed="false">
      <c r="A266" s="1" t="s">
        <v>725</v>
      </c>
      <c r="B266" s="0"/>
      <c r="C266" s="0" t="s">
        <v>44</v>
      </c>
      <c r="D266" s="1" t="n">
        <v>63</v>
      </c>
      <c r="E266" s="1" t="s">
        <v>37</v>
      </c>
      <c r="F266" s="0" t="s">
        <v>45</v>
      </c>
      <c r="G266" s="1" t="s">
        <v>46</v>
      </c>
      <c r="H266" s="9" t="n">
        <v>63</v>
      </c>
      <c r="I266" s="10" t="n">
        <f aca="false">H266/0.034</f>
        <v>1852.94117647059</v>
      </c>
      <c r="J266" s="0"/>
      <c r="K266" s="10"/>
      <c r="L266" s="0"/>
      <c r="M266" s="0"/>
      <c r="N266" s="1" t="s">
        <v>38</v>
      </c>
      <c r="O266" s="10" t="str">
        <f aca="false">IF(N266="NO","NO",N266/0.09)</f>
        <v>NO</v>
      </c>
    </row>
    <row r="267" customFormat="false" ht="13.8" hidden="false" customHeight="false" outlineLevel="0" collapsed="false">
      <c r="A267" s="1" t="s">
        <v>726</v>
      </c>
      <c r="B267" s="1" t="s">
        <v>727</v>
      </c>
      <c r="C267" s="0" t="s">
        <v>728</v>
      </c>
      <c r="D267" s="1" t="n">
        <v>97</v>
      </c>
      <c r="E267" s="1" t="s">
        <v>42</v>
      </c>
      <c r="F267" s="0" t="s">
        <v>29</v>
      </c>
      <c r="G267" s="1" t="s">
        <v>30</v>
      </c>
      <c r="H267" s="9" t="n">
        <v>97</v>
      </c>
      <c r="I267" s="10" t="n">
        <f aca="false">H267/0.034</f>
        <v>2852.94117647059</v>
      </c>
      <c r="J267" s="1" t="n">
        <v>562</v>
      </c>
      <c r="K267" s="10" t="n">
        <f aca="false">IF(J267="NO","NO",J267/1)</f>
        <v>562</v>
      </c>
      <c r="L267" s="1" t="n">
        <v>295</v>
      </c>
      <c r="M267" s="10" t="n">
        <f aca="false">IF(L267="NO","NO",L267/1.41)</f>
        <v>209.219858156028</v>
      </c>
      <c r="N267" s="1" t="n">
        <v>108</v>
      </c>
      <c r="O267" s="10" t="n">
        <f aca="false">IF(N267="NO","NO",N267/0.09)</f>
        <v>1200</v>
      </c>
    </row>
    <row r="268" customFormat="false" ht="13.8" hidden="false" customHeight="false" outlineLevel="0" collapsed="false">
      <c r="A268" s="1" t="s">
        <v>729</v>
      </c>
      <c r="B268" s="1" t="s">
        <v>730</v>
      </c>
      <c r="C268" s="0" t="s">
        <v>731</v>
      </c>
      <c r="D268" s="1" t="n">
        <v>3</v>
      </c>
      <c r="E268" s="1" t="s">
        <v>28</v>
      </c>
      <c r="F268" s="0" t="s">
        <v>29</v>
      </c>
      <c r="G268" s="1" t="s">
        <v>62</v>
      </c>
      <c r="H268" s="9" t="n">
        <v>10</v>
      </c>
      <c r="I268" s="10" t="n">
        <f aca="false">H268/0.034</f>
        <v>294.117647058824</v>
      </c>
      <c r="J268" s="1" t="n">
        <v>5</v>
      </c>
      <c r="K268" s="10" t="n">
        <f aca="false">IF(J268="NO","NO",J268/1)</f>
        <v>5</v>
      </c>
      <c r="L268" s="1" t="n">
        <v>13</v>
      </c>
      <c r="M268" s="10" t="n">
        <f aca="false">IF(L268="NO","NO",L268/1.41)</f>
        <v>9.21985815602837</v>
      </c>
      <c r="N268" s="1" t="n">
        <v>0</v>
      </c>
      <c r="O268" s="10" t="n">
        <f aca="false">IF(N268="NO","NO",N268/0.09)</f>
        <v>0</v>
      </c>
    </row>
    <row r="269" customFormat="false" ht="13.8" hidden="false" customHeight="false" outlineLevel="0" collapsed="false">
      <c r="A269" s="1" t="s">
        <v>732</v>
      </c>
      <c r="B269" s="1" t="s">
        <v>733</v>
      </c>
      <c r="C269" s="0" t="s">
        <v>734</v>
      </c>
      <c r="D269" s="1" t="n">
        <v>216</v>
      </c>
      <c r="E269" s="1" t="s">
        <v>28</v>
      </c>
      <c r="F269" s="0" t="s">
        <v>56</v>
      </c>
      <c r="G269" s="1" t="s">
        <v>30</v>
      </c>
      <c r="H269" s="9" t="n">
        <v>219</v>
      </c>
      <c r="I269" s="10" t="n">
        <f aca="false">H269/0.034</f>
        <v>6441.17647058824</v>
      </c>
      <c r="J269" s="1" t="n">
        <v>11827</v>
      </c>
      <c r="K269" s="10" t="n">
        <f aca="false">IF(J269="NO","NO",J269/1)</f>
        <v>11827</v>
      </c>
      <c r="L269" s="1" t="n">
        <v>3085</v>
      </c>
      <c r="M269" s="10" t="n">
        <f aca="false">IF(L269="NO","NO",L269/1.41)</f>
        <v>2187.94326241135</v>
      </c>
      <c r="N269" s="1" t="n">
        <v>91</v>
      </c>
      <c r="O269" s="10" t="n">
        <f aca="false">IF(N269="NO","NO",N269/0.09)</f>
        <v>1011.11111111111</v>
      </c>
    </row>
    <row r="270" customFormat="false" ht="13.8" hidden="false" customHeight="false" outlineLevel="0" collapsed="false">
      <c r="A270" s="1" t="s">
        <v>735</v>
      </c>
      <c r="B270" s="0"/>
      <c r="C270" s="0" t="s">
        <v>736</v>
      </c>
      <c r="D270" s="1" t="n">
        <v>30</v>
      </c>
      <c r="E270" s="1" t="s">
        <v>42</v>
      </c>
      <c r="F270" s="0" t="s">
        <v>45</v>
      </c>
      <c r="G270" s="1" t="s">
        <v>105</v>
      </c>
      <c r="H270" s="9" t="n">
        <v>30</v>
      </c>
      <c r="I270" s="10" t="n">
        <f aca="false">H270/0.034</f>
        <v>882.352941176471</v>
      </c>
      <c r="J270" s="0"/>
      <c r="K270" s="10"/>
      <c r="L270" s="0"/>
      <c r="M270" s="0"/>
      <c r="N270" s="1" t="s">
        <v>737</v>
      </c>
      <c r="O270" s="10" t="s">
        <v>738</v>
      </c>
    </row>
    <row r="271" customFormat="false" ht="13.8" hidden="false" customHeight="false" outlineLevel="0" collapsed="false">
      <c r="A271" s="1" t="s">
        <v>739</v>
      </c>
      <c r="B271" s="1" t="s">
        <v>740</v>
      </c>
      <c r="C271" s="0" t="s">
        <v>741</v>
      </c>
      <c r="D271" s="1" t="n">
        <v>50</v>
      </c>
      <c r="E271" s="1" t="s">
        <v>42</v>
      </c>
      <c r="F271" s="0" t="s">
        <v>99</v>
      </c>
      <c r="G271" s="1" t="s">
        <v>62</v>
      </c>
      <c r="H271" s="9" t="n">
        <v>50</v>
      </c>
      <c r="I271" s="10" t="n">
        <f aca="false">H271/0.034</f>
        <v>1470.58823529412</v>
      </c>
      <c r="J271" s="1" t="s">
        <v>38</v>
      </c>
      <c r="K271" s="10" t="str">
        <f aca="false">IF(J271="NO","NO",J271/1)</f>
        <v>NO</v>
      </c>
      <c r="L271" s="1" t="n">
        <v>304</v>
      </c>
      <c r="M271" s="10" t="n">
        <f aca="false">IF(L271="NO","NO",L271/1.41)</f>
        <v>215.602836879433</v>
      </c>
      <c r="N271" s="1" t="n">
        <v>835</v>
      </c>
      <c r="O271" s="10" t="n">
        <f aca="false">IF(N271="NO","NO",N271/0.09)</f>
        <v>9277.77777777778</v>
      </c>
    </row>
    <row r="272" customFormat="false" ht="13.8" hidden="false" customHeight="false" outlineLevel="0" collapsed="false">
      <c r="A272" s="1" t="s">
        <v>742</v>
      </c>
      <c r="B272" s="1" t="s">
        <v>743</v>
      </c>
      <c r="C272" s="0" t="s">
        <v>741</v>
      </c>
      <c r="D272" s="1" t="n">
        <v>541</v>
      </c>
      <c r="E272" s="1" t="s">
        <v>42</v>
      </c>
      <c r="F272" s="0" t="s">
        <v>99</v>
      </c>
      <c r="G272" s="1" t="s">
        <v>62</v>
      </c>
      <c r="H272" s="9" t="n">
        <v>541</v>
      </c>
      <c r="I272" s="10" t="n">
        <f aca="false">H272/0.034</f>
        <v>15911.7647058824</v>
      </c>
      <c r="J272" s="1" t="n">
        <v>15641</v>
      </c>
      <c r="K272" s="10" t="n">
        <f aca="false">IF(J272="NO","NO",J272/1)</f>
        <v>15641</v>
      </c>
      <c r="L272" s="1" t="n">
        <v>2704</v>
      </c>
      <c r="M272" s="10" t="n">
        <f aca="false">IF(L272="NO","NO",L272/1.41)</f>
        <v>1917.7304964539</v>
      </c>
      <c r="N272" s="1" t="n">
        <v>713</v>
      </c>
      <c r="O272" s="10" t="n">
        <f aca="false">IF(N272="NO","NO",N272/0.09)</f>
        <v>7922.22222222222</v>
      </c>
    </row>
    <row r="273" customFormat="false" ht="13.8" hidden="false" customHeight="false" outlineLevel="0" collapsed="false">
      <c r="A273" s="1" t="s">
        <v>744</v>
      </c>
      <c r="B273" s="1" t="s">
        <v>745</v>
      </c>
      <c r="C273" s="0" t="s">
        <v>741</v>
      </c>
      <c r="D273" s="1" t="n">
        <v>51</v>
      </c>
      <c r="E273" s="1" t="s">
        <v>42</v>
      </c>
      <c r="F273" s="0" t="s">
        <v>99</v>
      </c>
      <c r="G273" s="1" t="s">
        <v>62</v>
      </c>
      <c r="H273" s="9" t="n">
        <v>51</v>
      </c>
      <c r="I273" s="10" t="n">
        <f aca="false">H273/0.034</f>
        <v>1500</v>
      </c>
      <c r="J273" s="1" t="n">
        <v>1855</v>
      </c>
      <c r="K273" s="10" t="n">
        <f aca="false">IF(J273="NO","NO",J273/1)</f>
        <v>1855</v>
      </c>
      <c r="L273" s="1" t="n">
        <v>383</v>
      </c>
      <c r="M273" s="10" t="n">
        <f aca="false">IF(L273="NO","NO",L273/1.41)</f>
        <v>271.631205673759</v>
      </c>
      <c r="N273" s="1" t="n">
        <v>0</v>
      </c>
      <c r="O273" s="10" t="n">
        <f aca="false">IF(N273="NO","NO",N273/0.09)</f>
        <v>0</v>
      </c>
    </row>
    <row r="274" customFormat="false" ht="13.8" hidden="false" customHeight="false" outlineLevel="0" collapsed="false">
      <c r="A274" s="1" t="s">
        <v>746</v>
      </c>
      <c r="B274" s="1" t="s">
        <v>747</v>
      </c>
      <c r="C274" s="0" t="s">
        <v>748</v>
      </c>
      <c r="D274" s="1" t="n">
        <v>33</v>
      </c>
      <c r="E274" s="1" t="s">
        <v>42</v>
      </c>
      <c r="F274" s="0" t="s">
        <v>29</v>
      </c>
      <c r="G274" s="1" t="s">
        <v>30</v>
      </c>
      <c r="H274" s="9" t="n">
        <v>33</v>
      </c>
      <c r="I274" s="10" t="n">
        <f aca="false">H274/0.034</f>
        <v>970.588235294118</v>
      </c>
      <c r="J274" s="1" t="n">
        <v>1169</v>
      </c>
      <c r="K274" s="10" t="n">
        <f aca="false">IF(J274="NO","NO",J274/1)</f>
        <v>1169</v>
      </c>
      <c r="L274" s="1" t="n">
        <v>182</v>
      </c>
      <c r="M274" s="10" t="n">
        <f aca="false">IF(L274="NO","NO",L274/1.41)</f>
        <v>129.078014184397</v>
      </c>
      <c r="N274" s="1" t="n">
        <v>111</v>
      </c>
      <c r="O274" s="10" t="n">
        <f aca="false">IF(N274="NO","NO",N274/0.09)</f>
        <v>1233.33333333333</v>
      </c>
    </row>
    <row r="275" customFormat="false" ht="13.8" hidden="false" customHeight="false" outlineLevel="0" collapsed="false">
      <c r="A275" s="1" t="s">
        <v>749</v>
      </c>
      <c r="B275" s="1" t="s">
        <v>750</v>
      </c>
      <c r="C275" s="0" t="s">
        <v>751</v>
      </c>
      <c r="D275" s="1" t="s">
        <v>72</v>
      </c>
      <c r="E275" s="1" t="s">
        <v>42</v>
      </c>
      <c r="F275" s="0" t="s">
        <v>29</v>
      </c>
      <c r="G275" s="1" t="s">
        <v>30</v>
      </c>
      <c r="H275" s="9" t="n">
        <v>10</v>
      </c>
      <c r="I275" s="10" t="n">
        <f aca="false">H275/0.034</f>
        <v>294.117647058824</v>
      </c>
      <c r="J275" s="1" t="n">
        <v>131</v>
      </c>
      <c r="K275" s="10" t="n">
        <f aca="false">IF(J275="NO","NO",J275/1)</f>
        <v>131</v>
      </c>
      <c r="L275" s="1" t="n">
        <v>57</v>
      </c>
      <c r="M275" s="10" t="n">
        <f aca="false">IF(L275="NO","NO",L275/1.41)</f>
        <v>40.4255319148936</v>
      </c>
      <c r="N275" s="1" t="n">
        <v>237</v>
      </c>
      <c r="O275" s="10" t="n">
        <f aca="false">IF(N275="NO","NO",N275/0.09)</f>
        <v>2633.33333333333</v>
      </c>
    </row>
    <row r="276" customFormat="false" ht="13.8" hidden="false" customHeight="false" outlineLevel="0" collapsed="false">
      <c r="A276" s="1" t="s">
        <v>752</v>
      </c>
      <c r="B276" s="1" t="s">
        <v>753</v>
      </c>
      <c r="C276" s="0" t="s">
        <v>754</v>
      </c>
      <c r="D276" s="1" t="n">
        <v>21</v>
      </c>
      <c r="E276" s="1" t="s">
        <v>28</v>
      </c>
      <c r="F276" s="0" t="s">
        <v>29</v>
      </c>
      <c r="G276" s="1" t="s">
        <v>30</v>
      </c>
      <c r="H276" s="9" t="n">
        <v>21</v>
      </c>
      <c r="I276" s="10" t="n">
        <f aca="false">H276/0.034</f>
        <v>617.647058823529</v>
      </c>
      <c r="J276" s="1" t="n">
        <v>2995</v>
      </c>
      <c r="K276" s="10" t="n">
        <f aca="false">IF(J276="NO","NO",J276/1)</f>
        <v>2995</v>
      </c>
      <c r="L276" s="1" t="n">
        <v>451</v>
      </c>
      <c r="M276" s="10" t="n">
        <f aca="false">IF(L276="NO","NO",L276/1.41)</f>
        <v>319.858156028369</v>
      </c>
      <c r="N276" s="1" t="n">
        <v>795</v>
      </c>
      <c r="O276" s="10" t="n">
        <f aca="false">IF(N276="NO","NO",N276/0.09)</f>
        <v>8833.33333333333</v>
      </c>
    </row>
    <row r="277" customFormat="false" ht="13.8" hidden="false" customHeight="false" outlineLevel="0" collapsed="false">
      <c r="A277" s="1" t="s">
        <v>755</v>
      </c>
      <c r="B277" s="0"/>
      <c r="C277" s="0" t="s">
        <v>44</v>
      </c>
      <c r="D277" s="1" t="n">
        <v>331</v>
      </c>
      <c r="E277" s="1" t="s">
        <v>42</v>
      </c>
      <c r="F277" s="0" t="s">
        <v>45</v>
      </c>
      <c r="G277" s="1" t="s">
        <v>105</v>
      </c>
      <c r="H277" s="9" t="n">
        <v>331</v>
      </c>
      <c r="I277" s="10" t="n">
        <f aca="false">H277/0.034</f>
        <v>9735.29411764706</v>
      </c>
      <c r="J277" s="0"/>
      <c r="K277" s="10"/>
      <c r="L277" s="0"/>
      <c r="M277" s="0"/>
      <c r="N277" s="1" t="s">
        <v>38</v>
      </c>
      <c r="O277" s="10" t="str">
        <f aca="false">IF(N277="NO","NO",N277/0.09)</f>
        <v>NO</v>
      </c>
    </row>
    <row r="278" customFormat="false" ht="13.8" hidden="false" customHeight="false" outlineLevel="0" collapsed="false">
      <c r="A278" s="1" t="s">
        <v>756</v>
      </c>
      <c r="B278" s="1" t="s">
        <v>757</v>
      </c>
      <c r="C278" s="0" t="s">
        <v>758</v>
      </c>
      <c r="D278" s="1" t="n">
        <v>778</v>
      </c>
      <c r="E278" s="1" t="s">
        <v>28</v>
      </c>
      <c r="F278" s="0" t="s">
        <v>56</v>
      </c>
      <c r="G278" s="1" t="s">
        <v>30</v>
      </c>
      <c r="H278" s="9" t="n">
        <v>778</v>
      </c>
      <c r="I278" s="10" t="n">
        <f aca="false">H278/0.034</f>
        <v>22882.3529411765</v>
      </c>
      <c r="J278" s="1" t="n">
        <v>8725</v>
      </c>
      <c r="K278" s="10" t="n">
        <f aca="false">IF(J278="NO","NO",J278/1)</f>
        <v>8725</v>
      </c>
      <c r="L278" s="1" t="n">
        <v>2960</v>
      </c>
      <c r="M278" s="10" t="n">
        <f aca="false">IF(L278="NO","NO",L278/1.41)</f>
        <v>2099.29078014184</v>
      </c>
      <c r="N278" s="1" t="n">
        <v>149</v>
      </c>
      <c r="O278" s="10" t="n">
        <f aca="false">IF(N278="NO","NO",N278/0.09)</f>
        <v>1655.55555555556</v>
      </c>
    </row>
    <row r="279" customFormat="false" ht="13.8" hidden="false" customHeight="false" outlineLevel="0" collapsed="false">
      <c r="A279" s="1" t="s">
        <v>759</v>
      </c>
      <c r="B279" s="1" t="s">
        <v>760</v>
      </c>
      <c r="C279" s="0" t="s">
        <v>761</v>
      </c>
      <c r="D279" s="1" t="n">
        <v>290</v>
      </c>
      <c r="E279" s="1" t="s">
        <v>28</v>
      </c>
      <c r="F279" s="0" t="s">
        <v>56</v>
      </c>
      <c r="G279" s="1" t="s">
        <v>30</v>
      </c>
      <c r="H279" s="9" t="n">
        <v>293</v>
      </c>
      <c r="I279" s="10" t="n">
        <f aca="false">H279/0.034</f>
        <v>8617.64705882353</v>
      </c>
      <c r="J279" s="1" t="n">
        <v>4171</v>
      </c>
      <c r="K279" s="10" t="n">
        <f aca="false">IF(J279="NO","NO",J279/1)</f>
        <v>4171</v>
      </c>
      <c r="L279" s="1" t="n">
        <v>844</v>
      </c>
      <c r="M279" s="10" t="n">
        <f aca="false">IF(L279="NO","NO",L279/1.41)</f>
        <v>598.581560283688</v>
      </c>
      <c r="N279" s="1" t="n">
        <v>441</v>
      </c>
      <c r="O279" s="10" t="n">
        <f aca="false">IF(N279="NO","NO",N279/0.09)</f>
        <v>4900</v>
      </c>
    </row>
    <row r="280" customFormat="false" ht="13.8" hidden="false" customHeight="false" outlineLevel="0" collapsed="false">
      <c r="A280" s="1" t="s">
        <v>762</v>
      </c>
      <c r="B280" s="0"/>
      <c r="C280" s="0" t="s">
        <v>44</v>
      </c>
      <c r="D280" s="1" t="n">
        <v>196</v>
      </c>
      <c r="E280" s="1" t="s">
        <v>37</v>
      </c>
      <c r="F280" s="0" t="s">
        <v>45</v>
      </c>
      <c r="G280" s="1" t="s">
        <v>105</v>
      </c>
      <c r="H280" s="9" t="n">
        <v>196</v>
      </c>
      <c r="I280" s="10" t="n">
        <f aca="false">H280/0.034</f>
        <v>5764.70588235294</v>
      </c>
      <c r="J280" s="0"/>
      <c r="K280" s="10"/>
      <c r="L280" s="0"/>
      <c r="M280" s="0"/>
      <c r="N280" s="1" t="s">
        <v>38</v>
      </c>
      <c r="O280" s="10" t="str">
        <f aca="false">IF(N280="NO","NO",N280/0.09)</f>
        <v>NO</v>
      </c>
    </row>
    <row r="281" customFormat="false" ht="13.8" hidden="false" customHeight="false" outlineLevel="0" collapsed="false">
      <c r="A281" s="1" t="s">
        <v>763</v>
      </c>
      <c r="B281" s="1" t="s">
        <v>764</v>
      </c>
      <c r="C281" s="0" t="s">
        <v>765</v>
      </c>
      <c r="D281" s="1" t="n">
        <v>191</v>
      </c>
      <c r="E281" s="1" t="s">
        <v>28</v>
      </c>
      <c r="F281" s="0" t="s">
        <v>56</v>
      </c>
      <c r="G281" s="1" t="s">
        <v>30</v>
      </c>
      <c r="H281" s="9" t="n">
        <v>194</v>
      </c>
      <c r="I281" s="10" t="n">
        <f aca="false">H281/0.034</f>
        <v>5705.88235294118</v>
      </c>
      <c r="J281" s="1" t="n">
        <v>4634</v>
      </c>
      <c r="K281" s="10" t="n">
        <f aca="false">IF(J281="NO","NO",J281/1)</f>
        <v>4634</v>
      </c>
      <c r="L281" s="1" t="n">
        <v>1432</v>
      </c>
      <c r="M281" s="10" t="n">
        <f aca="false">IF(L281="NO","NO",L281/1.41)</f>
        <v>1015.60283687943</v>
      </c>
      <c r="N281" s="1" t="n">
        <v>317</v>
      </c>
      <c r="O281" s="10" t="n">
        <f aca="false">IF(N281="NO","NO",N281/0.09)</f>
        <v>3522.22222222222</v>
      </c>
    </row>
    <row r="282" customFormat="false" ht="13.8" hidden="false" customHeight="false" outlineLevel="0" collapsed="false">
      <c r="A282" s="1" t="s">
        <v>766</v>
      </c>
      <c r="B282" s="1" t="s">
        <v>767</v>
      </c>
      <c r="C282" s="0" t="s">
        <v>768</v>
      </c>
      <c r="D282" s="1" t="n">
        <v>631</v>
      </c>
      <c r="E282" s="1" t="s">
        <v>28</v>
      </c>
      <c r="F282" s="0" t="s">
        <v>29</v>
      </c>
      <c r="G282" s="1" t="s">
        <v>30</v>
      </c>
      <c r="H282" s="9" t="n">
        <v>631</v>
      </c>
      <c r="I282" s="10" t="n">
        <f aca="false">H282/0.034</f>
        <v>18558.8235294118</v>
      </c>
      <c r="J282" s="1" t="n">
        <v>5114</v>
      </c>
      <c r="K282" s="10" t="n">
        <f aca="false">IF(J282="NO","NO",J282/1)</f>
        <v>5114</v>
      </c>
      <c r="L282" s="1" t="n">
        <v>2011</v>
      </c>
      <c r="M282" s="10" t="n">
        <f aca="false">IF(L282="NO","NO",L282/1.41)</f>
        <v>1426.24113475177</v>
      </c>
      <c r="N282" s="1" t="n">
        <v>1145</v>
      </c>
      <c r="O282" s="10" t="n">
        <f aca="false">IF(N282="NO","NO",N282/0.09)</f>
        <v>12722.2222222222</v>
      </c>
    </row>
    <row r="283" customFormat="false" ht="13.8" hidden="false" customHeight="false" outlineLevel="0" collapsed="false">
      <c r="A283" s="1" t="s">
        <v>769</v>
      </c>
      <c r="B283" s="1" t="s">
        <v>770</v>
      </c>
      <c r="C283" s="0" t="s">
        <v>771</v>
      </c>
      <c r="D283" s="1" t="n">
        <v>144</v>
      </c>
      <c r="E283" s="1" t="s">
        <v>28</v>
      </c>
      <c r="F283" s="0" t="s">
        <v>56</v>
      </c>
      <c r="G283" s="1" t="s">
        <v>30</v>
      </c>
      <c r="H283" s="9" t="n">
        <v>144</v>
      </c>
      <c r="I283" s="10" t="n">
        <f aca="false">H283/0.034</f>
        <v>4235.29411764706</v>
      </c>
      <c r="J283" s="1" t="n">
        <v>1835</v>
      </c>
      <c r="K283" s="10" t="n">
        <f aca="false">IF(J283="NO","NO",J283/1)</f>
        <v>1835</v>
      </c>
      <c r="L283" s="1" t="n">
        <v>927</v>
      </c>
      <c r="M283" s="10" t="n">
        <f aca="false">IF(L283="NO","NO",L283/1.41)</f>
        <v>657.446808510638</v>
      </c>
      <c r="N283" s="1" t="n">
        <v>371</v>
      </c>
      <c r="O283" s="10" t="n">
        <f aca="false">IF(N283="NO","NO",N283/0.09)</f>
        <v>4122.22222222222</v>
      </c>
    </row>
    <row r="284" customFormat="false" ht="13.8" hidden="false" customHeight="false" outlineLevel="0" collapsed="false">
      <c r="A284" s="1" t="s">
        <v>772</v>
      </c>
      <c r="B284" s="0"/>
      <c r="C284" s="0" t="s">
        <v>44</v>
      </c>
      <c r="D284" s="1" t="n">
        <v>407</v>
      </c>
      <c r="E284" s="1" t="s">
        <v>42</v>
      </c>
      <c r="F284" s="0" t="s">
        <v>45</v>
      </c>
      <c r="G284" s="1" t="s">
        <v>105</v>
      </c>
      <c r="H284" s="9" t="n">
        <v>407</v>
      </c>
      <c r="I284" s="10" t="n">
        <f aca="false">H284/0.034</f>
        <v>11970.5882352941</v>
      </c>
      <c r="J284" s="0"/>
      <c r="K284" s="10"/>
      <c r="L284" s="0"/>
      <c r="M284" s="0"/>
      <c r="N284" s="1" t="s">
        <v>38</v>
      </c>
      <c r="O284" s="10" t="str">
        <f aca="false">IF(N284="NO","NO",N284/0.09)</f>
        <v>NO</v>
      </c>
    </row>
    <row r="285" customFormat="false" ht="13.8" hidden="false" customHeight="false" outlineLevel="0" collapsed="false">
      <c r="A285" s="1" t="s">
        <v>773</v>
      </c>
      <c r="B285" s="1" t="s">
        <v>774</v>
      </c>
      <c r="C285" s="0" t="s">
        <v>775</v>
      </c>
      <c r="D285" s="1" t="n">
        <v>514</v>
      </c>
      <c r="E285" s="1" t="s">
        <v>28</v>
      </c>
      <c r="F285" s="0" t="s">
        <v>29</v>
      </c>
      <c r="G285" s="1" t="s">
        <v>30</v>
      </c>
      <c r="H285" s="9" t="n">
        <v>514</v>
      </c>
      <c r="I285" s="10" t="n">
        <f aca="false">H285/0.034</f>
        <v>15117.6470588235</v>
      </c>
      <c r="J285" s="1" t="n">
        <v>19592</v>
      </c>
      <c r="K285" s="10" t="n">
        <f aca="false">IF(J285="NO","NO",J285/1)</f>
        <v>19592</v>
      </c>
      <c r="L285" s="1" t="n">
        <v>12039</v>
      </c>
      <c r="M285" s="10" t="n">
        <f aca="false">IF(L285="NO","NO",L285/1.41)</f>
        <v>8538.29787234043</v>
      </c>
      <c r="N285" s="1" t="n">
        <v>1098</v>
      </c>
      <c r="O285" s="10" t="n">
        <f aca="false">IF(N285="NO","NO",N285/0.09)</f>
        <v>12200</v>
      </c>
    </row>
    <row r="286" customFormat="false" ht="13.8" hidden="false" customHeight="false" outlineLevel="0" collapsed="false">
      <c r="A286" s="1" t="s">
        <v>776</v>
      </c>
      <c r="B286" s="1" t="s">
        <v>777</v>
      </c>
      <c r="C286" s="0" t="s">
        <v>778</v>
      </c>
      <c r="D286" s="1" t="n">
        <v>597</v>
      </c>
      <c r="E286" s="1" t="s">
        <v>28</v>
      </c>
      <c r="F286" s="0" t="s">
        <v>29</v>
      </c>
      <c r="G286" s="1" t="s">
        <v>30</v>
      </c>
      <c r="H286" s="9" t="n">
        <v>597</v>
      </c>
      <c r="I286" s="10" t="n">
        <f aca="false">H286/0.034</f>
        <v>17558.8235294118</v>
      </c>
      <c r="J286" s="1" t="n">
        <v>18048</v>
      </c>
      <c r="K286" s="10" t="n">
        <f aca="false">IF(J286="NO","NO",J286/1)</f>
        <v>18048</v>
      </c>
      <c r="L286" s="1" t="n">
        <v>6939</v>
      </c>
      <c r="M286" s="10" t="n">
        <f aca="false">IF(L286="NO","NO",L286/1.41)</f>
        <v>4921.27659574468</v>
      </c>
      <c r="N286" s="1" t="n">
        <v>1016</v>
      </c>
      <c r="O286" s="10" t="n">
        <f aca="false">IF(N286="NO","NO",N286/0.09)</f>
        <v>11288.8888888889</v>
      </c>
    </row>
    <row r="287" customFormat="false" ht="13.8" hidden="false" customHeight="false" outlineLevel="0" collapsed="false">
      <c r="A287" s="1" t="s">
        <v>779</v>
      </c>
      <c r="B287" s="1" t="s">
        <v>780</v>
      </c>
      <c r="C287" s="0" t="s">
        <v>781</v>
      </c>
      <c r="D287" s="1" t="n">
        <v>208</v>
      </c>
      <c r="E287" s="1" t="s">
        <v>28</v>
      </c>
      <c r="F287" s="0" t="s">
        <v>29</v>
      </c>
      <c r="G287" s="1" t="s">
        <v>30</v>
      </c>
      <c r="H287" s="9" t="n">
        <v>208</v>
      </c>
      <c r="I287" s="10" t="n">
        <f aca="false">H287/0.034</f>
        <v>6117.64705882353</v>
      </c>
      <c r="J287" s="1" t="n">
        <v>4720</v>
      </c>
      <c r="K287" s="10" t="n">
        <f aca="false">IF(J287="NO","NO",J287/1)</f>
        <v>4720</v>
      </c>
      <c r="L287" s="1" t="s">
        <v>38</v>
      </c>
      <c r="M287" s="10" t="str">
        <f aca="false">IF(L287="NO","NO",L287/1.41)</f>
        <v>NO</v>
      </c>
      <c r="N287" s="1" t="n">
        <v>403</v>
      </c>
      <c r="O287" s="10" t="n">
        <f aca="false">IF(N287="NO","NO",N287/0.09)</f>
        <v>4477.77777777778</v>
      </c>
    </row>
    <row r="288" customFormat="false" ht="13.8" hidden="false" customHeight="false" outlineLevel="0" collapsed="false">
      <c r="A288" s="1" t="s">
        <v>782</v>
      </c>
      <c r="B288" s="1" t="s">
        <v>783</v>
      </c>
      <c r="C288" s="0" t="s">
        <v>781</v>
      </c>
      <c r="D288" s="1" t="n">
        <v>1328</v>
      </c>
      <c r="E288" s="1" t="s">
        <v>28</v>
      </c>
      <c r="F288" s="0" t="s">
        <v>29</v>
      </c>
      <c r="G288" s="1" t="s">
        <v>30</v>
      </c>
      <c r="H288" s="9" t="n">
        <v>1328</v>
      </c>
      <c r="I288" s="10" t="n">
        <f aca="false">H288/0.034</f>
        <v>39058.8235294118</v>
      </c>
      <c r="J288" s="1" t="n">
        <v>64817</v>
      </c>
      <c r="K288" s="10" t="n">
        <f aca="false">IF(J288="NO","NO",J288/1)</f>
        <v>64817</v>
      </c>
      <c r="L288" s="1" t="n">
        <v>12859</v>
      </c>
      <c r="M288" s="10" t="n">
        <f aca="false">IF(L288="NO","NO",L288/1.41)</f>
        <v>9119.85815602837</v>
      </c>
      <c r="N288" s="1" t="n">
        <v>1362</v>
      </c>
      <c r="O288" s="10" t="n">
        <f aca="false">IF(N288="NO","NO",N288/0.09)</f>
        <v>15133.3333333333</v>
      </c>
    </row>
    <row r="289" customFormat="false" ht="13.8" hidden="false" customHeight="false" outlineLevel="0" collapsed="false">
      <c r="A289" s="1" t="s">
        <v>784</v>
      </c>
      <c r="B289" s="1" t="s">
        <v>785</v>
      </c>
      <c r="C289" s="0" t="s">
        <v>786</v>
      </c>
      <c r="D289" s="1" t="n">
        <v>406</v>
      </c>
      <c r="E289" s="1" t="s">
        <v>28</v>
      </c>
      <c r="F289" s="0" t="s">
        <v>29</v>
      </c>
      <c r="G289" s="1" t="s">
        <v>30</v>
      </c>
      <c r="H289" s="9" t="n">
        <v>406</v>
      </c>
      <c r="I289" s="10" t="n">
        <f aca="false">H289/0.034</f>
        <v>11941.1764705882</v>
      </c>
      <c r="J289" s="1" t="n">
        <v>4341</v>
      </c>
      <c r="K289" s="10" t="n">
        <f aca="false">IF(J289="NO","NO",J289/1)</f>
        <v>4341</v>
      </c>
      <c r="L289" s="1" t="n">
        <v>793</v>
      </c>
      <c r="M289" s="10" t="n">
        <f aca="false">IF(L289="NO","NO",L289/1.41)</f>
        <v>562.41134751773</v>
      </c>
      <c r="N289" s="1" t="n">
        <v>644</v>
      </c>
      <c r="O289" s="10" t="n">
        <f aca="false">IF(N289="NO","NO",N289/0.09)</f>
        <v>7155.55555555556</v>
      </c>
    </row>
    <row r="290" customFormat="false" ht="13.8" hidden="false" customHeight="false" outlineLevel="0" collapsed="false">
      <c r="A290" s="1" t="s">
        <v>787</v>
      </c>
      <c r="B290" s="1" t="s">
        <v>788</v>
      </c>
      <c r="C290" s="0" t="s">
        <v>789</v>
      </c>
      <c r="D290" s="1" t="n">
        <v>220</v>
      </c>
      <c r="E290" s="1" t="s">
        <v>28</v>
      </c>
      <c r="F290" s="0" t="s">
        <v>29</v>
      </c>
      <c r="G290" s="1" t="s">
        <v>30</v>
      </c>
      <c r="H290" s="9" t="n">
        <v>220</v>
      </c>
      <c r="I290" s="10" t="n">
        <f aca="false">H290/0.034</f>
        <v>6470.58823529412</v>
      </c>
      <c r="J290" s="1" t="s">
        <v>38</v>
      </c>
      <c r="K290" s="10" t="str">
        <f aca="false">IF(J290="NO","NO",J290/1)</f>
        <v>NO</v>
      </c>
      <c r="L290" s="1" t="n">
        <v>18</v>
      </c>
      <c r="M290" s="10" t="n">
        <f aca="false">IF(L290="NO","NO",L290/1.41)</f>
        <v>12.7659574468085</v>
      </c>
      <c r="N290" s="1" t="n">
        <v>114</v>
      </c>
      <c r="O290" s="10" t="n">
        <f aca="false">IF(N290="NO","NO",N290/0.09)</f>
        <v>1266.66666666667</v>
      </c>
    </row>
    <row r="291" customFormat="false" ht="13.8" hidden="false" customHeight="false" outlineLevel="0" collapsed="false">
      <c r="A291" s="1" t="s">
        <v>790</v>
      </c>
      <c r="B291" s="1" t="s">
        <v>791</v>
      </c>
      <c r="C291" s="0" t="s">
        <v>792</v>
      </c>
      <c r="D291" s="1" t="n">
        <v>610</v>
      </c>
      <c r="E291" s="1" t="s">
        <v>28</v>
      </c>
      <c r="F291" s="0" t="s">
        <v>29</v>
      </c>
      <c r="G291" s="1" t="s">
        <v>30</v>
      </c>
      <c r="H291" s="9" t="n">
        <v>610</v>
      </c>
      <c r="I291" s="10" t="n">
        <f aca="false">H291/0.034</f>
        <v>17941.1764705882</v>
      </c>
      <c r="J291" s="1" t="n">
        <v>24268</v>
      </c>
      <c r="K291" s="10" t="n">
        <f aca="false">IF(J291="NO","NO",J291/1)</f>
        <v>24268</v>
      </c>
      <c r="L291" s="1" t="n">
        <v>2336</v>
      </c>
      <c r="M291" s="10" t="n">
        <f aca="false">IF(L291="NO","NO",L291/1.41)</f>
        <v>1656.73758865248</v>
      </c>
      <c r="N291" s="1" t="n">
        <v>212</v>
      </c>
      <c r="O291" s="10" t="n">
        <f aca="false">IF(N291="NO","NO",N291/0.09)</f>
        <v>2355.55555555556</v>
      </c>
    </row>
    <row r="292" customFormat="false" ht="13.8" hidden="false" customHeight="false" outlineLevel="0" collapsed="false">
      <c r="A292" s="1" t="s">
        <v>793</v>
      </c>
      <c r="B292" s="1" t="s">
        <v>794</v>
      </c>
      <c r="C292" s="0" t="s">
        <v>795</v>
      </c>
      <c r="D292" s="1" t="n">
        <v>186</v>
      </c>
      <c r="E292" s="1" t="s">
        <v>42</v>
      </c>
      <c r="F292" s="0" t="s">
        <v>29</v>
      </c>
      <c r="G292" s="1" t="s">
        <v>30</v>
      </c>
      <c r="H292" s="9" t="n">
        <v>186</v>
      </c>
      <c r="I292" s="10" t="n">
        <f aca="false">H292/0.034</f>
        <v>5470.58823529412</v>
      </c>
      <c r="J292" s="1" t="n">
        <v>89</v>
      </c>
      <c r="K292" s="10" t="n">
        <f aca="false">IF(J292="NO","NO",J292/1)</f>
        <v>89</v>
      </c>
      <c r="L292" s="1" t="n">
        <v>207</v>
      </c>
      <c r="M292" s="10" t="n">
        <f aca="false">IF(L292="NO","NO",L292/1.41)</f>
        <v>146.808510638298</v>
      </c>
      <c r="N292" s="1" t="n">
        <v>228</v>
      </c>
      <c r="O292" s="10" t="n">
        <f aca="false">IF(N292="NO","NO",N292/0.09)</f>
        <v>2533.33333333333</v>
      </c>
    </row>
    <row r="293" customFormat="false" ht="13.8" hidden="false" customHeight="false" outlineLevel="0" collapsed="false">
      <c r="A293" s="1" t="s">
        <v>796</v>
      </c>
      <c r="B293" s="1" t="s">
        <v>797</v>
      </c>
      <c r="C293" s="0" t="s">
        <v>798</v>
      </c>
      <c r="D293" s="1" t="n">
        <v>129</v>
      </c>
      <c r="E293" s="1" t="s">
        <v>42</v>
      </c>
      <c r="F293" s="0" t="s">
        <v>56</v>
      </c>
      <c r="G293" s="1" t="s">
        <v>30</v>
      </c>
      <c r="H293" s="9" t="n">
        <v>129</v>
      </c>
      <c r="I293" s="10" t="n">
        <f aca="false">H293/0.034</f>
        <v>3794.11764705882</v>
      </c>
      <c r="J293" s="1" t="n">
        <v>688</v>
      </c>
      <c r="K293" s="10" t="n">
        <f aca="false">IF(J293="NO","NO",J293/1)</f>
        <v>688</v>
      </c>
      <c r="L293" s="1" t="n">
        <v>548</v>
      </c>
      <c r="M293" s="10" t="n">
        <f aca="false">IF(L293="NO","NO",L293/1.41)</f>
        <v>388.652482269503</v>
      </c>
      <c r="N293" s="1" t="n">
        <v>276</v>
      </c>
      <c r="O293" s="10" t="n">
        <f aca="false">IF(N293="NO","NO",N293/0.09)</f>
        <v>3066.66666666667</v>
      </c>
    </row>
    <row r="294" customFormat="false" ht="13.8" hidden="false" customHeight="false" outlineLevel="0" collapsed="false">
      <c r="A294" s="1" t="s">
        <v>799</v>
      </c>
      <c r="B294" s="1" t="s">
        <v>800</v>
      </c>
      <c r="C294" s="0" t="s">
        <v>801</v>
      </c>
      <c r="D294" s="1" t="s">
        <v>72</v>
      </c>
      <c r="E294" s="1" t="s">
        <v>42</v>
      </c>
      <c r="F294" s="0" t="s">
        <v>56</v>
      </c>
      <c r="G294" s="1" t="s">
        <v>30</v>
      </c>
      <c r="H294" s="9" t="n">
        <v>10</v>
      </c>
      <c r="I294" s="10" t="n">
        <f aca="false">H294/0.034</f>
        <v>294.117647058824</v>
      </c>
      <c r="J294" s="1" t="n">
        <v>391</v>
      </c>
      <c r="K294" s="10" t="n">
        <f aca="false">IF(J294="NO","NO",J294/1)</f>
        <v>391</v>
      </c>
      <c r="L294" s="1" t="n">
        <v>2501</v>
      </c>
      <c r="M294" s="10" t="n">
        <f aca="false">IF(L294="NO","NO",L294/1.41)</f>
        <v>1773.75886524823</v>
      </c>
      <c r="N294" s="1" t="s">
        <v>38</v>
      </c>
      <c r="O294" s="10" t="str">
        <f aca="false">IF(N294="NO","NO",N294/0.09)</f>
        <v>NO</v>
      </c>
    </row>
    <row r="295" customFormat="false" ht="13.8" hidden="false" customHeight="false" outlineLevel="0" collapsed="false">
      <c r="A295" s="1" t="s">
        <v>802</v>
      </c>
      <c r="B295" s="0"/>
      <c r="C295" s="0" t="s">
        <v>44</v>
      </c>
      <c r="D295" s="1" t="n">
        <v>79</v>
      </c>
      <c r="E295" s="1" t="s">
        <v>37</v>
      </c>
      <c r="F295" s="0" t="s">
        <v>45</v>
      </c>
      <c r="G295" s="1" t="s">
        <v>105</v>
      </c>
      <c r="H295" s="9" t="n">
        <v>79</v>
      </c>
      <c r="I295" s="10" t="n">
        <f aca="false">H295/0.034</f>
        <v>2323.52941176471</v>
      </c>
      <c r="J295" s="0"/>
      <c r="K295" s="10"/>
      <c r="L295" s="0"/>
      <c r="M295" s="0"/>
      <c r="N295" s="1" t="s">
        <v>38</v>
      </c>
      <c r="O295" s="10" t="str">
        <f aca="false">IF(N295="NO","NO",N295/0.09)</f>
        <v>NO</v>
      </c>
    </row>
    <row r="296" customFormat="false" ht="13.8" hidden="false" customHeight="false" outlineLevel="0" collapsed="false">
      <c r="A296" s="1" t="s">
        <v>803</v>
      </c>
      <c r="B296" s="0"/>
      <c r="C296" s="0" t="s">
        <v>44</v>
      </c>
      <c r="D296" s="1" t="s">
        <v>72</v>
      </c>
      <c r="E296" s="1" t="s">
        <v>42</v>
      </c>
      <c r="F296" s="0" t="s">
        <v>45</v>
      </c>
      <c r="G296" s="1" t="s">
        <v>105</v>
      </c>
      <c r="H296" s="9" t="n">
        <v>10</v>
      </c>
      <c r="I296" s="10" t="n">
        <f aca="false">H296/0.034</f>
        <v>294.117647058824</v>
      </c>
      <c r="J296" s="0"/>
      <c r="K296" s="10"/>
      <c r="L296" s="0"/>
      <c r="M296" s="0"/>
      <c r="N296" s="1" t="s">
        <v>38</v>
      </c>
      <c r="O296" s="10" t="str">
        <f aca="false">IF(N296="NO","NO",N296/0.09)</f>
        <v>NO</v>
      </c>
    </row>
    <row r="297" customFormat="false" ht="13.8" hidden="false" customHeight="false" outlineLevel="0" collapsed="false">
      <c r="A297" s="1" t="s">
        <v>804</v>
      </c>
      <c r="B297" s="0"/>
      <c r="C297" s="0" t="s">
        <v>44</v>
      </c>
      <c r="D297" s="1" t="n">
        <v>2</v>
      </c>
      <c r="E297" s="1" t="s">
        <v>42</v>
      </c>
      <c r="F297" s="0" t="s">
        <v>45</v>
      </c>
      <c r="G297" s="1" t="s">
        <v>105</v>
      </c>
      <c r="H297" s="9" t="n">
        <v>10</v>
      </c>
      <c r="I297" s="10" t="n">
        <f aca="false">H297/0.034</f>
        <v>294.117647058824</v>
      </c>
      <c r="J297" s="0"/>
      <c r="K297" s="10"/>
      <c r="L297" s="0"/>
      <c r="M297" s="0"/>
      <c r="N297" s="1" t="s">
        <v>38</v>
      </c>
      <c r="O297" s="10" t="str">
        <f aca="false">IF(N297="NO","NO",N297/0.09)</f>
        <v>NO</v>
      </c>
    </row>
    <row r="298" customFormat="false" ht="13.8" hidden="false" customHeight="false" outlineLevel="0" collapsed="false">
      <c r="A298" s="1" t="s">
        <v>805</v>
      </c>
      <c r="B298" s="1" t="s">
        <v>806</v>
      </c>
      <c r="C298" s="0" t="s">
        <v>807</v>
      </c>
      <c r="D298" s="1" t="n">
        <v>120</v>
      </c>
      <c r="E298" s="1" t="s">
        <v>28</v>
      </c>
      <c r="F298" s="0" t="s">
        <v>29</v>
      </c>
      <c r="G298" s="1" t="s">
        <v>30</v>
      </c>
      <c r="H298" s="9" t="n">
        <v>120</v>
      </c>
      <c r="I298" s="10" t="n">
        <f aca="false">H298/0.034</f>
        <v>3529.41176470588</v>
      </c>
      <c r="J298" s="1" t="s">
        <v>38</v>
      </c>
      <c r="K298" s="10" t="str">
        <f aca="false">IF(J298="NO","NO",J298/1)</f>
        <v>NO</v>
      </c>
      <c r="L298" s="1" t="n">
        <v>1209</v>
      </c>
      <c r="M298" s="10" t="n">
        <f aca="false">IF(L298="NO","NO",L298/1.41)</f>
        <v>857.446808510638</v>
      </c>
      <c r="N298" s="1" t="n">
        <v>257</v>
      </c>
      <c r="O298" s="10" t="n">
        <f aca="false">IF(N298="NO","NO",N298/0.09)</f>
        <v>2855.55555555556</v>
      </c>
    </row>
    <row r="299" customFormat="false" ht="13.8" hidden="false" customHeight="false" outlineLevel="0" collapsed="false">
      <c r="A299" s="1" t="s">
        <v>808</v>
      </c>
      <c r="B299" s="0"/>
      <c r="C299" s="0" t="s">
        <v>44</v>
      </c>
      <c r="D299" s="1" t="n">
        <v>72</v>
      </c>
      <c r="E299" s="1" t="s">
        <v>42</v>
      </c>
      <c r="F299" s="0" t="s">
        <v>45</v>
      </c>
      <c r="G299" s="1" t="s">
        <v>105</v>
      </c>
      <c r="H299" s="9" t="n">
        <v>72</v>
      </c>
      <c r="I299" s="10" t="n">
        <f aca="false">H299/0.034</f>
        <v>2117.64705882353</v>
      </c>
      <c r="J299" s="0"/>
      <c r="K299" s="10"/>
      <c r="L299" s="0"/>
      <c r="M299" s="0"/>
      <c r="N299" s="1" t="s">
        <v>38</v>
      </c>
      <c r="O299" s="10" t="str">
        <f aca="false">IF(N299="NO","NO",N299/0.09)</f>
        <v>NO</v>
      </c>
    </row>
    <row r="300" customFormat="false" ht="13.8" hidden="false" customHeight="false" outlineLevel="0" collapsed="false">
      <c r="A300" s="1" t="s">
        <v>809</v>
      </c>
      <c r="B300" s="1" t="s">
        <v>810</v>
      </c>
      <c r="C300" s="0" t="s">
        <v>44</v>
      </c>
      <c r="D300" s="1" t="n">
        <v>345</v>
      </c>
      <c r="E300" s="1" t="s">
        <v>42</v>
      </c>
      <c r="F300" s="0" t="s">
        <v>45</v>
      </c>
      <c r="G300" s="1" t="s">
        <v>105</v>
      </c>
      <c r="H300" s="9" t="n">
        <v>345</v>
      </c>
      <c r="I300" s="10" t="n">
        <f aca="false">H300/0.034</f>
        <v>10147.0588235294</v>
      </c>
      <c r="J300" s="1" t="s">
        <v>38</v>
      </c>
      <c r="K300" s="10" t="str">
        <f aca="false">IF(J300="NO","NO",J300/1)</f>
        <v>NO</v>
      </c>
      <c r="L300" s="1" t="s">
        <v>38</v>
      </c>
      <c r="M300" s="10" t="str">
        <f aca="false">IF(L300="NO","NO",L300/1.41)</f>
        <v>NO</v>
      </c>
      <c r="N300" s="1" t="s">
        <v>38</v>
      </c>
      <c r="O300" s="10" t="str">
        <f aca="false">IF(N300="NO","NO",N300/0.09)</f>
        <v>NO</v>
      </c>
    </row>
    <row r="301" customFormat="false" ht="13.8" hidden="false" customHeight="false" outlineLevel="0" collapsed="false">
      <c r="A301" s="1" t="s">
        <v>811</v>
      </c>
      <c r="B301" s="0"/>
      <c r="C301" s="0" t="s">
        <v>44</v>
      </c>
      <c r="D301" s="1" t="n">
        <v>68</v>
      </c>
      <c r="E301" s="1" t="s">
        <v>42</v>
      </c>
      <c r="F301" s="0" t="s">
        <v>45</v>
      </c>
      <c r="G301" s="1" t="s">
        <v>105</v>
      </c>
      <c r="H301" s="9" t="n">
        <v>68</v>
      </c>
      <c r="I301" s="10" t="n">
        <f aca="false">H301/0.034</f>
        <v>2000</v>
      </c>
      <c r="J301" s="0"/>
      <c r="K301" s="10"/>
      <c r="L301" s="0"/>
      <c r="M301" s="0"/>
      <c r="N301" s="1" t="s">
        <v>38</v>
      </c>
      <c r="O301" s="10" t="str">
        <f aca="false">IF(N301="NO","NO",N301/0.09)</f>
        <v>NO</v>
      </c>
    </row>
    <row r="302" customFormat="false" ht="13.8" hidden="false" customHeight="false" outlineLevel="0" collapsed="false">
      <c r="A302" s="1" t="s">
        <v>812</v>
      </c>
      <c r="B302" s="1" t="s">
        <v>813</v>
      </c>
      <c r="C302" s="0" t="s">
        <v>814</v>
      </c>
      <c r="D302" s="1" t="n">
        <v>411</v>
      </c>
      <c r="E302" s="1" t="s">
        <v>28</v>
      </c>
      <c r="F302" s="0" t="s">
        <v>56</v>
      </c>
      <c r="G302" s="1" t="s">
        <v>30</v>
      </c>
      <c r="H302" s="9" t="n">
        <v>411</v>
      </c>
      <c r="I302" s="10" t="n">
        <f aca="false">H302/0.034</f>
        <v>12088.2352941176</v>
      </c>
      <c r="J302" s="1" t="n">
        <v>48442</v>
      </c>
      <c r="K302" s="10" t="n">
        <f aca="false">IF(J302="NO","NO",J302/1)</f>
        <v>48442</v>
      </c>
      <c r="L302" s="1" t="n">
        <v>7887</v>
      </c>
      <c r="M302" s="10" t="n">
        <f aca="false">IF(L302="NO","NO",L302/1.41)</f>
        <v>5593.6170212766</v>
      </c>
      <c r="N302" s="1" t="n">
        <v>1630</v>
      </c>
      <c r="O302" s="10" t="n">
        <f aca="false">IF(N302="NO","NO",N302/0.09)</f>
        <v>18111.1111111111</v>
      </c>
    </row>
    <row r="303" customFormat="false" ht="13.8" hidden="false" customHeight="false" outlineLevel="0" collapsed="false">
      <c r="A303" s="1" t="s">
        <v>815</v>
      </c>
      <c r="B303" s="1" t="s">
        <v>816</v>
      </c>
      <c r="C303" s="0" t="s">
        <v>817</v>
      </c>
      <c r="D303" s="1" t="n">
        <v>1355</v>
      </c>
      <c r="E303" s="1" t="s">
        <v>28</v>
      </c>
      <c r="F303" s="0" t="s">
        <v>56</v>
      </c>
      <c r="G303" s="1" t="s">
        <v>30</v>
      </c>
      <c r="H303" s="9" t="n">
        <v>1355</v>
      </c>
      <c r="I303" s="10" t="n">
        <f aca="false">H303/0.034</f>
        <v>39852.9411764706</v>
      </c>
      <c r="J303" s="1" t="n">
        <v>68857</v>
      </c>
      <c r="K303" s="10" t="n">
        <f aca="false">IF(J303="NO","NO",J303/1)</f>
        <v>68857</v>
      </c>
      <c r="L303" s="1" t="n">
        <v>19638</v>
      </c>
      <c r="M303" s="10" t="n">
        <f aca="false">IF(L303="NO","NO",L303/1.41)</f>
        <v>13927.6595744681</v>
      </c>
      <c r="N303" s="1" t="n">
        <v>2160</v>
      </c>
      <c r="O303" s="10" t="n">
        <f aca="false">IF(N303="NO","NO",N303/0.09)</f>
        <v>24000</v>
      </c>
    </row>
    <row r="304" customFormat="false" ht="13.8" hidden="false" customHeight="false" outlineLevel="0" collapsed="false">
      <c r="A304" s="1" t="s">
        <v>818</v>
      </c>
      <c r="B304" s="1" t="s">
        <v>819</v>
      </c>
      <c r="C304" s="0" t="s">
        <v>820</v>
      </c>
      <c r="D304" s="1" t="n">
        <v>41</v>
      </c>
      <c r="E304" s="1" t="s">
        <v>28</v>
      </c>
      <c r="F304" s="0" t="s">
        <v>29</v>
      </c>
      <c r="G304" s="1" t="s">
        <v>30</v>
      </c>
      <c r="H304" s="9" t="n">
        <v>41</v>
      </c>
      <c r="I304" s="10" t="n">
        <f aca="false">H304/0.034</f>
        <v>1205.88235294118</v>
      </c>
      <c r="J304" s="1" t="s">
        <v>38</v>
      </c>
      <c r="K304" s="10" t="str">
        <f aca="false">IF(J304="NO","NO",J304/1)</f>
        <v>NO</v>
      </c>
      <c r="L304" s="1" t="n">
        <v>93</v>
      </c>
      <c r="M304" s="10" t="n">
        <f aca="false">IF(L304="NO","NO",L304/1.41)</f>
        <v>65.9574468085106</v>
      </c>
      <c r="N304" s="1" t="n">
        <v>151</v>
      </c>
      <c r="O304" s="10" t="n">
        <f aca="false">IF(N304="NO","NO",N304/0.09)</f>
        <v>1677.77777777778</v>
      </c>
    </row>
    <row r="305" customFormat="false" ht="13.8" hidden="false" customHeight="false" outlineLevel="0" collapsed="false">
      <c r="A305" s="1" t="s">
        <v>821</v>
      </c>
      <c r="B305" s="1" t="s">
        <v>822</v>
      </c>
      <c r="C305" s="0" t="s">
        <v>823</v>
      </c>
      <c r="D305" s="1" t="n">
        <v>15</v>
      </c>
      <c r="E305" s="1" t="s">
        <v>28</v>
      </c>
      <c r="F305" s="0" t="s">
        <v>29</v>
      </c>
      <c r="G305" s="1" t="s">
        <v>30</v>
      </c>
      <c r="H305" s="9" t="n">
        <v>15</v>
      </c>
      <c r="I305" s="10" t="n">
        <f aca="false">H305/0.034</f>
        <v>441.176470588235</v>
      </c>
      <c r="J305" s="1" t="n">
        <v>738</v>
      </c>
      <c r="K305" s="10" t="n">
        <f aca="false">IF(J305="NO","NO",J305/1)</f>
        <v>738</v>
      </c>
      <c r="L305" s="1" t="n">
        <v>25</v>
      </c>
      <c r="M305" s="10" t="n">
        <f aca="false">IF(L305="NO","NO",L305/1.41)</f>
        <v>17.7304964539007</v>
      </c>
      <c r="N305" s="1" t="n">
        <v>259</v>
      </c>
      <c r="O305" s="10" t="n">
        <f aca="false">IF(N305="NO","NO",N305/0.09)</f>
        <v>2877.77777777778</v>
      </c>
    </row>
    <row r="306" customFormat="false" ht="13.8" hidden="false" customHeight="false" outlineLevel="0" collapsed="false">
      <c r="A306" s="1" t="s">
        <v>824</v>
      </c>
      <c r="B306" s="1" t="s">
        <v>825</v>
      </c>
      <c r="C306" s="0" t="s">
        <v>826</v>
      </c>
      <c r="D306" s="1" t="n">
        <v>121</v>
      </c>
      <c r="E306" s="1" t="s">
        <v>42</v>
      </c>
      <c r="F306" s="0" t="s">
        <v>29</v>
      </c>
      <c r="G306" s="1" t="s">
        <v>30</v>
      </c>
      <c r="H306" s="9" t="n">
        <v>121</v>
      </c>
      <c r="I306" s="10" t="n">
        <f aca="false">H306/0.034</f>
        <v>3558.82352941176</v>
      </c>
      <c r="J306" s="1" t="n">
        <v>90</v>
      </c>
      <c r="K306" s="10" t="n">
        <f aca="false">IF(J306="NO","NO",J306/1)</f>
        <v>90</v>
      </c>
      <c r="L306" s="1" t="n">
        <v>14</v>
      </c>
      <c r="M306" s="10" t="n">
        <f aca="false">IF(L306="NO","NO",L306/1.41)</f>
        <v>9.9290780141844</v>
      </c>
      <c r="N306" s="1" t="n">
        <v>0</v>
      </c>
      <c r="O306" s="10" t="n">
        <f aca="false">IF(N306="NO","NO",N306/0.09)</f>
        <v>0</v>
      </c>
    </row>
    <row r="307" customFormat="false" ht="13.8" hidden="false" customHeight="false" outlineLevel="0" collapsed="false">
      <c r="A307" s="1" t="s">
        <v>827</v>
      </c>
      <c r="B307" s="1" t="s">
        <v>828</v>
      </c>
      <c r="C307" s="0" t="s">
        <v>829</v>
      </c>
      <c r="D307" s="1" t="n">
        <v>101</v>
      </c>
      <c r="E307" s="1" t="s">
        <v>28</v>
      </c>
      <c r="F307" s="0" t="s">
        <v>29</v>
      </c>
      <c r="G307" s="1" t="s">
        <v>30</v>
      </c>
      <c r="H307" s="9" t="n">
        <v>101</v>
      </c>
      <c r="I307" s="10" t="n">
        <f aca="false">H307/0.034</f>
        <v>2970.58823529412</v>
      </c>
      <c r="J307" s="1" t="n">
        <v>5165</v>
      </c>
      <c r="K307" s="10" t="n">
        <f aca="false">IF(J307="NO","NO",J307/1)</f>
        <v>5165</v>
      </c>
      <c r="L307" s="1" t="n">
        <v>702</v>
      </c>
      <c r="M307" s="10" t="n">
        <f aca="false">IF(L307="NO","NO",L307/1.41)</f>
        <v>497.872340425532</v>
      </c>
      <c r="N307" s="1" t="s">
        <v>162</v>
      </c>
      <c r="O307" s="10" t="s">
        <v>163</v>
      </c>
    </row>
    <row r="308" customFormat="false" ht="13.8" hidden="false" customHeight="false" outlineLevel="0" collapsed="false">
      <c r="A308" s="1" t="s">
        <v>830</v>
      </c>
      <c r="B308" s="1" t="s">
        <v>831</v>
      </c>
      <c r="C308" s="0" t="s">
        <v>832</v>
      </c>
      <c r="D308" s="1" t="n">
        <v>36</v>
      </c>
      <c r="E308" s="1" t="s">
        <v>28</v>
      </c>
      <c r="F308" s="0" t="s">
        <v>29</v>
      </c>
      <c r="G308" s="1" t="s">
        <v>30</v>
      </c>
      <c r="H308" s="9" t="n">
        <v>36</v>
      </c>
      <c r="I308" s="10" t="n">
        <f aca="false">H308/0.034</f>
        <v>1058.82352941176</v>
      </c>
      <c r="J308" s="1" t="n">
        <v>222</v>
      </c>
      <c r="K308" s="10" t="n">
        <f aca="false">IF(J308="NO","NO",J308/1)</f>
        <v>222</v>
      </c>
      <c r="L308" s="1" t="n">
        <v>33</v>
      </c>
      <c r="M308" s="10" t="n">
        <f aca="false">IF(L308="NO","NO",L308/1.41)</f>
        <v>23.4042553191489</v>
      </c>
      <c r="N308" s="1" t="n">
        <v>5</v>
      </c>
      <c r="O308" s="10" t="n">
        <f aca="false">IF(N308="NO","NO",N308/0.09)</f>
        <v>55.5555555555556</v>
      </c>
    </row>
    <row r="309" customFormat="false" ht="13.8" hidden="false" customHeight="false" outlineLevel="0" collapsed="false">
      <c r="A309" s="1" t="s">
        <v>833</v>
      </c>
      <c r="B309" s="1" t="s">
        <v>834</v>
      </c>
      <c r="C309" s="0" t="s">
        <v>835</v>
      </c>
      <c r="D309" s="1" t="n">
        <v>98</v>
      </c>
      <c r="E309" s="1" t="s">
        <v>28</v>
      </c>
      <c r="F309" s="0" t="s">
        <v>56</v>
      </c>
      <c r="G309" s="1" t="s">
        <v>30</v>
      </c>
      <c r="H309" s="9" t="n">
        <v>101</v>
      </c>
      <c r="I309" s="10" t="n">
        <f aca="false">H309/0.034</f>
        <v>2970.58823529412</v>
      </c>
      <c r="J309" s="1" t="n">
        <v>5456</v>
      </c>
      <c r="K309" s="10" t="n">
        <f aca="false">IF(J309="NO","NO",J309/1)</f>
        <v>5456</v>
      </c>
      <c r="L309" s="1" t="n">
        <v>1065</v>
      </c>
      <c r="M309" s="10" t="n">
        <f aca="false">IF(L309="NO","NO",L309/1.41)</f>
        <v>755.31914893617</v>
      </c>
      <c r="N309" s="1" t="n">
        <v>193</v>
      </c>
      <c r="O309" s="10" t="n">
        <f aca="false">IF(N309="NO","NO",N309/0.09)</f>
        <v>2144.44444444444</v>
      </c>
    </row>
    <row r="310" customFormat="false" ht="13.8" hidden="false" customHeight="false" outlineLevel="0" collapsed="false">
      <c r="A310" s="1" t="s">
        <v>836</v>
      </c>
      <c r="B310" s="1" t="s">
        <v>837</v>
      </c>
      <c r="C310" s="0" t="s">
        <v>838</v>
      </c>
      <c r="D310" s="1" t="n">
        <v>165</v>
      </c>
      <c r="E310" s="1" t="s">
        <v>28</v>
      </c>
      <c r="F310" s="0" t="s">
        <v>56</v>
      </c>
      <c r="G310" s="1" t="s">
        <v>30</v>
      </c>
      <c r="H310" s="9" t="n">
        <v>165</v>
      </c>
      <c r="I310" s="10" t="n">
        <f aca="false">H310/0.034</f>
        <v>4852.94117647059</v>
      </c>
      <c r="J310" s="1" t="n">
        <v>1815</v>
      </c>
      <c r="K310" s="10" t="n">
        <f aca="false">IF(J310="NO","NO",J310/1)</f>
        <v>1815</v>
      </c>
      <c r="L310" s="1" t="n">
        <v>779</v>
      </c>
      <c r="M310" s="10" t="n">
        <f aca="false">IF(L310="NO","NO",L310/1.41)</f>
        <v>552.482269503546</v>
      </c>
      <c r="N310" s="1" t="n">
        <v>149</v>
      </c>
      <c r="O310" s="10" t="n">
        <f aca="false">IF(N310="NO","NO",N310/0.09)</f>
        <v>1655.55555555556</v>
      </c>
    </row>
    <row r="311" customFormat="false" ht="13.8" hidden="false" customHeight="false" outlineLevel="0" collapsed="false">
      <c r="A311" s="1" t="s">
        <v>839</v>
      </c>
      <c r="B311" s="0"/>
      <c r="C311" s="0" t="s">
        <v>44</v>
      </c>
      <c r="D311" s="1" t="n">
        <v>233</v>
      </c>
      <c r="E311" s="1" t="s">
        <v>37</v>
      </c>
      <c r="F311" s="0" t="s">
        <v>45</v>
      </c>
      <c r="G311" s="1" t="s">
        <v>105</v>
      </c>
      <c r="H311" s="9" t="n">
        <v>233</v>
      </c>
      <c r="I311" s="10" t="n">
        <f aca="false">H311/0.034</f>
        <v>6852.94117647059</v>
      </c>
      <c r="J311" s="0"/>
      <c r="K311" s="10"/>
      <c r="L311" s="0"/>
      <c r="M311" s="0"/>
      <c r="N311" s="1" t="n">
        <v>191</v>
      </c>
      <c r="O311" s="10" t="n">
        <f aca="false">IF(N311="NO","NO",N311/0.09)</f>
        <v>2122.22222222222</v>
      </c>
    </row>
    <row r="312" customFormat="false" ht="13.8" hidden="false" customHeight="false" outlineLevel="0" collapsed="false">
      <c r="A312" s="1" t="s">
        <v>840</v>
      </c>
      <c r="B312" s="1" t="s">
        <v>841</v>
      </c>
      <c r="C312" s="0" t="s">
        <v>842</v>
      </c>
      <c r="D312" s="1" t="n">
        <v>366</v>
      </c>
      <c r="E312" s="1" t="s">
        <v>28</v>
      </c>
      <c r="F312" s="0" t="s">
        <v>56</v>
      </c>
      <c r="G312" s="1" t="s">
        <v>62</v>
      </c>
      <c r="H312" s="9" t="n">
        <v>366</v>
      </c>
      <c r="I312" s="10" t="n">
        <f aca="false">H312/0.034</f>
        <v>10764.7058823529</v>
      </c>
      <c r="J312" s="1" t="s">
        <v>38</v>
      </c>
      <c r="K312" s="10" t="str">
        <f aca="false">IF(J312="NO","NO",J312/1)</f>
        <v>NO</v>
      </c>
      <c r="L312" s="1" t="s">
        <v>38</v>
      </c>
      <c r="M312" s="10" t="str">
        <f aca="false">IF(L312="NO","NO",L312/1.41)</f>
        <v>NO</v>
      </c>
      <c r="N312" s="1" t="n">
        <v>1292</v>
      </c>
      <c r="O312" s="10" t="n">
        <f aca="false">IF(N312="NO","NO",N312/0.09)</f>
        <v>14355.5555555556</v>
      </c>
    </row>
    <row r="313" customFormat="false" ht="13.8" hidden="false" customHeight="false" outlineLevel="0" collapsed="false">
      <c r="A313" s="1" t="s">
        <v>843</v>
      </c>
      <c r="B313" s="1" t="s">
        <v>841</v>
      </c>
      <c r="C313" s="0" t="s">
        <v>842</v>
      </c>
      <c r="D313" s="1" t="n">
        <v>205</v>
      </c>
      <c r="E313" s="1" t="s">
        <v>37</v>
      </c>
      <c r="F313" s="0" t="s">
        <v>56</v>
      </c>
      <c r="G313" s="1" t="s">
        <v>62</v>
      </c>
      <c r="H313" s="9" t="n">
        <v>205</v>
      </c>
      <c r="I313" s="10" t="n">
        <f aca="false">H313/0.034</f>
        <v>6029.41176470588</v>
      </c>
      <c r="J313" s="1" t="s">
        <v>38</v>
      </c>
      <c r="K313" s="10" t="str">
        <f aca="false">IF(J313="NO","NO",J313/1)</f>
        <v>NO</v>
      </c>
      <c r="L313" s="1" t="s">
        <v>38</v>
      </c>
      <c r="M313" s="10" t="str">
        <f aca="false">IF(L313="NO","NO",L313/1.41)</f>
        <v>NO</v>
      </c>
      <c r="N313" s="1" t="n">
        <v>504</v>
      </c>
      <c r="O313" s="10" t="n">
        <f aca="false">IF(N313="NO","NO",N313/0.09)</f>
        <v>5600</v>
      </c>
    </row>
    <row r="314" customFormat="false" ht="13.8" hidden="false" customHeight="false" outlineLevel="0" collapsed="false">
      <c r="A314" s="1" t="s">
        <v>844</v>
      </c>
      <c r="B314" s="1" t="s">
        <v>845</v>
      </c>
      <c r="C314" s="0" t="s">
        <v>104</v>
      </c>
      <c r="D314" s="1" t="n">
        <v>18</v>
      </c>
      <c r="E314" s="1" t="s">
        <v>42</v>
      </c>
      <c r="F314" s="0" t="s">
        <v>29</v>
      </c>
      <c r="G314" s="1" t="s">
        <v>30</v>
      </c>
      <c r="H314" s="9" t="n">
        <v>18</v>
      </c>
      <c r="I314" s="10" t="n">
        <f aca="false">H314/0.034</f>
        <v>529.411764705882</v>
      </c>
      <c r="J314" s="1" t="n">
        <v>3</v>
      </c>
      <c r="K314" s="10" t="n">
        <f aca="false">IF(J314="NO","NO",J314/1)</f>
        <v>3</v>
      </c>
      <c r="L314" s="1" t="n">
        <v>174</v>
      </c>
      <c r="M314" s="10" t="n">
        <f aca="false">IF(L314="NO","NO",L314/1.41)</f>
        <v>123.404255319149</v>
      </c>
      <c r="N314" s="1" t="s">
        <v>38</v>
      </c>
      <c r="O314" s="10" t="str">
        <f aca="false">IF(N314="NO","NO",N314/0.09)</f>
        <v>NO</v>
      </c>
    </row>
    <row r="315" customFormat="false" ht="13.8" hidden="false" customHeight="false" outlineLevel="0" collapsed="false">
      <c r="A315" s="1" t="s">
        <v>846</v>
      </c>
      <c r="B315" s="1" t="s">
        <v>847</v>
      </c>
      <c r="C315" s="0" t="s">
        <v>848</v>
      </c>
      <c r="D315" s="1" t="n">
        <v>138</v>
      </c>
      <c r="E315" s="1" t="s">
        <v>28</v>
      </c>
      <c r="F315" s="0" t="s">
        <v>56</v>
      </c>
      <c r="G315" s="1" t="s">
        <v>62</v>
      </c>
      <c r="H315" s="9" t="n">
        <v>652</v>
      </c>
      <c r="I315" s="10" t="n">
        <f aca="false">H315/0.034</f>
        <v>19176.4705882353</v>
      </c>
      <c r="J315" s="1" t="n">
        <v>9753</v>
      </c>
      <c r="K315" s="10" t="n">
        <f aca="false">IF(J315="NO","NO",J315/1)</f>
        <v>9753</v>
      </c>
      <c r="L315" s="1" t="n">
        <v>1842</v>
      </c>
      <c r="M315" s="10" t="n">
        <f aca="false">IF(L315="NO","NO",L315/1.41)</f>
        <v>1306.3829787234</v>
      </c>
      <c r="N315" s="1" t="n">
        <v>1116</v>
      </c>
      <c r="O315" s="10" t="n">
        <f aca="false">IF(N315="NO","NO",N315/0.09)</f>
        <v>12400</v>
      </c>
    </row>
    <row r="316" customFormat="false" ht="13.8" hidden="false" customHeight="false" outlineLevel="0" collapsed="false">
      <c r="A316" s="1" t="s">
        <v>849</v>
      </c>
      <c r="B316" s="0"/>
      <c r="C316" s="0" t="s">
        <v>174</v>
      </c>
      <c r="D316" s="1" t="s">
        <v>72</v>
      </c>
      <c r="E316" s="1" t="s">
        <v>42</v>
      </c>
      <c r="F316" s="0" t="s">
        <v>45</v>
      </c>
      <c r="G316" s="1" t="s">
        <v>105</v>
      </c>
      <c r="H316" s="9" t="n">
        <v>10</v>
      </c>
      <c r="I316" s="10" t="n">
        <f aca="false">H316/0.034</f>
        <v>294.117647058824</v>
      </c>
      <c r="J316" s="0"/>
      <c r="K316" s="10"/>
      <c r="L316" s="0"/>
      <c r="M316" s="0"/>
      <c r="N316" s="1" t="s">
        <v>38</v>
      </c>
      <c r="O316" s="10" t="str">
        <f aca="false">IF(N316="NO","NO",N316/0.09)</f>
        <v>NO</v>
      </c>
    </row>
    <row r="317" customFormat="false" ht="13.8" hidden="false" customHeight="false" outlineLevel="0" collapsed="false">
      <c r="A317" s="1" t="s">
        <v>850</v>
      </c>
      <c r="B317" s="0"/>
      <c r="C317" s="0" t="s">
        <v>44</v>
      </c>
      <c r="D317" s="1" t="s">
        <v>72</v>
      </c>
      <c r="E317" s="1" t="s">
        <v>42</v>
      </c>
      <c r="F317" s="0" t="s">
        <v>45</v>
      </c>
      <c r="G317" s="1" t="s">
        <v>105</v>
      </c>
      <c r="H317" s="9" t="n">
        <v>10</v>
      </c>
      <c r="I317" s="10" t="n">
        <f aca="false">H317/0.034</f>
        <v>294.117647058824</v>
      </c>
      <c r="J317" s="0"/>
      <c r="K317" s="10"/>
      <c r="L317" s="0"/>
      <c r="M317" s="0"/>
      <c r="N317" s="1" t="s">
        <v>38</v>
      </c>
      <c r="O317" s="10" t="str">
        <f aca="false">IF(N317="NO","NO",N317/0.09)</f>
        <v>NO</v>
      </c>
    </row>
    <row r="318" customFormat="false" ht="13.8" hidden="false" customHeight="false" outlineLevel="0" collapsed="false">
      <c r="A318" s="1" t="s">
        <v>851</v>
      </c>
      <c r="B318" s="1" t="s">
        <v>852</v>
      </c>
      <c r="C318" s="0" t="s">
        <v>853</v>
      </c>
      <c r="D318" s="1" t="n">
        <v>208</v>
      </c>
      <c r="E318" s="1" t="s">
        <v>28</v>
      </c>
      <c r="F318" s="0" t="s">
        <v>56</v>
      </c>
      <c r="G318" s="1" t="s">
        <v>30</v>
      </c>
      <c r="H318" s="9" t="n">
        <v>211</v>
      </c>
      <c r="I318" s="10" t="n">
        <f aca="false">H318/0.034</f>
        <v>6205.88235294118</v>
      </c>
      <c r="J318" s="1" t="n">
        <v>13598</v>
      </c>
      <c r="K318" s="10" t="n">
        <f aca="false">IF(J318="NO","NO",J318/1)</f>
        <v>13598</v>
      </c>
      <c r="L318" s="1" t="n">
        <v>2656</v>
      </c>
      <c r="M318" s="10" t="n">
        <f aca="false">IF(L318="NO","NO",L318/1.41)</f>
        <v>1883.68794326241</v>
      </c>
      <c r="N318" s="1" t="n">
        <v>116</v>
      </c>
      <c r="O318" s="10" t="n">
        <f aca="false">IF(N318="NO","NO",N318/0.09)</f>
        <v>1288.88888888889</v>
      </c>
    </row>
    <row r="319" customFormat="false" ht="13.8" hidden="false" customHeight="false" outlineLevel="0" collapsed="false">
      <c r="A319" s="1" t="s">
        <v>854</v>
      </c>
      <c r="B319" s="0"/>
      <c r="C319" s="0" t="s">
        <v>174</v>
      </c>
      <c r="D319" s="1" t="n">
        <v>111</v>
      </c>
      <c r="E319" s="1" t="s">
        <v>28</v>
      </c>
      <c r="F319" s="0" t="s">
        <v>45</v>
      </c>
      <c r="G319" s="1" t="s">
        <v>105</v>
      </c>
      <c r="H319" s="9" t="n">
        <v>111</v>
      </c>
      <c r="I319" s="10" t="n">
        <f aca="false">H319/0.034</f>
        <v>3264.70588235294</v>
      </c>
      <c r="J319" s="0"/>
      <c r="K319" s="10"/>
      <c r="L319" s="0"/>
      <c r="M319" s="0"/>
      <c r="N319" s="1" t="s">
        <v>38</v>
      </c>
      <c r="O319" s="10" t="str">
        <f aca="false">IF(N319="NO","NO",N319/0.09)</f>
        <v>NO</v>
      </c>
    </row>
    <row r="320" customFormat="false" ht="13.8" hidden="false" customHeight="false" outlineLevel="0" collapsed="false">
      <c r="A320" s="1" t="s">
        <v>855</v>
      </c>
      <c r="B320" s="1" t="s">
        <v>856</v>
      </c>
      <c r="C320" s="0" t="s">
        <v>857</v>
      </c>
      <c r="D320" s="1" t="n">
        <v>426</v>
      </c>
      <c r="E320" s="1" t="s">
        <v>28</v>
      </c>
      <c r="F320" s="0" t="s">
        <v>29</v>
      </c>
      <c r="G320" s="1" t="s">
        <v>30</v>
      </c>
      <c r="H320" s="9" t="n">
        <v>426</v>
      </c>
      <c r="I320" s="10" t="n">
        <f aca="false">H320/0.034</f>
        <v>12529.4117647059</v>
      </c>
      <c r="J320" s="1" t="n">
        <v>8092</v>
      </c>
      <c r="K320" s="10" t="n">
        <f aca="false">IF(J320="NO","NO",J320/1)</f>
        <v>8092</v>
      </c>
      <c r="L320" s="1" t="n">
        <v>1687</v>
      </c>
      <c r="M320" s="10" t="n">
        <f aca="false">IF(L320="NO","NO",L320/1.41)</f>
        <v>1196.45390070922</v>
      </c>
      <c r="N320" s="1" t="n">
        <v>5648</v>
      </c>
      <c r="O320" s="10" t="n">
        <f aca="false">IF(N320="NO","NO",N320/0.09)</f>
        <v>62755.5555555556</v>
      </c>
    </row>
    <row r="321" customFormat="false" ht="13.8" hidden="false" customHeight="false" outlineLevel="0" collapsed="false">
      <c r="A321" s="1" t="s">
        <v>858</v>
      </c>
      <c r="B321" s="1" t="s">
        <v>859</v>
      </c>
      <c r="C321" s="0" t="s">
        <v>860</v>
      </c>
      <c r="D321" s="1" t="n">
        <v>632</v>
      </c>
      <c r="E321" s="1" t="s">
        <v>28</v>
      </c>
      <c r="F321" s="0" t="s">
        <v>29</v>
      </c>
      <c r="G321" s="1" t="s">
        <v>30</v>
      </c>
      <c r="H321" s="9" t="n">
        <v>632</v>
      </c>
      <c r="I321" s="10" t="n">
        <f aca="false">H321/0.034</f>
        <v>18588.2352941176</v>
      </c>
      <c r="J321" s="1" t="n">
        <v>12006</v>
      </c>
      <c r="K321" s="10" t="n">
        <f aca="false">IF(J321="NO","NO",J321/1)</f>
        <v>12006</v>
      </c>
      <c r="L321" s="1" t="n">
        <v>2585</v>
      </c>
      <c r="M321" s="10" t="n">
        <f aca="false">IF(L321="NO","NO",L321/1.41)</f>
        <v>1833.33333333333</v>
      </c>
      <c r="N321" s="1" t="n">
        <v>2018</v>
      </c>
      <c r="O321" s="10" t="n">
        <f aca="false">IF(N321="NO","NO",N321/0.09)</f>
        <v>22422.2222222222</v>
      </c>
    </row>
    <row r="322" customFormat="false" ht="13.8" hidden="false" customHeight="false" outlineLevel="0" collapsed="false">
      <c r="A322" s="1" t="s">
        <v>861</v>
      </c>
      <c r="B322" s="0"/>
      <c r="C322" s="0" t="s">
        <v>95</v>
      </c>
      <c r="D322" s="1" t="n">
        <v>95</v>
      </c>
      <c r="E322" s="1" t="s">
        <v>28</v>
      </c>
      <c r="F322" s="0" t="s">
        <v>56</v>
      </c>
      <c r="G322" s="1" t="s">
        <v>46</v>
      </c>
      <c r="H322" s="9" t="n">
        <v>95</v>
      </c>
      <c r="I322" s="10" t="n">
        <f aca="false">H322/0.034</f>
        <v>2794.11764705882</v>
      </c>
      <c r="J322" s="0"/>
      <c r="K322" s="10"/>
      <c r="L322" s="0"/>
      <c r="M322" s="0"/>
      <c r="N322" s="1" t="s">
        <v>38</v>
      </c>
      <c r="O322" s="10" t="str">
        <f aca="false">IF(N322="NO","NO",N322/0.09)</f>
        <v>NO</v>
      </c>
    </row>
    <row r="323" customFormat="false" ht="13.8" hidden="false" customHeight="false" outlineLevel="0" collapsed="false">
      <c r="A323" s="1" t="s">
        <v>862</v>
      </c>
      <c r="B323" s="1" t="s">
        <v>863</v>
      </c>
      <c r="C323" s="0" t="s">
        <v>864</v>
      </c>
      <c r="D323" s="1" t="n">
        <v>14</v>
      </c>
      <c r="E323" s="1" t="s">
        <v>37</v>
      </c>
      <c r="F323" s="0" t="s">
        <v>29</v>
      </c>
      <c r="G323" s="1" t="s">
        <v>105</v>
      </c>
      <c r="H323" s="9" t="n">
        <v>14</v>
      </c>
      <c r="I323" s="10" t="n">
        <f aca="false">H323/0.034</f>
        <v>411.764705882353</v>
      </c>
      <c r="J323" s="1" t="n">
        <v>134</v>
      </c>
      <c r="K323" s="10" t="n">
        <f aca="false">IF(J323="NO","NO",J323/1)</f>
        <v>134</v>
      </c>
      <c r="L323" s="1" t="n">
        <v>14</v>
      </c>
      <c r="M323" s="10" t="n">
        <f aca="false">IF(L323="NO","NO",L323/1.41)</f>
        <v>9.9290780141844</v>
      </c>
      <c r="N323" s="1" t="n">
        <v>39</v>
      </c>
      <c r="O323" s="10" t="n">
        <f aca="false">IF(N323="NO","NO",N323/0.09)</f>
        <v>433.333333333333</v>
      </c>
    </row>
    <row r="324" customFormat="false" ht="13.8" hidden="false" customHeight="false" outlineLevel="0" collapsed="false">
      <c r="A324" s="1" t="s">
        <v>865</v>
      </c>
      <c r="B324" s="1" t="s">
        <v>866</v>
      </c>
      <c r="C324" s="0" t="s">
        <v>867</v>
      </c>
      <c r="D324" s="1" t="n">
        <v>25</v>
      </c>
      <c r="E324" s="1" t="s">
        <v>28</v>
      </c>
      <c r="F324" s="0" t="s">
        <v>56</v>
      </c>
      <c r="G324" s="1" t="s">
        <v>46</v>
      </c>
      <c r="H324" s="9" t="n">
        <v>25</v>
      </c>
      <c r="I324" s="10" t="n">
        <f aca="false">H324/0.034</f>
        <v>735.294117647059</v>
      </c>
      <c r="J324" s="1" t="s">
        <v>38</v>
      </c>
      <c r="K324" s="10" t="str">
        <f aca="false">IF(J324="NO","NO",J324/1)</f>
        <v>NO</v>
      </c>
      <c r="L324" s="1" t="n">
        <v>8</v>
      </c>
      <c r="M324" s="10" t="n">
        <f aca="false">IF(L324="NO","NO",L324/1.41)</f>
        <v>5.67375886524823</v>
      </c>
      <c r="N324" s="1" t="n">
        <v>0</v>
      </c>
      <c r="O324" s="10" t="n">
        <f aca="false">IF(N324="NO","NO",N324/0.09)</f>
        <v>0</v>
      </c>
    </row>
    <row r="325" customFormat="false" ht="13.8" hidden="false" customHeight="false" outlineLevel="0" collapsed="false">
      <c r="A325" s="1" t="s">
        <v>868</v>
      </c>
      <c r="B325" s="1" t="s">
        <v>869</v>
      </c>
      <c r="C325" s="0" t="s">
        <v>870</v>
      </c>
      <c r="D325" s="1" t="n">
        <v>274</v>
      </c>
      <c r="E325" s="1" t="s">
        <v>28</v>
      </c>
      <c r="F325" s="0" t="s">
        <v>56</v>
      </c>
      <c r="G325" s="1" t="s">
        <v>46</v>
      </c>
      <c r="H325" s="9" t="n">
        <v>274</v>
      </c>
      <c r="I325" s="10" t="n">
        <f aca="false">H325/0.034</f>
        <v>8058.82352941176</v>
      </c>
      <c r="J325" s="1" t="s">
        <v>38</v>
      </c>
      <c r="K325" s="10" t="str">
        <f aca="false">IF(J325="NO","NO",J325/1)</f>
        <v>NO</v>
      </c>
      <c r="L325" s="1" t="n">
        <v>15</v>
      </c>
      <c r="M325" s="10" t="n">
        <f aca="false">IF(L325="NO","NO",L325/1.41)</f>
        <v>10.6382978723404</v>
      </c>
      <c r="N325" s="1" t="n">
        <v>380</v>
      </c>
      <c r="O325" s="10" t="n">
        <f aca="false">IF(N325="NO","NO",N325/0.09)</f>
        <v>4222.22222222222</v>
      </c>
    </row>
    <row r="326" customFormat="false" ht="13.8" hidden="false" customHeight="false" outlineLevel="0" collapsed="false">
      <c r="A326" s="1" t="s">
        <v>871</v>
      </c>
      <c r="B326" s="1" t="s">
        <v>869</v>
      </c>
      <c r="C326" s="0" t="s">
        <v>870</v>
      </c>
      <c r="D326" s="1" t="s">
        <v>72</v>
      </c>
      <c r="E326" s="1" t="s">
        <v>28</v>
      </c>
      <c r="F326" s="0" t="s">
        <v>56</v>
      </c>
      <c r="G326" s="1" t="s">
        <v>46</v>
      </c>
      <c r="H326" s="9" t="n">
        <v>10</v>
      </c>
      <c r="I326" s="10" t="n">
        <f aca="false">H326/0.034</f>
        <v>294.117647058824</v>
      </c>
      <c r="J326" s="1" t="s">
        <v>38</v>
      </c>
      <c r="K326" s="10" t="str">
        <f aca="false">IF(J326="NO","NO",J326/1)</f>
        <v>NO</v>
      </c>
      <c r="L326" s="1" t="n">
        <v>50</v>
      </c>
      <c r="M326" s="10" t="n">
        <f aca="false">IF(L326="NO","NO",L326/1.41)</f>
        <v>35.4609929078014</v>
      </c>
      <c r="N326" s="1" t="n">
        <v>217</v>
      </c>
      <c r="O326" s="10" t="n">
        <f aca="false">IF(N326="NO","NO",N326/0.09)</f>
        <v>2411.11111111111</v>
      </c>
    </row>
    <row r="327" customFormat="false" ht="13.8" hidden="false" customHeight="false" outlineLevel="0" collapsed="false">
      <c r="A327" s="1" t="s">
        <v>872</v>
      </c>
      <c r="B327" s="1" t="s">
        <v>873</v>
      </c>
      <c r="C327" s="0" t="s">
        <v>874</v>
      </c>
      <c r="D327" s="1" t="n">
        <v>117</v>
      </c>
      <c r="E327" s="1" t="s">
        <v>28</v>
      </c>
      <c r="F327" s="0" t="s">
        <v>29</v>
      </c>
      <c r="G327" s="1" t="s">
        <v>30</v>
      </c>
      <c r="H327" s="9" t="n">
        <v>117</v>
      </c>
      <c r="I327" s="10" t="n">
        <f aca="false">H327/0.034</f>
        <v>3441.17647058823</v>
      </c>
      <c r="J327" s="1" t="n">
        <v>5519</v>
      </c>
      <c r="K327" s="10" t="n">
        <f aca="false">IF(J327="NO","NO",J327/1)</f>
        <v>5519</v>
      </c>
      <c r="L327" s="1" t="n">
        <v>3215</v>
      </c>
      <c r="M327" s="10" t="n">
        <f aca="false">IF(L327="NO","NO",L327/1.41)</f>
        <v>2280.14184397163</v>
      </c>
      <c r="N327" s="1" t="n">
        <v>1227</v>
      </c>
      <c r="O327" s="10" t="n">
        <f aca="false">IF(N327="NO","NO",N327/0.09)</f>
        <v>13633.3333333333</v>
      </c>
    </row>
    <row r="328" customFormat="false" ht="13.8" hidden="false" customHeight="false" outlineLevel="0" collapsed="false">
      <c r="A328" s="1" t="s">
        <v>875</v>
      </c>
      <c r="B328" s="1" t="s">
        <v>876</v>
      </c>
      <c r="C328" s="0" t="s">
        <v>877</v>
      </c>
      <c r="D328" s="1" t="n">
        <v>187</v>
      </c>
      <c r="E328" s="1" t="s">
        <v>28</v>
      </c>
      <c r="F328" s="0" t="s">
        <v>29</v>
      </c>
      <c r="G328" s="1" t="s">
        <v>30</v>
      </c>
      <c r="H328" s="9" t="n">
        <v>187</v>
      </c>
      <c r="I328" s="10" t="n">
        <f aca="false">H328/0.034</f>
        <v>5500</v>
      </c>
      <c r="J328" s="1" t="n">
        <v>14813</v>
      </c>
      <c r="K328" s="10" t="n">
        <f aca="false">IF(J328="NO","NO",J328/1)</f>
        <v>14813</v>
      </c>
      <c r="L328" s="1" t="n">
        <v>2953</v>
      </c>
      <c r="M328" s="10" t="n">
        <f aca="false">IF(L328="NO","NO",L328/1.41)</f>
        <v>2094.32624113475</v>
      </c>
      <c r="N328" s="1" t="n">
        <v>920</v>
      </c>
      <c r="O328" s="10" t="n">
        <f aca="false">IF(N328="NO","NO",N328/0.09)</f>
        <v>10222.2222222222</v>
      </c>
    </row>
    <row r="329" customFormat="false" ht="13.8" hidden="false" customHeight="false" outlineLevel="0" collapsed="false">
      <c r="A329" s="1" t="s">
        <v>878</v>
      </c>
      <c r="B329" s="1" t="s">
        <v>879</v>
      </c>
      <c r="C329" s="0" t="s">
        <v>880</v>
      </c>
      <c r="D329" s="1" t="n">
        <v>228</v>
      </c>
      <c r="E329" s="1" t="s">
        <v>28</v>
      </c>
      <c r="F329" s="0" t="s">
        <v>29</v>
      </c>
      <c r="G329" s="1" t="s">
        <v>30</v>
      </c>
      <c r="H329" s="9" t="n">
        <v>228</v>
      </c>
      <c r="I329" s="10" t="n">
        <f aca="false">H329/0.034</f>
        <v>6705.88235294118</v>
      </c>
      <c r="J329" s="1" t="n">
        <v>7592</v>
      </c>
      <c r="K329" s="10" t="n">
        <f aca="false">IF(J329="NO","NO",J329/1)</f>
        <v>7592</v>
      </c>
      <c r="L329" s="1" t="n">
        <v>5472</v>
      </c>
      <c r="M329" s="10" t="n">
        <f aca="false">IF(L329="NO","NO",L329/1.41)</f>
        <v>3880.85106382979</v>
      </c>
      <c r="N329" s="1" t="n">
        <v>2343</v>
      </c>
      <c r="O329" s="10" t="n">
        <f aca="false">IF(N329="NO","NO",N329/0.09)</f>
        <v>26033.3333333333</v>
      </c>
    </row>
    <row r="330" customFormat="false" ht="13.8" hidden="false" customHeight="false" outlineLevel="0" collapsed="false">
      <c r="A330" s="1" t="s">
        <v>881</v>
      </c>
      <c r="B330" s="1" t="s">
        <v>882</v>
      </c>
      <c r="C330" s="0" t="s">
        <v>883</v>
      </c>
      <c r="D330" s="1" t="n">
        <v>665</v>
      </c>
      <c r="E330" s="1" t="s">
        <v>28</v>
      </c>
      <c r="F330" s="0" t="s">
        <v>29</v>
      </c>
      <c r="G330" s="1" t="s">
        <v>30</v>
      </c>
      <c r="H330" s="9" t="n">
        <v>665</v>
      </c>
      <c r="I330" s="10" t="n">
        <f aca="false">H330/0.034</f>
        <v>19558.8235294118</v>
      </c>
      <c r="J330" s="1" t="n">
        <v>12006</v>
      </c>
      <c r="K330" s="10" t="n">
        <f aca="false">IF(J330="NO","NO",J330/1)</f>
        <v>12006</v>
      </c>
      <c r="L330" s="1" t="n">
        <v>2585</v>
      </c>
      <c r="M330" s="10" t="n">
        <f aca="false">IF(L330="NO","NO",L330/1.41)</f>
        <v>1833.33333333333</v>
      </c>
      <c r="N330" s="1" t="n">
        <v>1001</v>
      </c>
      <c r="O330" s="10" t="n">
        <f aca="false">IF(N330="NO","NO",N330/0.09)</f>
        <v>11122.2222222222</v>
      </c>
    </row>
    <row r="331" customFormat="false" ht="13.8" hidden="false" customHeight="false" outlineLevel="0" collapsed="false">
      <c r="A331" s="1" t="s">
        <v>884</v>
      </c>
      <c r="B331" s="1" t="s">
        <v>885</v>
      </c>
      <c r="C331" s="0" t="s">
        <v>886</v>
      </c>
      <c r="D331" s="1" t="s">
        <v>72</v>
      </c>
      <c r="E331" s="1" t="s">
        <v>28</v>
      </c>
      <c r="F331" s="0" t="s">
        <v>29</v>
      </c>
      <c r="G331" s="1" t="s">
        <v>30</v>
      </c>
      <c r="H331" s="9" t="n">
        <v>10</v>
      </c>
      <c r="I331" s="10" t="n">
        <f aca="false">H331/0.034</f>
        <v>294.117647058824</v>
      </c>
      <c r="J331" s="1" t="n">
        <v>59</v>
      </c>
      <c r="K331" s="10" t="n">
        <f aca="false">IF(J331="NO","NO",J331/1)</f>
        <v>59</v>
      </c>
      <c r="L331" s="1" t="n">
        <v>399</v>
      </c>
      <c r="M331" s="10" t="n">
        <f aca="false">IF(L331="NO","NO",L331/1.41)</f>
        <v>282.978723404255</v>
      </c>
      <c r="N331" s="1" t="n">
        <v>1779</v>
      </c>
      <c r="O331" s="10" t="n">
        <f aca="false">IF(N331="NO","NO",N331/0.09)</f>
        <v>19766.6666666667</v>
      </c>
    </row>
    <row r="332" customFormat="false" ht="13.8" hidden="false" customHeight="false" outlineLevel="0" collapsed="false">
      <c r="A332" s="1" t="s">
        <v>887</v>
      </c>
      <c r="B332" s="1" t="s">
        <v>888</v>
      </c>
      <c r="C332" s="0" t="s">
        <v>889</v>
      </c>
      <c r="D332" s="1" t="s">
        <v>72</v>
      </c>
      <c r="E332" s="1" t="s">
        <v>28</v>
      </c>
      <c r="F332" s="0" t="s">
        <v>29</v>
      </c>
      <c r="G332" s="1" t="s">
        <v>30</v>
      </c>
      <c r="H332" s="9" t="n">
        <v>10</v>
      </c>
      <c r="I332" s="10" t="n">
        <f aca="false">H332/0.034</f>
        <v>294.117647058824</v>
      </c>
      <c r="J332" s="1" t="n">
        <v>1546</v>
      </c>
      <c r="K332" s="10" t="n">
        <f aca="false">IF(J332="NO","NO",J332/1)</f>
        <v>1546</v>
      </c>
      <c r="L332" s="1" t="n">
        <v>580</v>
      </c>
      <c r="M332" s="10" t="n">
        <f aca="false">IF(L332="NO","NO",L332/1.41)</f>
        <v>411.347517730496</v>
      </c>
      <c r="N332" s="1" t="n">
        <v>620</v>
      </c>
      <c r="O332" s="10" t="n">
        <f aca="false">IF(N332="NO","NO",N332/0.09)</f>
        <v>6888.88888888889</v>
      </c>
    </row>
    <row r="333" customFormat="false" ht="13.8" hidden="false" customHeight="false" outlineLevel="0" collapsed="false">
      <c r="A333" s="1" t="s">
        <v>890</v>
      </c>
      <c r="B333" s="1" t="s">
        <v>891</v>
      </c>
      <c r="C333" s="0" t="s">
        <v>892</v>
      </c>
      <c r="D333" s="1" t="n">
        <v>69</v>
      </c>
      <c r="E333" s="1" t="s">
        <v>28</v>
      </c>
      <c r="F333" s="0" t="s">
        <v>29</v>
      </c>
      <c r="G333" s="1" t="s">
        <v>30</v>
      </c>
      <c r="H333" s="9" t="n">
        <v>69</v>
      </c>
      <c r="I333" s="10" t="n">
        <f aca="false">H333/0.034</f>
        <v>2029.41176470588</v>
      </c>
      <c r="J333" s="1" t="n">
        <v>2524</v>
      </c>
      <c r="K333" s="10" t="n">
        <f aca="false">IF(J333="NO","NO",J333/1)</f>
        <v>2524</v>
      </c>
      <c r="L333" s="1" t="n">
        <v>402</v>
      </c>
      <c r="M333" s="10" t="n">
        <f aca="false">IF(L333="NO","NO",L333/1.41)</f>
        <v>285.106382978723</v>
      </c>
      <c r="N333" s="1" t="n">
        <v>126</v>
      </c>
      <c r="O333" s="10" t="n">
        <f aca="false">IF(N333="NO","NO",N333/0.09)</f>
        <v>1400</v>
      </c>
    </row>
    <row r="334" customFormat="false" ht="13.8" hidden="false" customHeight="false" outlineLevel="0" collapsed="false">
      <c r="A334" s="1" t="s">
        <v>893</v>
      </c>
      <c r="B334" s="1" t="s">
        <v>894</v>
      </c>
      <c r="C334" s="0" t="s">
        <v>895</v>
      </c>
      <c r="D334" s="1" t="n">
        <v>213</v>
      </c>
      <c r="E334" s="1" t="s">
        <v>28</v>
      </c>
      <c r="F334" s="0" t="s">
        <v>56</v>
      </c>
      <c r="G334" s="1" t="s">
        <v>30</v>
      </c>
      <c r="H334" s="9" t="n">
        <v>213</v>
      </c>
      <c r="I334" s="10" t="n">
        <f aca="false">H334/0.034</f>
        <v>6264.70588235294</v>
      </c>
      <c r="J334" s="1" t="n">
        <v>7423</v>
      </c>
      <c r="K334" s="10" t="n">
        <f aca="false">IF(J334="NO","NO",J334/1)</f>
        <v>7423</v>
      </c>
      <c r="L334" s="1" t="n">
        <v>2736</v>
      </c>
      <c r="M334" s="10" t="n">
        <f aca="false">IF(L334="NO","NO",L334/1.41)</f>
        <v>1940.42553191489</v>
      </c>
      <c r="N334" s="1" t="n">
        <v>506</v>
      </c>
      <c r="O334" s="10" t="n">
        <f aca="false">IF(N334="NO","NO",N334/0.09)</f>
        <v>5622.22222222222</v>
      </c>
    </row>
    <row r="335" customFormat="false" ht="13.8" hidden="false" customHeight="false" outlineLevel="0" collapsed="false">
      <c r="A335" s="1" t="s">
        <v>896</v>
      </c>
      <c r="B335" s="1" t="s">
        <v>897</v>
      </c>
      <c r="C335" s="0" t="s">
        <v>898</v>
      </c>
      <c r="D335" s="1" t="n">
        <v>66</v>
      </c>
      <c r="E335" s="1" t="s">
        <v>28</v>
      </c>
      <c r="F335" s="0" t="s">
        <v>29</v>
      </c>
      <c r="G335" s="1" t="s">
        <v>62</v>
      </c>
      <c r="H335" s="9" t="n">
        <v>66</v>
      </c>
      <c r="I335" s="10" t="n">
        <f aca="false">H335/0.034</f>
        <v>1941.17647058824</v>
      </c>
      <c r="J335" s="1" t="n">
        <v>945</v>
      </c>
      <c r="K335" s="10" t="n">
        <f aca="false">IF(J335="NO","NO",J335/1)</f>
        <v>945</v>
      </c>
      <c r="L335" s="1" t="n">
        <v>576</v>
      </c>
      <c r="M335" s="10" t="n">
        <f aca="false">IF(L335="NO","NO",L335/1.41)</f>
        <v>408.510638297872</v>
      </c>
      <c r="N335" s="1" t="n">
        <v>62</v>
      </c>
      <c r="O335" s="10" t="n">
        <f aca="false">IF(N335="NO","NO",N335/0.09)</f>
        <v>688.888888888889</v>
      </c>
    </row>
    <row r="336" customFormat="false" ht="13.8" hidden="false" customHeight="false" outlineLevel="0" collapsed="false">
      <c r="A336" s="1" t="s">
        <v>899</v>
      </c>
      <c r="B336" s="1" t="s">
        <v>900</v>
      </c>
      <c r="C336" s="0" t="s">
        <v>901</v>
      </c>
      <c r="D336" s="1" t="n">
        <v>285</v>
      </c>
      <c r="E336" s="1" t="s">
        <v>37</v>
      </c>
      <c r="F336" s="0" t="s">
        <v>29</v>
      </c>
      <c r="G336" s="1" t="s">
        <v>30</v>
      </c>
      <c r="H336" s="9" t="n">
        <v>285</v>
      </c>
      <c r="I336" s="10" t="n">
        <f aca="false">H336/0.034</f>
        <v>8382.35294117647</v>
      </c>
      <c r="J336" s="1" t="n">
        <v>8781</v>
      </c>
      <c r="K336" s="10" t="n">
        <f aca="false">IF(J336="NO","NO",J336/1)</f>
        <v>8781</v>
      </c>
      <c r="L336" s="1" t="n">
        <v>5561</v>
      </c>
      <c r="M336" s="10" t="n">
        <f aca="false">IF(L336="NO","NO",L336/1.41)</f>
        <v>3943.97163120567</v>
      </c>
      <c r="N336" s="1" t="n">
        <v>1053</v>
      </c>
      <c r="O336" s="10" t="n">
        <f aca="false">IF(N336="NO","NO",N336/0.09)</f>
        <v>11700</v>
      </c>
    </row>
    <row r="337" customFormat="false" ht="13.8" hidden="false" customHeight="false" outlineLevel="0" collapsed="false">
      <c r="A337" s="1" t="s">
        <v>902</v>
      </c>
      <c r="B337" s="1" t="s">
        <v>903</v>
      </c>
      <c r="C337" s="0" t="s">
        <v>904</v>
      </c>
      <c r="D337" s="1" t="n">
        <v>395</v>
      </c>
      <c r="E337" s="1" t="s">
        <v>28</v>
      </c>
      <c r="F337" s="0" t="s">
        <v>29</v>
      </c>
      <c r="G337" s="1" t="s">
        <v>30</v>
      </c>
      <c r="H337" s="9" t="n">
        <v>395</v>
      </c>
      <c r="I337" s="10" t="n">
        <f aca="false">H337/0.034</f>
        <v>11617.6470588235</v>
      </c>
      <c r="J337" s="1" t="n">
        <v>20986</v>
      </c>
      <c r="K337" s="10" t="n">
        <f aca="false">IF(J337="NO","NO",J337/1)</f>
        <v>20986</v>
      </c>
      <c r="L337" s="1" t="n">
        <v>8661</v>
      </c>
      <c r="M337" s="10" t="n">
        <f aca="false">IF(L337="NO","NO",L337/1.41)</f>
        <v>6142.55319148936</v>
      </c>
      <c r="N337" s="1" t="n">
        <v>1553</v>
      </c>
      <c r="O337" s="10" t="n">
        <f aca="false">IF(N337="NO","NO",N337/0.09)</f>
        <v>17255.5555555556</v>
      </c>
    </row>
    <row r="338" customFormat="false" ht="13.8" hidden="false" customHeight="false" outlineLevel="0" collapsed="false">
      <c r="A338" s="1" t="s">
        <v>905</v>
      </c>
      <c r="B338" s="1" t="s">
        <v>906</v>
      </c>
      <c r="C338" s="0" t="s">
        <v>907</v>
      </c>
      <c r="D338" s="1" t="n">
        <v>274</v>
      </c>
      <c r="E338" s="1" t="s">
        <v>28</v>
      </c>
      <c r="F338" s="0" t="s">
        <v>29</v>
      </c>
      <c r="G338" s="1" t="s">
        <v>30</v>
      </c>
      <c r="H338" s="9" t="n">
        <v>274</v>
      </c>
      <c r="I338" s="10" t="n">
        <f aca="false">H338/0.034</f>
        <v>8058.82352941176</v>
      </c>
      <c r="J338" s="1" t="n">
        <v>3755</v>
      </c>
      <c r="K338" s="10" t="n">
        <f aca="false">IF(J338="NO","NO",J338/1)</f>
        <v>3755</v>
      </c>
      <c r="L338" s="1" t="n">
        <v>2550</v>
      </c>
      <c r="M338" s="10" t="n">
        <f aca="false">IF(L338="NO","NO",L338/1.41)</f>
        <v>1808.51063829787</v>
      </c>
      <c r="N338" s="1" t="n">
        <v>860</v>
      </c>
      <c r="O338" s="10" t="n">
        <f aca="false">IF(N338="NO","NO",N338/0.09)</f>
        <v>9555.55555555556</v>
      </c>
    </row>
    <row r="339" customFormat="false" ht="13.8" hidden="false" customHeight="false" outlineLevel="0" collapsed="false">
      <c r="A339" s="1" t="s">
        <v>908</v>
      </c>
      <c r="B339" s="1" t="s">
        <v>909</v>
      </c>
      <c r="C339" s="0" t="s">
        <v>910</v>
      </c>
      <c r="D339" s="1" t="n">
        <v>716</v>
      </c>
      <c r="E339" s="1" t="s">
        <v>28</v>
      </c>
      <c r="F339" s="0" t="s">
        <v>29</v>
      </c>
      <c r="G339" s="1" t="s">
        <v>30</v>
      </c>
      <c r="H339" s="9" t="n">
        <v>716</v>
      </c>
      <c r="I339" s="10" t="n">
        <f aca="false">H339/0.034</f>
        <v>21058.8235294118</v>
      </c>
      <c r="J339" s="1" t="n">
        <v>14031</v>
      </c>
      <c r="K339" s="10" t="n">
        <f aca="false">IF(J339="NO","NO",J339/1)</f>
        <v>14031</v>
      </c>
      <c r="L339" s="1" t="n">
        <v>6991</v>
      </c>
      <c r="M339" s="10" t="n">
        <f aca="false">IF(L339="NO","NO",L339/1.41)</f>
        <v>4958.15602836879</v>
      </c>
      <c r="N339" s="1" t="n">
        <v>1488</v>
      </c>
      <c r="O339" s="10" t="n">
        <f aca="false">IF(N339="NO","NO",N339/0.09)</f>
        <v>16533.3333333333</v>
      </c>
    </row>
    <row r="340" customFormat="false" ht="13.8" hidden="false" customHeight="false" outlineLevel="0" collapsed="false">
      <c r="A340" s="1" t="s">
        <v>911</v>
      </c>
      <c r="B340" s="1" t="s">
        <v>912</v>
      </c>
      <c r="C340" s="0" t="s">
        <v>913</v>
      </c>
      <c r="D340" s="1" t="n">
        <v>217</v>
      </c>
      <c r="E340" s="1" t="s">
        <v>28</v>
      </c>
      <c r="F340" s="0" t="s">
        <v>29</v>
      </c>
      <c r="G340" s="1" t="s">
        <v>30</v>
      </c>
      <c r="H340" s="9" t="n">
        <v>217</v>
      </c>
      <c r="I340" s="10" t="n">
        <f aca="false">H340/0.034</f>
        <v>6382.35294117647</v>
      </c>
      <c r="J340" s="1" t="n">
        <v>8720</v>
      </c>
      <c r="K340" s="10" t="n">
        <f aca="false">IF(J340="NO","NO",J340/1)</f>
        <v>8720</v>
      </c>
      <c r="L340" s="1" t="n">
        <v>6338</v>
      </c>
      <c r="M340" s="10" t="n">
        <f aca="false">IF(L340="NO","NO",L340/1.41)</f>
        <v>4495.03546099291</v>
      </c>
      <c r="N340" s="1" t="n">
        <v>1045</v>
      </c>
      <c r="O340" s="10" t="n">
        <f aca="false">IF(N340="NO","NO",N340/0.09)</f>
        <v>11611.1111111111</v>
      </c>
    </row>
    <row r="341" customFormat="false" ht="13.8" hidden="false" customHeight="false" outlineLevel="0" collapsed="false">
      <c r="A341" s="1" t="s">
        <v>914</v>
      </c>
      <c r="B341" s="1" t="s">
        <v>915</v>
      </c>
      <c r="C341" s="0" t="s">
        <v>916</v>
      </c>
      <c r="D341" s="1" t="n">
        <v>331</v>
      </c>
      <c r="E341" s="1" t="s">
        <v>28</v>
      </c>
      <c r="F341" s="0" t="s">
        <v>29</v>
      </c>
      <c r="G341" s="1" t="s">
        <v>30</v>
      </c>
      <c r="H341" s="9" t="n">
        <v>331</v>
      </c>
      <c r="I341" s="10" t="n">
        <f aca="false">H341/0.034</f>
        <v>9735.29411764706</v>
      </c>
      <c r="J341" s="1" t="n">
        <v>3709</v>
      </c>
      <c r="K341" s="10" t="n">
        <f aca="false">IF(J341="NO","NO",J341/1)</f>
        <v>3709</v>
      </c>
      <c r="L341" s="1" t="n">
        <v>521</v>
      </c>
      <c r="M341" s="10" t="n">
        <f aca="false">IF(L341="NO","NO",L341/1.41)</f>
        <v>369.503546099291</v>
      </c>
      <c r="N341" s="1" t="n">
        <v>1672</v>
      </c>
      <c r="O341" s="10" t="n">
        <f aca="false">IF(N341="NO","NO",N341/0.09)</f>
        <v>18577.7777777778</v>
      </c>
    </row>
    <row r="342" customFormat="false" ht="13.8" hidden="false" customHeight="false" outlineLevel="0" collapsed="false">
      <c r="A342" s="1" t="s">
        <v>917</v>
      </c>
      <c r="B342" s="1" t="s">
        <v>918</v>
      </c>
      <c r="C342" s="0" t="s">
        <v>919</v>
      </c>
      <c r="D342" s="1" t="n">
        <v>703</v>
      </c>
      <c r="E342" s="1" t="s">
        <v>28</v>
      </c>
      <c r="F342" s="0" t="s">
        <v>29</v>
      </c>
      <c r="G342" s="1" t="s">
        <v>30</v>
      </c>
      <c r="H342" s="9" t="n">
        <v>703</v>
      </c>
      <c r="I342" s="10" t="n">
        <f aca="false">H342/0.034</f>
        <v>20676.4705882353</v>
      </c>
      <c r="J342" s="1" t="n">
        <v>17199</v>
      </c>
      <c r="K342" s="10" t="n">
        <f aca="false">IF(J342="NO","NO",J342/1)</f>
        <v>17199</v>
      </c>
      <c r="L342" s="1" t="n">
        <v>10933</v>
      </c>
      <c r="M342" s="10" t="n">
        <f aca="false">IF(L342="NO","NO",L342/1.41)</f>
        <v>7753.90070921986</v>
      </c>
      <c r="N342" s="1" t="n">
        <v>2347</v>
      </c>
      <c r="O342" s="10" t="n">
        <f aca="false">IF(N342="NO","NO",N342/0.09)</f>
        <v>26077.7777777778</v>
      </c>
    </row>
    <row r="343" customFormat="false" ht="13.8" hidden="false" customHeight="false" outlineLevel="0" collapsed="false">
      <c r="A343" s="1" t="s">
        <v>920</v>
      </c>
      <c r="B343" s="1" t="s">
        <v>921</v>
      </c>
      <c r="C343" s="0" t="s">
        <v>922</v>
      </c>
      <c r="D343" s="1" t="n">
        <v>305</v>
      </c>
      <c r="E343" s="1" t="s">
        <v>28</v>
      </c>
      <c r="F343" s="0" t="s">
        <v>29</v>
      </c>
      <c r="G343" s="1" t="s">
        <v>30</v>
      </c>
      <c r="H343" s="9" t="n">
        <v>305</v>
      </c>
      <c r="I343" s="10" t="n">
        <f aca="false">H343/0.034</f>
        <v>8970.58823529412</v>
      </c>
      <c r="J343" s="1" t="n">
        <v>9331</v>
      </c>
      <c r="K343" s="10" t="n">
        <f aca="false">IF(J343="NO","NO",J343/1)</f>
        <v>9331</v>
      </c>
      <c r="L343" s="1" t="n">
        <v>2401</v>
      </c>
      <c r="M343" s="10" t="n">
        <f aca="false">IF(L343="NO","NO",L343/1.41)</f>
        <v>1702.83687943262</v>
      </c>
      <c r="N343" s="1" t="n">
        <v>4799</v>
      </c>
      <c r="O343" s="10" t="n">
        <f aca="false">IF(N343="NO","NO",N343/0.09)</f>
        <v>53322.2222222222</v>
      </c>
    </row>
    <row r="344" customFormat="false" ht="13.8" hidden="false" customHeight="false" outlineLevel="0" collapsed="false">
      <c r="A344" s="1" t="s">
        <v>923</v>
      </c>
      <c r="B344" s="1" t="s">
        <v>924</v>
      </c>
      <c r="C344" s="0" t="s">
        <v>925</v>
      </c>
      <c r="D344" s="1" t="n">
        <v>100</v>
      </c>
      <c r="E344" s="1" t="s">
        <v>28</v>
      </c>
      <c r="F344" s="0" t="s">
        <v>29</v>
      </c>
      <c r="G344" s="1" t="s">
        <v>30</v>
      </c>
      <c r="H344" s="9" t="n">
        <v>100</v>
      </c>
      <c r="I344" s="10" t="n">
        <f aca="false">H344/0.034</f>
        <v>2941.17647058823</v>
      </c>
      <c r="J344" s="1" t="n">
        <v>5704</v>
      </c>
      <c r="K344" s="10" t="n">
        <f aca="false">IF(J344="NO","NO",J344/1)</f>
        <v>5704</v>
      </c>
      <c r="L344" s="1" t="n">
        <v>3399</v>
      </c>
      <c r="M344" s="10" t="n">
        <f aca="false">IF(L344="NO","NO",L344/1.41)</f>
        <v>2410.63829787234</v>
      </c>
      <c r="N344" s="1" t="n">
        <v>1125</v>
      </c>
      <c r="O344" s="10" t="n">
        <f aca="false">IF(N344="NO","NO",N344/0.09)</f>
        <v>12500</v>
      </c>
    </row>
    <row r="345" customFormat="false" ht="13.8" hidden="false" customHeight="false" outlineLevel="0" collapsed="false">
      <c r="A345" s="1" t="s">
        <v>926</v>
      </c>
      <c r="B345" s="1" t="s">
        <v>927</v>
      </c>
      <c r="C345" s="0" t="s">
        <v>928</v>
      </c>
      <c r="D345" s="1" t="n">
        <v>530</v>
      </c>
      <c r="E345" s="1" t="s">
        <v>28</v>
      </c>
      <c r="F345" s="0" t="s">
        <v>29</v>
      </c>
      <c r="G345" s="1" t="s">
        <v>30</v>
      </c>
      <c r="H345" s="9" t="n">
        <v>530</v>
      </c>
      <c r="I345" s="10" t="n">
        <f aca="false">H345/0.034</f>
        <v>15588.2352941176</v>
      </c>
      <c r="J345" s="1" t="n">
        <v>2532</v>
      </c>
      <c r="K345" s="10" t="n">
        <f aca="false">IF(J345="NO","NO",J345/1)</f>
        <v>2532</v>
      </c>
      <c r="L345" s="1" t="n">
        <v>1952</v>
      </c>
      <c r="M345" s="10" t="n">
        <f aca="false">IF(L345="NO","NO",L345/1.41)</f>
        <v>1384.39716312057</v>
      </c>
      <c r="N345" s="1" t="n">
        <v>2586</v>
      </c>
      <c r="O345" s="10" t="n">
        <f aca="false">IF(N345="NO","NO",N345/0.09)</f>
        <v>28733.3333333333</v>
      </c>
    </row>
    <row r="346" customFormat="false" ht="13.8" hidden="false" customHeight="false" outlineLevel="0" collapsed="false">
      <c r="A346" s="1" t="s">
        <v>929</v>
      </c>
      <c r="B346" s="1" t="s">
        <v>930</v>
      </c>
      <c r="C346" s="0" t="s">
        <v>931</v>
      </c>
      <c r="D346" s="1" t="n">
        <v>533</v>
      </c>
      <c r="E346" s="1" t="s">
        <v>28</v>
      </c>
      <c r="F346" s="0" t="s">
        <v>29</v>
      </c>
      <c r="G346" s="1" t="s">
        <v>30</v>
      </c>
      <c r="H346" s="9" t="n">
        <v>533</v>
      </c>
      <c r="I346" s="10" t="n">
        <f aca="false">H346/0.034</f>
        <v>15676.4705882353</v>
      </c>
      <c r="J346" s="1" t="n">
        <v>4004</v>
      </c>
      <c r="K346" s="10" t="n">
        <f aca="false">IF(J346="NO","NO",J346/1)</f>
        <v>4004</v>
      </c>
      <c r="L346" s="1" t="n">
        <v>2057</v>
      </c>
      <c r="M346" s="10" t="n">
        <f aca="false">IF(L346="NO","NO",L346/1.41)</f>
        <v>1458.86524822695</v>
      </c>
      <c r="N346" s="1" t="n">
        <v>4060</v>
      </c>
      <c r="O346" s="10" t="n">
        <f aca="false">IF(N346="NO","NO",N346/0.09)</f>
        <v>45111.1111111111</v>
      </c>
    </row>
    <row r="347" customFormat="false" ht="13.8" hidden="false" customHeight="false" outlineLevel="0" collapsed="false">
      <c r="A347" s="1" t="s">
        <v>932</v>
      </c>
      <c r="B347" s="1" t="s">
        <v>933</v>
      </c>
      <c r="C347" s="0" t="s">
        <v>934</v>
      </c>
      <c r="D347" s="1" t="n">
        <v>168</v>
      </c>
      <c r="E347" s="1" t="s">
        <v>28</v>
      </c>
      <c r="F347" s="0" t="s">
        <v>29</v>
      </c>
      <c r="G347" s="1" t="s">
        <v>30</v>
      </c>
      <c r="H347" s="9" t="n">
        <v>168</v>
      </c>
      <c r="I347" s="10" t="n">
        <f aca="false">H347/0.034</f>
        <v>4941.17647058824</v>
      </c>
      <c r="J347" s="1" t="n">
        <v>6661</v>
      </c>
      <c r="K347" s="10" t="n">
        <f aca="false">IF(J347="NO","NO",J347/1)</f>
        <v>6661</v>
      </c>
      <c r="L347" s="1" t="n">
        <v>5631</v>
      </c>
      <c r="M347" s="10" t="n">
        <f aca="false">IF(L347="NO","NO",L347/1.41)</f>
        <v>3993.6170212766</v>
      </c>
      <c r="N347" s="1" t="n">
        <v>1280</v>
      </c>
      <c r="O347" s="10" t="n">
        <f aca="false">IF(N347="NO","NO",N347/0.09)</f>
        <v>14222.2222222222</v>
      </c>
    </row>
    <row r="348" customFormat="false" ht="13.8" hidden="false" customHeight="false" outlineLevel="0" collapsed="false">
      <c r="A348" s="1" t="s">
        <v>935</v>
      </c>
      <c r="B348" s="1" t="s">
        <v>936</v>
      </c>
      <c r="C348" s="0" t="s">
        <v>937</v>
      </c>
      <c r="D348" s="1" t="n">
        <v>1001</v>
      </c>
      <c r="E348" s="1" t="s">
        <v>28</v>
      </c>
      <c r="F348" s="0" t="s">
        <v>29</v>
      </c>
      <c r="G348" s="1" t="s">
        <v>30</v>
      </c>
      <c r="H348" s="9" t="n">
        <v>1001</v>
      </c>
      <c r="I348" s="10" t="n">
        <f aca="false">H348/0.034</f>
        <v>29441.1764705882</v>
      </c>
      <c r="J348" s="1" t="n">
        <v>18371</v>
      </c>
      <c r="K348" s="10" t="n">
        <f aca="false">IF(J348="NO","NO",J348/1)</f>
        <v>18371</v>
      </c>
      <c r="L348" s="1" t="n">
        <v>7989</v>
      </c>
      <c r="M348" s="10" t="n">
        <f aca="false">IF(L348="NO","NO",L348/1.41)</f>
        <v>5665.95744680851</v>
      </c>
      <c r="N348" s="1" t="n">
        <v>849</v>
      </c>
      <c r="O348" s="10" t="n">
        <f aca="false">IF(N348="NO","NO",N348/0.09)</f>
        <v>9433.33333333333</v>
      </c>
    </row>
    <row r="349" customFormat="false" ht="13.8" hidden="false" customHeight="false" outlineLevel="0" collapsed="false">
      <c r="A349" s="1" t="s">
        <v>938</v>
      </c>
      <c r="B349" s="1" t="s">
        <v>939</v>
      </c>
      <c r="C349" s="0" t="s">
        <v>940</v>
      </c>
      <c r="D349" s="1" t="n">
        <v>373</v>
      </c>
      <c r="E349" s="1" t="s">
        <v>28</v>
      </c>
      <c r="F349" s="0" t="s">
        <v>29</v>
      </c>
      <c r="G349" s="1" t="s">
        <v>30</v>
      </c>
      <c r="H349" s="9" t="n">
        <v>373</v>
      </c>
      <c r="I349" s="10" t="n">
        <f aca="false">H349/0.034</f>
        <v>10970.5882352941</v>
      </c>
      <c r="J349" s="1" t="n">
        <v>9688</v>
      </c>
      <c r="K349" s="10" t="n">
        <f aca="false">IF(J349="NO","NO",J349/1)</f>
        <v>9688</v>
      </c>
      <c r="L349" s="1" t="n">
        <v>6150</v>
      </c>
      <c r="M349" s="10" t="n">
        <f aca="false">IF(L349="NO","NO",L349/1.41)</f>
        <v>4361.70212765957</v>
      </c>
      <c r="N349" s="1" t="n">
        <v>1904</v>
      </c>
      <c r="O349" s="10" t="n">
        <f aca="false">IF(N349="NO","NO",N349/0.09)</f>
        <v>21155.5555555556</v>
      </c>
    </row>
    <row r="350" customFormat="false" ht="13.8" hidden="false" customHeight="false" outlineLevel="0" collapsed="false">
      <c r="A350" s="1" t="s">
        <v>941</v>
      </c>
      <c r="B350" s="1" t="s">
        <v>942</v>
      </c>
      <c r="C350" s="0" t="s">
        <v>943</v>
      </c>
      <c r="D350" s="1" t="n">
        <v>630</v>
      </c>
      <c r="E350" s="1" t="s">
        <v>28</v>
      </c>
      <c r="F350" s="0" t="s">
        <v>29</v>
      </c>
      <c r="G350" s="1" t="s">
        <v>30</v>
      </c>
      <c r="H350" s="9" t="n">
        <v>630</v>
      </c>
      <c r="I350" s="10" t="n">
        <f aca="false">H350/0.034</f>
        <v>18529.4117647059</v>
      </c>
      <c r="J350" s="1" t="n">
        <v>6105</v>
      </c>
      <c r="K350" s="10" t="n">
        <f aca="false">IF(J350="NO","NO",J350/1)</f>
        <v>6105</v>
      </c>
      <c r="L350" s="1" t="n">
        <v>3261</v>
      </c>
      <c r="M350" s="10" t="n">
        <f aca="false">IF(L350="NO","NO",L350/1.41)</f>
        <v>2312.76595744681</v>
      </c>
      <c r="N350" s="1" t="n">
        <v>8267</v>
      </c>
      <c r="O350" s="10" t="n">
        <f aca="false">IF(N350="NO","NO",N350/0.09)</f>
        <v>91855.5555555556</v>
      </c>
    </row>
    <row r="351" customFormat="false" ht="13.8" hidden="false" customHeight="false" outlineLevel="0" collapsed="false">
      <c r="A351" s="1" t="s">
        <v>944</v>
      </c>
      <c r="B351" s="1" t="s">
        <v>945</v>
      </c>
      <c r="C351" s="0" t="s">
        <v>946</v>
      </c>
      <c r="D351" s="1" t="n">
        <v>184</v>
      </c>
      <c r="E351" s="1" t="s">
        <v>28</v>
      </c>
      <c r="F351" s="0" t="s">
        <v>29</v>
      </c>
      <c r="G351" s="1" t="s">
        <v>30</v>
      </c>
      <c r="H351" s="9" t="n">
        <v>184</v>
      </c>
      <c r="I351" s="10" t="n">
        <f aca="false">H351/0.034</f>
        <v>5411.76470588235</v>
      </c>
      <c r="J351" s="1" t="n">
        <v>21634</v>
      </c>
      <c r="K351" s="10" t="n">
        <f aca="false">IF(J351="NO","NO",J351/1)</f>
        <v>21634</v>
      </c>
      <c r="L351" s="1" t="n">
        <v>5356</v>
      </c>
      <c r="M351" s="10" t="n">
        <f aca="false">IF(L351="NO","NO",L351/1.41)</f>
        <v>3798.58156028369</v>
      </c>
      <c r="N351" s="1" t="n">
        <v>694</v>
      </c>
      <c r="O351" s="10" t="n">
        <f aca="false">IF(N351="NO","NO",N351/0.09)</f>
        <v>7711.11111111111</v>
      </c>
    </row>
    <row r="352" customFormat="false" ht="13.8" hidden="false" customHeight="false" outlineLevel="0" collapsed="false">
      <c r="A352" s="1" t="s">
        <v>947</v>
      </c>
      <c r="B352" s="1" t="s">
        <v>948</v>
      </c>
      <c r="C352" s="0" t="s">
        <v>949</v>
      </c>
      <c r="D352" s="1" t="n">
        <v>349</v>
      </c>
      <c r="E352" s="1" t="s">
        <v>28</v>
      </c>
      <c r="F352" s="0" t="s">
        <v>29</v>
      </c>
      <c r="G352" s="1" t="s">
        <v>30</v>
      </c>
      <c r="H352" s="9" t="n">
        <v>349</v>
      </c>
      <c r="I352" s="10" t="n">
        <f aca="false">H352/0.034</f>
        <v>10264.7058823529</v>
      </c>
      <c r="J352" s="1" t="n">
        <v>3308</v>
      </c>
      <c r="K352" s="10" t="n">
        <f aca="false">IF(J352="NO","NO",J352/1)</f>
        <v>3308</v>
      </c>
      <c r="L352" s="1" t="n">
        <v>2914</v>
      </c>
      <c r="M352" s="10" t="n">
        <f aca="false">IF(L352="NO","NO",L352/1.41)</f>
        <v>2066.66666666667</v>
      </c>
      <c r="N352" s="1" t="n">
        <v>2568</v>
      </c>
      <c r="O352" s="10" t="n">
        <f aca="false">IF(N352="NO","NO",N352/0.09)</f>
        <v>28533.3333333333</v>
      </c>
    </row>
    <row r="353" customFormat="false" ht="13.8" hidden="false" customHeight="false" outlineLevel="0" collapsed="false">
      <c r="A353" s="1" t="s">
        <v>950</v>
      </c>
      <c r="B353" s="1" t="s">
        <v>951</v>
      </c>
      <c r="C353" s="0" t="s">
        <v>952</v>
      </c>
      <c r="D353" s="1" t="n">
        <v>258</v>
      </c>
      <c r="E353" s="1" t="s">
        <v>28</v>
      </c>
      <c r="F353" s="0" t="s">
        <v>29</v>
      </c>
      <c r="G353" s="1" t="s">
        <v>30</v>
      </c>
      <c r="H353" s="9" t="n">
        <v>258</v>
      </c>
      <c r="I353" s="10" t="n">
        <f aca="false">H353/0.034</f>
        <v>7588.23529411765</v>
      </c>
      <c r="J353" s="1" t="n">
        <v>12026</v>
      </c>
      <c r="K353" s="10" t="n">
        <f aca="false">IF(J353="NO","NO",J353/1)</f>
        <v>12026</v>
      </c>
      <c r="L353" s="1" t="n">
        <v>16014</v>
      </c>
      <c r="M353" s="10" t="n">
        <f aca="false">IF(L353="NO","NO",L353/1.41)</f>
        <v>11357.4468085106</v>
      </c>
      <c r="N353" s="1" t="n">
        <v>510</v>
      </c>
      <c r="O353" s="10" t="n">
        <f aca="false">IF(N353="NO","NO",N353/0.09)</f>
        <v>5666.66666666667</v>
      </c>
    </row>
    <row r="354" customFormat="false" ht="13.8" hidden="false" customHeight="false" outlineLevel="0" collapsed="false">
      <c r="A354" s="1" t="s">
        <v>953</v>
      </c>
      <c r="B354" s="1" t="s">
        <v>954</v>
      </c>
      <c r="C354" s="0" t="s">
        <v>955</v>
      </c>
      <c r="D354" s="1" t="n">
        <v>434</v>
      </c>
      <c r="E354" s="1" t="s">
        <v>28</v>
      </c>
      <c r="F354" s="0" t="s">
        <v>29</v>
      </c>
      <c r="G354" s="1" t="s">
        <v>30</v>
      </c>
      <c r="H354" s="9" t="n">
        <v>434</v>
      </c>
      <c r="I354" s="10" t="n">
        <f aca="false">H354/0.034</f>
        <v>12764.7058823529</v>
      </c>
      <c r="J354" s="1" t="n">
        <v>15046</v>
      </c>
      <c r="K354" s="10" t="n">
        <f aca="false">IF(J354="NO","NO",J354/1)</f>
        <v>15046</v>
      </c>
      <c r="L354" s="1" t="n">
        <v>10600</v>
      </c>
      <c r="M354" s="10" t="n">
        <f aca="false">IF(L354="NO","NO",L354/1.41)</f>
        <v>7517.7304964539</v>
      </c>
      <c r="N354" s="1" t="n">
        <v>923</v>
      </c>
      <c r="O354" s="10" t="n">
        <f aca="false">IF(N354="NO","NO",N354/0.09)</f>
        <v>10255.5555555556</v>
      </c>
    </row>
    <row r="355" customFormat="false" ht="13.8" hidden="false" customHeight="false" outlineLevel="0" collapsed="false">
      <c r="A355" s="1" t="s">
        <v>956</v>
      </c>
      <c r="B355" s="1" t="s">
        <v>957</v>
      </c>
      <c r="C355" s="0" t="s">
        <v>958</v>
      </c>
      <c r="D355" s="1" t="n">
        <v>725</v>
      </c>
      <c r="E355" s="1" t="s">
        <v>28</v>
      </c>
      <c r="F355" s="0" t="s">
        <v>29</v>
      </c>
      <c r="G355" s="1" t="s">
        <v>30</v>
      </c>
      <c r="H355" s="9" t="n">
        <v>725</v>
      </c>
      <c r="I355" s="10" t="n">
        <f aca="false">H355/0.034</f>
        <v>21323.5294117647</v>
      </c>
      <c r="J355" s="1" t="n">
        <v>8993</v>
      </c>
      <c r="K355" s="10" t="n">
        <f aca="false">IF(J355="NO","NO",J355/1)</f>
        <v>8993</v>
      </c>
      <c r="L355" s="1" t="n">
        <v>2532</v>
      </c>
      <c r="M355" s="10" t="n">
        <f aca="false">IF(L355="NO","NO",L355/1.41)</f>
        <v>1795.74468085106</v>
      </c>
      <c r="N355" s="1" t="n">
        <v>2418</v>
      </c>
      <c r="O355" s="10" t="n">
        <f aca="false">IF(N355="NO","NO",N355/0.09)</f>
        <v>26866.6666666667</v>
      </c>
    </row>
    <row r="356" customFormat="false" ht="13.8" hidden="false" customHeight="false" outlineLevel="0" collapsed="false">
      <c r="A356" s="1" t="s">
        <v>959</v>
      </c>
      <c r="B356" s="1" t="s">
        <v>960</v>
      </c>
      <c r="C356" s="0" t="s">
        <v>961</v>
      </c>
      <c r="D356" s="1" t="n">
        <v>76</v>
      </c>
      <c r="E356" s="1" t="s">
        <v>37</v>
      </c>
      <c r="F356" s="0" t="s">
        <v>56</v>
      </c>
      <c r="G356" s="1" t="s">
        <v>30</v>
      </c>
      <c r="H356" s="9" t="n">
        <v>76</v>
      </c>
      <c r="I356" s="10" t="n">
        <f aca="false">H356/0.034</f>
        <v>2235.29411764706</v>
      </c>
      <c r="J356" s="1" t="n">
        <v>1261</v>
      </c>
      <c r="K356" s="10" t="n">
        <f aca="false">IF(J356="NO","NO",J356/1)</f>
        <v>1261</v>
      </c>
      <c r="L356" s="1" t="n">
        <v>2374</v>
      </c>
      <c r="M356" s="10" t="n">
        <f aca="false">IF(L356="NO","NO",L356/1.41)</f>
        <v>1683.68794326241</v>
      </c>
      <c r="N356" s="1" t="n">
        <v>143</v>
      </c>
      <c r="O356" s="10" t="n">
        <f aca="false">IF(N356="NO","NO",N356/0.09)</f>
        <v>1588.88888888889</v>
      </c>
    </row>
    <row r="357" customFormat="false" ht="13.8" hidden="false" customHeight="false" outlineLevel="0" collapsed="false">
      <c r="A357" s="1" t="s">
        <v>962</v>
      </c>
      <c r="B357" s="1" t="s">
        <v>963</v>
      </c>
      <c r="C357" s="0" t="s">
        <v>964</v>
      </c>
      <c r="D357" s="1" t="n">
        <v>17</v>
      </c>
      <c r="E357" s="1" t="s">
        <v>28</v>
      </c>
      <c r="F357" s="0" t="s">
        <v>56</v>
      </c>
      <c r="G357" s="1" t="s">
        <v>62</v>
      </c>
      <c r="H357" s="9" t="n">
        <v>17</v>
      </c>
      <c r="I357" s="10" t="n">
        <f aca="false">H357/0.034</f>
        <v>500</v>
      </c>
      <c r="J357" s="1" t="s">
        <v>38</v>
      </c>
      <c r="K357" s="10" t="str">
        <f aca="false">IF(J357="NO","NO",J357/1)</f>
        <v>NO</v>
      </c>
      <c r="L357" s="1" t="s">
        <v>72</v>
      </c>
      <c r="M357" s="0"/>
      <c r="N357" s="1" t="s">
        <v>38</v>
      </c>
      <c r="O357" s="10" t="str">
        <f aca="false">IF(N357="NO","NO",N357/0.09)</f>
        <v>NO</v>
      </c>
    </row>
    <row r="358" customFormat="false" ht="13.8" hidden="false" customHeight="false" outlineLevel="0" collapsed="false">
      <c r="A358" s="1" t="s">
        <v>965</v>
      </c>
      <c r="B358" s="1" t="s">
        <v>966</v>
      </c>
      <c r="C358" s="0" t="s">
        <v>967</v>
      </c>
      <c r="D358" s="1" t="n">
        <v>305</v>
      </c>
      <c r="E358" s="1" t="s">
        <v>28</v>
      </c>
      <c r="F358" s="0" t="s">
        <v>56</v>
      </c>
      <c r="G358" s="1" t="s">
        <v>62</v>
      </c>
      <c r="H358" s="9" t="n">
        <v>305</v>
      </c>
      <c r="I358" s="10" t="n">
        <f aca="false">H358/0.034</f>
        <v>8970.58823529412</v>
      </c>
      <c r="J358" s="1" t="n">
        <v>228</v>
      </c>
      <c r="K358" s="10" t="n">
        <f aca="false">IF(J358="NO","NO",J358/1)</f>
        <v>228</v>
      </c>
      <c r="L358" s="1" t="n">
        <v>23</v>
      </c>
      <c r="M358" s="10" t="n">
        <f aca="false">IF(L358="NO","NO",L358/1.41)</f>
        <v>16.3120567375887</v>
      </c>
      <c r="N358" s="1" t="n">
        <v>122</v>
      </c>
      <c r="O358" s="10" t="n">
        <f aca="false">IF(N358="NO","NO",N358/0.09)</f>
        <v>1355.55555555556</v>
      </c>
    </row>
    <row r="359" customFormat="false" ht="13.8" hidden="false" customHeight="false" outlineLevel="0" collapsed="false">
      <c r="A359" s="1" t="s">
        <v>968</v>
      </c>
      <c r="B359" s="1" t="s">
        <v>969</v>
      </c>
      <c r="C359" s="0" t="s">
        <v>970</v>
      </c>
      <c r="D359" s="1" t="n">
        <v>212</v>
      </c>
      <c r="E359" s="1" t="s">
        <v>28</v>
      </c>
      <c r="F359" s="0" t="s">
        <v>29</v>
      </c>
      <c r="G359" s="1" t="s">
        <v>30</v>
      </c>
      <c r="H359" s="9" t="n">
        <v>212</v>
      </c>
      <c r="I359" s="10" t="n">
        <f aca="false">H359/0.034</f>
        <v>6235.29411764706</v>
      </c>
      <c r="J359" s="1" t="n">
        <v>1833</v>
      </c>
      <c r="K359" s="10" t="n">
        <f aca="false">IF(J359="NO","NO",J359/1)</f>
        <v>1833</v>
      </c>
      <c r="L359" s="1" t="n">
        <v>2403</v>
      </c>
      <c r="M359" s="10" t="n">
        <f aca="false">IF(L359="NO","NO",L359/1.41)</f>
        <v>1704.25531914894</v>
      </c>
      <c r="N359" s="1" t="n">
        <v>66</v>
      </c>
      <c r="O359" s="10" t="n">
        <f aca="false">IF(N359="NO","NO",N359/0.09)</f>
        <v>733.333333333333</v>
      </c>
    </row>
    <row r="360" customFormat="false" ht="13.8" hidden="false" customHeight="false" outlineLevel="0" collapsed="false">
      <c r="A360" s="1" t="s">
        <v>971</v>
      </c>
      <c r="B360" s="1" t="s">
        <v>972</v>
      </c>
      <c r="C360" s="0" t="s">
        <v>973</v>
      </c>
      <c r="D360" s="1" t="n">
        <v>144</v>
      </c>
      <c r="E360" s="1" t="s">
        <v>28</v>
      </c>
      <c r="F360" s="0" t="s">
        <v>29</v>
      </c>
      <c r="G360" s="1" t="s">
        <v>30</v>
      </c>
      <c r="H360" s="9" t="n">
        <v>144</v>
      </c>
      <c r="I360" s="10" t="n">
        <f aca="false">H360/0.034</f>
        <v>4235.29411764706</v>
      </c>
      <c r="J360" s="1" t="n">
        <v>2467</v>
      </c>
      <c r="K360" s="10" t="n">
        <f aca="false">IF(J360="NO","NO",J360/1)</f>
        <v>2467</v>
      </c>
      <c r="L360" s="1" t="n">
        <v>2013</v>
      </c>
      <c r="M360" s="10" t="n">
        <f aca="false">IF(L360="NO","NO",L360/1.41)</f>
        <v>1427.65957446809</v>
      </c>
      <c r="N360" s="1" t="n">
        <v>110</v>
      </c>
      <c r="O360" s="10" t="n">
        <f aca="false">IF(N360="NO","NO",N360/0.09)</f>
        <v>1222.22222222222</v>
      </c>
    </row>
    <row r="361" customFormat="false" ht="13.8" hidden="false" customHeight="false" outlineLevel="0" collapsed="false">
      <c r="A361" s="1" t="s">
        <v>974</v>
      </c>
      <c r="B361" s="1" t="s">
        <v>975</v>
      </c>
      <c r="C361" s="0" t="s">
        <v>976</v>
      </c>
      <c r="D361" s="1" t="n">
        <v>87</v>
      </c>
      <c r="E361" s="1" t="s">
        <v>28</v>
      </c>
      <c r="F361" s="0" t="s">
        <v>29</v>
      </c>
      <c r="G361" s="1" t="s">
        <v>30</v>
      </c>
      <c r="H361" s="9" t="n">
        <v>91</v>
      </c>
      <c r="I361" s="10" t="n">
        <f aca="false">H361/0.034</f>
        <v>2676.47058823529</v>
      </c>
      <c r="J361" s="1" t="n">
        <v>42</v>
      </c>
      <c r="K361" s="10" t="n">
        <f aca="false">IF(J361="NO","NO",J361/1)</f>
        <v>42</v>
      </c>
      <c r="L361" s="1" t="n">
        <v>170</v>
      </c>
      <c r="M361" s="10" t="n">
        <f aca="false">IF(L361="NO","NO",L361/1.41)</f>
        <v>120.567375886525</v>
      </c>
      <c r="N361" s="1" t="n">
        <v>0</v>
      </c>
      <c r="O361" s="10" t="n">
        <f aca="false">IF(N361="NO","NO",N361/0.09)</f>
        <v>0</v>
      </c>
    </row>
    <row r="362" customFormat="false" ht="13.8" hidden="false" customHeight="false" outlineLevel="0" collapsed="false">
      <c r="A362" s="1" t="s">
        <v>977</v>
      </c>
      <c r="B362" s="1" t="s">
        <v>978</v>
      </c>
      <c r="C362" s="0" t="s">
        <v>979</v>
      </c>
      <c r="D362" s="1" t="n">
        <v>48</v>
      </c>
      <c r="E362" s="1" t="s">
        <v>28</v>
      </c>
      <c r="F362" s="0" t="s">
        <v>29</v>
      </c>
      <c r="G362" s="1" t="s">
        <v>30</v>
      </c>
      <c r="H362" s="9" t="n">
        <v>48</v>
      </c>
      <c r="I362" s="10" t="n">
        <f aca="false">H362/0.034</f>
        <v>1411.76470588235</v>
      </c>
      <c r="J362" s="1" t="n">
        <v>1088</v>
      </c>
      <c r="K362" s="10" t="n">
        <f aca="false">IF(J362="NO","NO",J362/1)</f>
        <v>1088</v>
      </c>
      <c r="L362" s="1" t="n">
        <v>557</v>
      </c>
      <c r="M362" s="10" t="n">
        <f aca="false">IF(L362="NO","NO",L362/1.41)</f>
        <v>395.035460992908</v>
      </c>
      <c r="N362" s="1" t="n">
        <v>45</v>
      </c>
      <c r="O362" s="10" t="n">
        <f aca="false">IF(N362="NO","NO",N362/0.09)</f>
        <v>500</v>
      </c>
    </row>
    <row r="363" customFormat="false" ht="13.8" hidden="false" customHeight="false" outlineLevel="0" collapsed="false">
      <c r="A363" s="1" t="s">
        <v>980</v>
      </c>
      <c r="B363" s="0"/>
      <c r="C363" s="0" t="s">
        <v>44</v>
      </c>
      <c r="D363" s="1" t="n">
        <v>11</v>
      </c>
      <c r="E363" s="1" t="s">
        <v>28</v>
      </c>
      <c r="F363" s="0" t="s">
        <v>45</v>
      </c>
      <c r="G363" s="1" t="s">
        <v>105</v>
      </c>
      <c r="H363" s="9" t="n">
        <v>11</v>
      </c>
      <c r="I363" s="10" t="n">
        <f aca="false">H363/0.034</f>
        <v>323.529411764706</v>
      </c>
      <c r="J363" s="0"/>
      <c r="K363" s="10"/>
      <c r="L363" s="0"/>
      <c r="M363" s="0"/>
      <c r="N363" s="1" t="s">
        <v>38</v>
      </c>
      <c r="O363" s="10" t="str">
        <f aca="false">IF(N363="NO","NO",N363/0.09)</f>
        <v>NO</v>
      </c>
    </row>
    <row r="364" customFormat="false" ht="13.8" hidden="false" customHeight="false" outlineLevel="0" collapsed="false">
      <c r="A364" s="1" t="s">
        <v>981</v>
      </c>
      <c r="B364" s="1" t="s">
        <v>982</v>
      </c>
      <c r="C364" s="0" t="s">
        <v>460</v>
      </c>
      <c r="D364" s="1" t="n">
        <v>36</v>
      </c>
      <c r="E364" s="1" t="s">
        <v>42</v>
      </c>
      <c r="F364" s="0" t="s">
        <v>29</v>
      </c>
      <c r="G364" s="1" t="s">
        <v>30</v>
      </c>
      <c r="H364" s="9" t="n">
        <v>36</v>
      </c>
      <c r="I364" s="10" t="n">
        <f aca="false">H364/0.034</f>
        <v>1058.82352941176</v>
      </c>
      <c r="J364" s="1" t="n">
        <v>408</v>
      </c>
      <c r="K364" s="10" t="n">
        <f aca="false">IF(J364="NO","NO",J364/1)</f>
        <v>408</v>
      </c>
      <c r="L364" s="1" t="s">
        <v>38</v>
      </c>
      <c r="M364" s="10" t="str">
        <f aca="false">IF(L364="NO","NO",L364/1.41)</f>
        <v>NO</v>
      </c>
      <c r="N364" s="1" t="n">
        <v>33</v>
      </c>
      <c r="O364" s="10" t="n">
        <f aca="false">IF(N364="NO","NO",N364/0.09)</f>
        <v>366.666666666667</v>
      </c>
    </row>
    <row r="365" customFormat="false" ht="13.8" hidden="false" customHeight="false" outlineLevel="0" collapsed="false">
      <c r="A365" s="1" t="s">
        <v>983</v>
      </c>
      <c r="B365" s="0"/>
      <c r="C365" s="0" t="s">
        <v>552</v>
      </c>
      <c r="D365" s="1" t="n">
        <v>21</v>
      </c>
      <c r="E365" s="1" t="s">
        <v>28</v>
      </c>
      <c r="F365" s="0" t="s">
        <v>29</v>
      </c>
      <c r="G365" s="1" t="s">
        <v>105</v>
      </c>
      <c r="H365" s="9" t="n">
        <v>21</v>
      </c>
      <c r="I365" s="10" t="n">
        <f aca="false">H365/0.034</f>
        <v>617.647058823529</v>
      </c>
      <c r="J365" s="0"/>
      <c r="K365" s="10"/>
      <c r="L365" s="0"/>
      <c r="M365" s="0"/>
      <c r="N365" s="1" t="n">
        <v>0</v>
      </c>
      <c r="O365" s="10" t="n">
        <f aca="false">IF(N365="NO","NO",N365/0.09)</f>
        <v>0</v>
      </c>
    </row>
    <row r="366" customFormat="false" ht="13.8" hidden="false" customHeight="false" outlineLevel="0" collapsed="false">
      <c r="A366" s="1" t="s">
        <v>984</v>
      </c>
      <c r="B366" s="1" t="s">
        <v>985</v>
      </c>
      <c r="C366" s="0" t="s">
        <v>986</v>
      </c>
      <c r="D366" s="1" t="n">
        <v>290</v>
      </c>
      <c r="E366" s="1" t="s">
        <v>28</v>
      </c>
      <c r="F366" s="0" t="s">
        <v>56</v>
      </c>
      <c r="G366" s="1" t="s">
        <v>30</v>
      </c>
      <c r="H366" s="9" t="n">
        <v>289</v>
      </c>
      <c r="I366" s="10" t="n">
        <f aca="false">H366/0.034</f>
        <v>8500</v>
      </c>
      <c r="J366" s="1" t="n">
        <v>7154</v>
      </c>
      <c r="K366" s="10" t="n">
        <f aca="false">IF(J366="NO","NO",J366/1)</f>
        <v>7154</v>
      </c>
      <c r="L366" s="1" t="n">
        <v>6258</v>
      </c>
      <c r="M366" s="10" t="n">
        <f aca="false">IF(L366="NO","NO",L366/1.41)</f>
        <v>4438.29787234043</v>
      </c>
      <c r="N366" s="1" t="n">
        <v>9891</v>
      </c>
      <c r="O366" s="10" t="n">
        <f aca="false">IF(N366="NO","NO",N366/0.09)</f>
        <v>109900</v>
      </c>
    </row>
    <row r="367" customFormat="false" ht="13.8" hidden="false" customHeight="false" outlineLevel="0" collapsed="false">
      <c r="A367" s="1" t="s">
        <v>987</v>
      </c>
      <c r="B367" s="1" t="s">
        <v>988</v>
      </c>
      <c r="C367" s="0" t="s">
        <v>989</v>
      </c>
      <c r="D367" s="1" t="n">
        <v>218</v>
      </c>
      <c r="E367" s="1" t="s">
        <v>37</v>
      </c>
      <c r="F367" s="0" t="s">
        <v>29</v>
      </c>
      <c r="G367" s="1" t="s">
        <v>30</v>
      </c>
      <c r="H367" s="9" t="n">
        <v>218</v>
      </c>
      <c r="I367" s="10" t="n">
        <f aca="false">H367/0.034</f>
        <v>6411.76470588235</v>
      </c>
      <c r="J367" s="1" t="s">
        <v>38</v>
      </c>
      <c r="K367" s="10" t="str">
        <f aca="false">IF(J367="NO","NO",J367/1)</f>
        <v>NO</v>
      </c>
      <c r="L367" s="1" t="n">
        <v>453</v>
      </c>
      <c r="M367" s="10" t="n">
        <f aca="false">IF(L367="NO","NO",L367/1.41)</f>
        <v>321.276595744681</v>
      </c>
      <c r="N367" s="1" t="n">
        <v>30</v>
      </c>
      <c r="O367" s="10" t="n">
        <f aca="false">IF(N367="NO","NO",N367/0.09)</f>
        <v>333.333333333333</v>
      </c>
    </row>
    <row r="368" customFormat="false" ht="13.8" hidden="false" customHeight="false" outlineLevel="0" collapsed="false">
      <c r="A368" s="1" t="s">
        <v>990</v>
      </c>
      <c r="B368" s="0"/>
      <c r="C368" s="0" t="s">
        <v>991</v>
      </c>
      <c r="D368" s="1" t="n">
        <v>4</v>
      </c>
      <c r="E368" s="1" t="s">
        <v>28</v>
      </c>
      <c r="F368" s="0" t="s">
        <v>56</v>
      </c>
      <c r="G368" s="1" t="s">
        <v>46</v>
      </c>
      <c r="H368" s="9" t="n">
        <v>10</v>
      </c>
      <c r="I368" s="10" t="n">
        <f aca="false">H368/0.034</f>
        <v>294.117647058824</v>
      </c>
      <c r="J368" s="0"/>
      <c r="K368" s="10"/>
      <c r="L368" s="0"/>
      <c r="M368" s="0"/>
      <c r="N368" s="1" t="s">
        <v>38</v>
      </c>
      <c r="O368" s="10" t="str">
        <f aca="false">IF(N368="NO","NO",N368/0.09)</f>
        <v>NO</v>
      </c>
    </row>
    <row r="369" customFormat="false" ht="13.8" hidden="false" customHeight="false" outlineLevel="0" collapsed="false">
      <c r="A369" s="1" t="s">
        <v>992</v>
      </c>
      <c r="B369" s="0"/>
      <c r="C369" s="0" t="s">
        <v>993</v>
      </c>
      <c r="D369" s="1" t="n">
        <v>119</v>
      </c>
      <c r="E369" s="1" t="s">
        <v>37</v>
      </c>
      <c r="F369" s="0" t="s">
        <v>56</v>
      </c>
      <c r="G369" s="1" t="s">
        <v>62</v>
      </c>
      <c r="H369" s="9" t="n">
        <v>119</v>
      </c>
      <c r="I369" s="10" t="n">
        <f aca="false">H369/0.034</f>
        <v>3500</v>
      </c>
      <c r="J369" s="0"/>
      <c r="K369" s="10"/>
      <c r="L369" s="0"/>
      <c r="M369" s="0"/>
      <c r="N369" s="1" t="s">
        <v>38</v>
      </c>
      <c r="O369" s="10" t="str">
        <f aca="false">IF(N369="NO","NO",N369/0.09)</f>
        <v>NO</v>
      </c>
    </row>
    <row r="370" customFormat="false" ht="13.8" hidden="false" customHeight="false" outlineLevel="0" collapsed="false">
      <c r="A370" s="1" t="s">
        <v>994</v>
      </c>
      <c r="B370" s="1" t="s">
        <v>995</v>
      </c>
      <c r="C370" s="0" t="s">
        <v>996</v>
      </c>
      <c r="D370" s="1" t="n">
        <v>2</v>
      </c>
      <c r="E370" s="1" t="s">
        <v>37</v>
      </c>
      <c r="F370" s="0" t="s">
        <v>56</v>
      </c>
      <c r="G370" s="1" t="s">
        <v>46</v>
      </c>
      <c r="H370" s="9" t="n">
        <v>10</v>
      </c>
      <c r="I370" s="10" t="n">
        <f aca="false">H370/0.034</f>
        <v>294.117647058824</v>
      </c>
      <c r="J370" s="1" t="s">
        <v>72</v>
      </c>
      <c r="K370" s="10"/>
      <c r="L370" s="1" t="n">
        <v>267</v>
      </c>
      <c r="M370" s="10" t="n">
        <f aca="false">IF(L370="NO","NO",L370/1.41)</f>
        <v>189.36170212766</v>
      </c>
      <c r="N370" s="1" t="s">
        <v>38</v>
      </c>
      <c r="O370" s="10" t="str">
        <f aca="false">IF(N370="NO","NO",N370/0.09)</f>
        <v>NO</v>
      </c>
    </row>
    <row r="371" customFormat="false" ht="13.8" hidden="false" customHeight="false" outlineLevel="0" collapsed="false">
      <c r="A371" s="1" t="s">
        <v>997</v>
      </c>
      <c r="B371" s="1" t="s">
        <v>998</v>
      </c>
      <c r="C371" s="0" t="s">
        <v>999</v>
      </c>
      <c r="D371" s="1" t="n">
        <v>41</v>
      </c>
      <c r="E371" s="1" t="s">
        <v>37</v>
      </c>
      <c r="F371" s="0" t="s">
        <v>56</v>
      </c>
      <c r="G371" s="1" t="s">
        <v>46</v>
      </c>
      <c r="H371" s="9" t="n">
        <v>41</v>
      </c>
      <c r="I371" s="10" t="n">
        <f aca="false">H371/0.034</f>
        <v>1205.88235294118</v>
      </c>
      <c r="J371" s="1" t="n">
        <v>30</v>
      </c>
      <c r="K371" s="10" t="n">
        <f aca="false">IF(J371="NO","NO",J371/1)</f>
        <v>30</v>
      </c>
      <c r="L371" s="1" t="n">
        <v>522</v>
      </c>
      <c r="M371" s="10" t="n">
        <f aca="false">IF(L371="NO","NO",L371/1.41)</f>
        <v>370.212765957447</v>
      </c>
      <c r="N371" s="1" t="s">
        <v>38</v>
      </c>
      <c r="O371" s="10" t="str">
        <f aca="false">IF(N371="NO","NO",N371/0.09)</f>
        <v>NO</v>
      </c>
    </row>
    <row r="372" customFormat="false" ht="13.8" hidden="false" customHeight="false" outlineLevel="0" collapsed="false">
      <c r="A372" s="1" t="s">
        <v>1000</v>
      </c>
      <c r="B372" s="1" t="s">
        <v>995</v>
      </c>
      <c r="C372" s="0" t="s">
        <v>1001</v>
      </c>
      <c r="D372" s="1" t="n">
        <v>210</v>
      </c>
      <c r="E372" s="1" t="s">
        <v>37</v>
      </c>
      <c r="F372" s="0" t="s">
        <v>56</v>
      </c>
      <c r="G372" s="1" t="s">
        <v>46</v>
      </c>
      <c r="H372" s="9" t="n">
        <v>210</v>
      </c>
      <c r="I372" s="10" t="n">
        <f aca="false">H372/0.034</f>
        <v>6176.47058823529</v>
      </c>
      <c r="J372" s="1" t="n">
        <v>791</v>
      </c>
      <c r="K372" s="10" t="n">
        <f aca="false">IF(J372="NO","NO",J372/1)</f>
        <v>791</v>
      </c>
      <c r="L372" s="1" t="n">
        <v>405</v>
      </c>
      <c r="M372" s="10" t="n">
        <f aca="false">IF(L372="NO","NO",L372/1.41)</f>
        <v>287.234042553191</v>
      </c>
      <c r="N372" s="1" t="s">
        <v>38</v>
      </c>
      <c r="O372" s="10" t="str">
        <f aca="false">IF(N372="NO","NO",N372/0.09)</f>
        <v>NO</v>
      </c>
    </row>
    <row r="373" customFormat="false" ht="13.8" hidden="false" customHeight="false" outlineLevel="0" collapsed="false">
      <c r="A373" s="1" t="s">
        <v>1002</v>
      </c>
      <c r="B373" s="0"/>
      <c r="C373" s="0" t="s">
        <v>144</v>
      </c>
      <c r="D373" s="1" t="n">
        <v>81</v>
      </c>
      <c r="E373" s="1" t="s">
        <v>37</v>
      </c>
      <c r="F373" s="0" t="s">
        <v>45</v>
      </c>
      <c r="G373" s="1" t="s">
        <v>105</v>
      </c>
      <c r="H373" s="9" t="n">
        <v>81</v>
      </c>
      <c r="I373" s="10" t="n">
        <f aca="false">H373/0.034</f>
        <v>2382.35294117647</v>
      </c>
      <c r="J373" s="0"/>
      <c r="K373" s="10"/>
      <c r="L373" s="0"/>
      <c r="M373" s="0"/>
      <c r="N373" s="1" t="s">
        <v>38</v>
      </c>
      <c r="O373" s="10" t="str">
        <f aca="false">IF(N373="NO","NO",N373/0.09)</f>
        <v>NO</v>
      </c>
    </row>
    <row r="374" customFormat="false" ht="13.8" hidden="false" customHeight="false" outlineLevel="0" collapsed="false">
      <c r="A374" s="1" t="s">
        <v>1003</v>
      </c>
      <c r="B374" s="1" t="s">
        <v>1004</v>
      </c>
      <c r="C374" s="0" t="s">
        <v>1005</v>
      </c>
      <c r="D374" s="1" t="n">
        <v>142</v>
      </c>
      <c r="E374" s="1" t="s">
        <v>42</v>
      </c>
      <c r="F374" s="0" t="s">
        <v>56</v>
      </c>
      <c r="G374" s="1" t="s">
        <v>30</v>
      </c>
      <c r="H374" s="9" t="n">
        <v>142</v>
      </c>
      <c r="I374" s="10" t="n">
        <f aca="false">H374/0.034</f>
        <v>4176.47058823529</v>
      </c>
      <c r="J374" s="1" t="n">
        <v>1833</v>
      </c>
      <c r="K374" s="10" t="n">
        <f aca="false">IF(J374="NO","NO",J374/1)</f>
        <v>1833</v>
      </c>
      <c r="L374" s="1" t="n">
        <v>32</v>
      </c>
      <c r="M374" s="10" t="n">
        <f aca="false">IF(L374="NO","NO",L374/1.41)</f>
        <v>22.6950354609929</v>
      </c>
      <c r="N374" s="1" t="s">
        <v>38</v>
      </c>
      <c r="O374" s="10" t="str">
        <f aca="false">IF(N374="NO","NO",N374/0.09)</f>
        <v>NO</v>
      </c>
    </row>
    <row r="375" customFormat="false" ht="13.8" hidden="false" customHeight="false" outlineLevel="0" collapsed="false">
      <c r="A375" s="1" t="s">
        <v>1006</v>
      </c>
      <c r="B375" s="1" t="s">
        <v>1007</v>
      </c>
      <c r="C375" s="0" t="s">
        <v>1008</v>
      </c>
      <c r="D375" s="1" t="n">
        <v>410</v>
      </c>
      <c r="E375" s="1" t="s">
        <v>28</v>
      </c>
      <c r="F375" s="0" t="s">
        <v>56</v>
      </c>
      <c r="G375" s="1" t="s">
        <v>30</v>
      </c>
      <c r="H375" s="9" t="n">
        <v>410</v>
      </c>
      <c r="I375" s="10" t="n">
        <f aca="false">H375/0.034</f>
        <v>12058.8235294118</v>
      </c>
      <c r="J375" s="1" t="n">
        <v>10126</v>
      </c>
      <c r="K375" s="10" t="n">
        <f aca="false">IF(J375="NO","NO",J375/1)</f>
        <v>10126</v>
      </c>
      <c r="L375" s="1" t="n">
        <v>5738</v>
      </c>
      <c r="M375" s="10" t="n">
        <f aca="false">IF(L375="NO","NO",L375/1.41)</f>
        <v>4069.50354609929</v>
      </c>
      <c r="N375" s="1" t="n">
        <v>1499</v>
      </c>
      <c r="O375" s="10" t="n">
        <f aca="false">IF(N375="NO","NO",N375/0.09)</f>
        <v>16655.5555555556</v>
      </c>
    </row>
    <row r="376" customFormat="false" ht="13.8" hidden="false" customHeight="false" outlineLevel="0" collapsed="false">
      <c r="A376" s="1" t="s">
        <v>1009</v>
      </c>
      <c r="B376" s="1" t="s">
        <v>1010</v>
      </c>
      <c r="C376" s="0" t="s">
        <v>144</v>
      </c>
      <c r="D376" s="1" t="n">
        <v>105</v>
      </c>
      <c r="E376" s="1" t="s">
        <v>42</v>
      </c>
      <c r="F376" s="0" t="s">
        <v>45</v>
      </c>
      <c r="G376" s="1" t="s">
        <v>30</v>
      </c>
      <c r="H376" s="9" t="n">
        <v>105</v>
      </c>
      <c r="I376" s="10" t="n">
        <f aca="false">H376/0.034</f>
        <v>3088.23529411765</v>
      </c>
      <c r="J376" s="1" t="s">
        <v>38</v>
      </c>
      <c r="K376" s="10" t="str">
        <f aca="false">IF(J376="NO","NO",J376/1)</f>
        <v>NO</v>
      </c>
      <c r="L376" s="1" t="n">
        <v>45</v>
      </c>
      <c r="M376" s="10" t="n">
        <f aca="false">IF(L376="NO","NO",L376/1.41)</f>
        <v>31.9148936170213</v>
      </c>
      <c r="N376" s="1" t="n">
        <v>407</v>
      </c>
      <c r="O376" s="10" t="n">
        <f aca="false">IF(N376="NO","NO",N376/0.09)</f>
        <v>4522.22222222222</v>
      </c>
    </row>
    <row r="377" customFormat="false" ht="13.8" hidden="false" customHeight="false" outlineLevel="0" collapsed="false">
      <c r="A377" s="1" t="s">
        <v>1011</v>
      </c>
      <c r="B377" s="1" t="s">
        <v>1012</v>
      </c>
      <c r="C377" s="0" t="s">
        <v>1013</v>
      </c>
      <c r="D377" s="1" t="n">
        <v>322</v>
      </c>
      <c r="E377" s="1" t="s">
        <v>28</v>
      </c>
      <c r="F377" s="0" t="s">
        <v>56</v>
      </c>
      <c r="G377" s="1" t="s">
        <v>30</v>
      </c>
      <c r="H377" s="9" t="n">
        <v>322</v>
      </c>
      <c r="I377" s="10" t="n">
        <f aca="false">H377/0.034</f>
        <v>9470.58823529412</v>
      </c>
      <c r="J377" s="1" t="n">
        <v>19499</v>
      </c>
      <c r="K377" s="10" t="n">
        <f aca="false">IF(J377="NO","NO",J377/1)</f>
        <v>19499</v>
      </c>
      <c r="L377" s="1" t="n">
        <v>2590</v>
      </c>
      <c r="M377" s="10" t="n">
        <f aca="false">IF(L377="NO","NO",L377/1.41)</f>
        <v>1836.87943262411</v>
      </c>
      <c r="N377" s="1" t="n">
        <v>547</v>
      </c>
      <c r="O377" s="10" t="n">
        <f aca="false">IF(N377="NO","NO",N377/0.09)</f>
        <v>6077.77777777778</v>
      </c>
    </row>
    <row r="378" customFormat="false" ht="13.8" hidden="false" customHeight="false" outlineLevel="0" collapsed="false">
      <c r="A378" s="1" t="s">
        <v>1014</v>
      </c>
      <c r="B378" s="0"/>
      <c r="C378" s="0" t="s">
        <v>44</v>
      </c>
      <c r="D378" s="1" t="n">
        <v>16</v>
      </c>
      <c r="E378" s="1" t="s">
        <v>37</v>
      </c>
      <c r="F378" s="0" t="s">
        <v>45</v>
      </c>
      <c r="G378" s="1" t="s">
        <v>105</v>
      </c>
      <c r="H378" s="9" t="n">
        <v>16</v>
      </c>
      <c r="I378" s="10" t="n">
        <f aca="false">H378/0.034</f>
        <v>470.588235294118</v>
      </c>
      <c r="J378" s="0"/>
      <c r="K378" s="10"/>
      <c r="L378" s="0"/>
      <c r="M378" s="0"/>
      <c r="N378" s="1" t="s">
        <v>38</v>
      </c>
      <c r="O378" s="10" t="str">
        <f aca="false">IF(N378="NO","NO",N378/0.09)</f>
        <v>NO</v>
      </c>
    </row>
    <row r="379" customFormat="false" ht="13.8" hidden="false" customHeight="false" outlineLevel="0" collapsed="false">
      <c r="A379" s="1" t="s">
        <v>1015</v>
      </c>
      <c r="B379" s="1" t="s">
        <v>1016</v>
      </c>
      <c r="C379" s="0" t="s">
        <v>1017</v>
      </c>
      <c r="D379" s="1" t="n">
        <v>171</v>
      </c>
      <c r="E379" s="1" t="s">
        <v>42</v>
      </c>
      <c r="F379" s="0" t="s">
        <v>56</v>
      </c>
      <c r="G379" s="1" t="s">
        <v>30</v>
      </c>
      <c r="H379" s="9" t="n">
        <v>171</v>
      </c>
      <c r="I379" s="10" t="n">
        <f aca="false">H379/0.034</f>
        <v>5029.41176470588</v>
      </c>
      <c r="J379" s="1" t="n">
        <v>4028</v>
      </c>
      <c r="K379" s="10" t="n">
        <f aca="false">IF(J379="NO","NO",J379/1)</f>
        <v>4028</v>
      </c>
      <c r="L379" s="1" t="n">
        <v>905</v>
      </c>
      <c r="M379" s="10" t="n">
        <f aca="false">IF(L379="NO","NO",L379/1.41)</f>
        <v>641.843971631206</v>
      </c>
      <c r="N379" s="1" t="s">
        <v>1018</v>
      </c>
      <c r="O379" s="10" t="s">
        <v>1019</v>
      </c>
    </row>
    <row r="380" customFormat="false" ht="13.8" hidden="false" customHeight="false" outlineLevel="0" collapsed="false">
      <c r="A380" s="1" t="s">
        <v>1020</v>
      </c>
      <c r="B380" s="1" t="s">
        <v>1021</v>
      </c>
      <c r="C380" s="0" t="s">
        <v>1022</v>
      </c>
      <c r="D380" s="1" t="n">
        <v>274</v>
      </c>
      <c r="E380" s="1" t="s">
        <v>28</v>
      </c>
      <c r="F380" s="0" t="s">
        <v>56</v>
      </c>
      <c r="G380" s="1" t="s">
        <v>30</v>
      </c>
      <c r="H380" s="9" t="n">
        <v>274</v>
      </c>
      <c r="I380" s="10" t="n">
        <f aca="false">H380/0.034</f>
        <v>8058.82352941176</v>
      </c>
      <c r="J380" s="1" t="n">
        <v>7637</v>
      </c>
      <c r="K380" s="10" t="n">
        <f aca="false">IF(J380="NO","NO",J380/1)</f>
        <v>7637</v>
      </c>
      <c r="L380" s="1" t="n">
        <v>887</v>
      </c>
      <c r="M380" s="10" t="n">
        <f aca="false">IF(L380="NO","NO",L380/1.41)</f>
        <v>629.078014184397</v>
      </c>
      <c r="N380" s="1" t="n">
        <v>54</v>
      </c>
      <c r="O380" s="10" t="n">
        <f aca="false">IF(N380="NO","NO",N380/0.09)</f>
        <v>600</v>
      </c>
    </row>
    <row r="381" customFormat="false" ht="13.8" hidden="false" customHeight="false" outlineLevel="0" collapsed="false">
      <c r="A381" s="1" t="s">
        <v>1023</v>
      </c>
      <c r="B381" s="1" t="s">
        <v>1024</v>
      </c>
      <c r="C381" s="0" t="s">
        <v>1025</v>
      </c>
      <c r="D381" s="1" t="n">
        <v>629</v>
      </c>
      <c r="E381" s="1" t="s">
        <v>37</v>
      </c>
      <c r="F381" s="0" t="s">
        <v>56</v>
      </c>
      <c r="G381" s="1" t="s">
        <v>30</v>
      </c>
      <c r="H381" s="9" t="n">
        <v>629</v>
      </c>
      <c r="I381" s="10" t="n">
        <f aca="false">H381/0.034</f>
        <v>18500</v>
      </c>
      <c r="J381" s="1" t="n">
        <v>6485</v>
      </c>
      <c r="K381" s="10" t="n">
        <f aca="false">IF(J381="NO","NO",J381/1)</f>
        <v>6485</v>
      </c>
      <c r="L381" s="1" t="n">
        <v>797</v>
      </c>
      <c r="M381" s="10" t="n">
        <f aca="false">IF(L381="NO","NO",L381/1.41)</f>
        <v>565.248226950355</v>
      </c>
      <c r="N381" s="1" t="n">
        <v>297</v>
      </c>
      <c r="O381" s="10" t="n">
        <f aca="false">IF(N381="NO","NO",N381/0.09)</f>
        <v>3300</v>
      </c>
    </row>
    <row r="382" customFormat="false" ht="13.8" hidden="false" customHeight="false" outlineLevel="0" collapsed="false">
      <c r="A382" s="1" t="s">
        <v>1026</v>
      </c>
      <c r="B382" s="1" t="s">
        <v>1027</v>
      </c>
      <c r="C382" s="0" t="s">
        <v>1028</v>
      </c>
      <c r="D382" s="1" t="n">
        <v>382</v>
      </c>
      <c r="E382" s="1" t="s">
        <v>37</v>
      </c>
      <c r="F382" s="0" t="s">
        <v>29</v>
      </c>
      <c r="G382" s="1" t="s">
        <v>30</v>
      </c>
      <c r="H382" s="9" t="n">
        <v>382</v>
      </c>
      <c r="I382" s="10" t="n">
        <f aca="false">H382/0.034</f>
        <v>11235.2941176471</v>
      </c>
      <c r="J382" s="1" t="n">
        <v>792</v>
      </c>
      <c r="K382" s="10" t="n">
        <f aca="false">IF(J382="NO","NO",J382/1)</f>
        <v>792</v>
      </c>
      <c r="L382" s="1" t="n">
        <v>1332</v>
      </c>
      <c r="M382" s="10" t="n">
        <f aca="false">IF(L382="NO","NO",L382/1.41)</f>
        <v>944.68085106383</v>
      </c>
      <c r="N382" s="1" t="n">
        <v>517</v>
      </c>
      <c r="O382" s="10" t="n">
        <f aca="false">IF(N382="NO","NO",N382/0.09)</f>
        <v>5744.44444444444</v>
      </c>
    </row>
    <row r="383" customFormat="false" ht="13.8" hidden="false" customHeight="false" outlineLevel="0" collapsed="false">
      <c r="A383" s="1" t="s">
        <v>1029</v>
      </c>
      <c r="B383" s="1" t="s">
        <v>1030</v>
      </c>
      <c r="C383" s="0" t="s">
        <v>1031</v>
      </c>
      <c r="D383" s="1" t="n">
        <v>50</v>
      </c>
      <c r="E383" s="1" t="s">
        <v>28</v>
      </c>
      <c r="F383" s="0" t="s">
        <v>56</v>
      </c>
      <c r="G383" s="1" t="s">
        <v>30</v>
      </c>
      <c r="H383" s="9" t="n">
        <v>50</v>
      </c>
      <c r="I383" s="10" t="n">
        <f aca="false">H383/0.034</f>
        <v>1470.58823529412</v>
      </c>
      <c r="J383" s="1" t="n">
        <v>5</v>
      </c>
      <c r="K383" s="10" t="n">
        <f aca="false">IF(J383="NO","NO",J383/1)</f>
        <v>5</v>
      </c>
      <c r="L383" s="1" t="n">
        <v>31</v>
      </c>
      <c r="M383" s="10" t="n">
        <f aca="false">IF(L383="NO","NO",L383/1.41)</f>
        <v>21.9858156028369</v>
      </c>
      <c r="N383" s="1" t="n">
        <v>929</v>
      </c>
      <c r="O383" s="10" t="n">
        <f aca="false">IF(N383="NO","NO",N383/0.09)</f>
        <v>10322.2222222222</v>
      </c>
    </row>
    <row r="384" customFormat="false" ht="13.8" hidden="false" customHeight="false" outlineLevel="0" collapsed="false">
      <c r="A384" s="1" t="s">
        <v>1032</v>
      </c>
      <c r="B384" s="1" t="s">
        <v>1033</v>
      </c>
      <c r="C384" s="0" t="s">
        <v>1034</v>
      </c>
      <c r="D384" s="1" t="n">
        <v>297</v>
      </c>
      <c r="E384" s="1" t="s">
        <v>37</v>
      </c>
      <c r="F384" s="0" t="s">
        <v>29</v>
      </c>
      <c r="G384" s="1" t="s">
        <v>30</v>
      </c>
      <c r="H384" s="9" t="n">
        <v>297</v>
      </c>
      <c r="I384" s="10" t="n">
        <f aca="false">H384/0.034</f>
        <v>8735.29411764706</v>
      </c>
      <c r="J384" s="1" t="n">
        <v>665</v>
      </c>
      <c r="K384" s="10" t="n">
        <f aca="false">IF(J384="NO","NO",J384/1)</f>
        <v>665</v>
      </c>
      <c r="L384" s="1" t="n">
        <v>451</v>
      </c>
      <c r="M384" s="10" t="n">
        <f aca="false">IF(L384="NO","NO",L384/1.41)</f>
        <v>319.858156028369</v>
      </c>
      <c r="N384" s="1" t="n">
        <v>1766</v>
      </c>
      <c r="O384" s="10" t="n">
        <f aca="false">IF(N384="NO","NO",N384/0.09)</f>
        <v>19622.2222222222</v>
      </c>
    </row>
    <row r="385" customFormat="false" ht="13.8" hidden="false" customHeight="false" outlineLevel="0" collapsed="false">
      <c r="A385" s="1" t="s">
        <v>1035</v>
      </c>
      <c r="B385" s="1" t="s">
        <v>1036</v>
      </c>
      <c r="C385" s="0" t="s">
        <v>898</v>
      </c>
      <c r="D385" s="1" t="n">
        <v>4</v>
      </c>
      <c r="E385" s="1" t="s">
        <v>37</v>
      </c>
      <c r="F385" s="0" t="s">
        <v>29</v>
      </c>
      <c r="G385" s="1" t="s">
        <v>30</v>
      </c>
      <c r="H385" s="9" t="n">
        <v>10</v>
      </c>
      <c r="I385" s="10" t="n">
        <f aca="false">H385/0.034</f>
        <v>294.117647058824</v>
      </c>
      <c r="J385" s="1" t="n">
        <v>463</v>
      </c>
      <c r="K385" s="10" t="n">
        <f aca="false">IF(J385="NO","NO",J385/1)</f>
        <v>463</v>
      </c>
      <c r="L385" s="1" t="n">
        <v>327</v>
      </c>
      <c r="M385" s="10" t="n">
        <f aca="false">IF(L385="NO","NO",L385/1.41)</f>
        <v>231.914893617021</v>
      </c>
      <c r="N385" s="1" t="n">
        <v>0</v>
      </c>
      <c r="O385" s="10" t="n">
        <f aca="false">IF(N385="NO","NO",N385/0.09)</f>
        <v>0</v>
      </c>
    </row>
    <row r="386" customFormat="false" ht="13.8" hidden="false" customHeight="false" outlineLevel="0" collapsed="false">
      <c r="A386" s="1" t="s">
        <v>1037</v>
      </c>
      <c r="B386" s="1" t="s">
        <v>1038</v>
      </c>
      <c r="C386" s="0" t="s">
        <v>1039</v>
      </c>
      <c r="D386" s="1" t="n">
        <v>140</v>
      </c>
      <c r="E386" s="1" t="s">
        <v>28</v>
      </c>
      <c r="F386" s="0" t="s">
        <v>29</v>
      </c>
      <c r="G386" s="1" t="s">
        <v>30</v>
      </c>
      <c r="H386" s="9" t="n">
        <v>140</v>
      </c>
      <c r="I386" s="10" t="n">
        <f aca="false">H386/0.034</f>
        <v>4117.64705882353</v>
      </c>
      <c r="J386" s="1" t="n">
        <v>6825</v>
      </c>
      <c r="K386" s="10" t="n">
        <f aca="false">IF(J386="NO","NO",J386/1)</f>
        <v>6825</v>
      </c>
      <c r="L386" s="1" t="n">
        <v>403</v>
      </c>
      <c r="M386" s="10" t="n">
        <f aca="false">IF(L386="NO","NO",L386/1.41)</f>
        <v>285.815602836879</v>
      </c>
      <c r="N386" s="1" t="n">
        <v>70</v>
      </c>
      <c r="O386" s="10" t="n">
        <f aca="false">IF(N386="NO","NO",N386/0.09)</f>
        <v>777.777777777778</v>
      </c>
    </row>
    <row r="387" customFormat="false" ht="13.8" hidden="false" customHeight="false" outlineLevel="0" collapsed="false">
      <c r="A387" s="1" t="s">
        <v>1040</v>
      </c>
      <c r="B387" s="1" t="s">
        <v>1041</v>
      </c>
      <c r="C387" s="0" t="s">
        <v>1042</v>
      </c>
      <c r="D387" s="1" t="n">
        <v>93</v>
      </c>
      <c r="E387" s="1" t="s">
        <v>28</v>
      </c>
      <c r="F387" s="0" t="s">
        <v>29</v>
      </c>
      <c r="G387" s="1" t="s">
        <v>30</v>
      </c>
      <c r="H387" s="9" t="n">
        <v>93</v>
      </c>
      <c r="I387" s="10" t="n">
        <f aca="false">H387/0.034</f>
        <v>2735.29411764706</v>
      </c>
      <c r="J387" s="1" t="n">
        <v>768</v>
      </c>
      <c r="K387" s="10" t="n">
        <f aca="false">IF(J387="NO","NO",J387/1)</f>
        <v>768</v>
      </c>
      <c r="L387" s="1" t="n">
        <v>88</v>
      </c>
      <c r="M387" s="10" t="n">
        <f aca="false">IF(L387="NO","NO",L387/1.41)</f>
        <v>62.4113475177305</v>
      </c>
      <c r="N387" s="1" t="n">
        <v>0</v>
      </c>
      <c r="O387" s="10" t="n">
        <f aca="false">IF(N387="NO","NO",N387/0.09)</f>
        <v>0</v>
      </c>
    </row>
    <row r="388" customFormat="false" ht="13.8" hidden="false" customHeight="false" outlineLevel="0" collapsed="false">
      <c r="A388" s="1" t="s">
        <v>1043</v>
      </c>
      <c r="B388" s="0"/>
      <c r="C388" s="0" t="s">
        <v>44</v>
      </c>
      <c r="D388" s="1" t="n">
        <v>10</v>
      </c>
      <c r="E388" s="1" t="s">
        <v>37</v>
      </c>
      <c r="F388" s="0" t="s">
        <v>45</v>
      </c>
      <c r="G388" s="1" t="s">
        <v>46</v>
      </c>
      <c r="H388" s="9" t="n">
        <v>10</v>
      </c>
      <c r="I388" s="10" t="n">
        <f aca="false">H388/0.034</f>
        <v>294.117647058824</v>
      </c>
      <c r="J388" s="0"/>
      <c r="K388" s="10"/>
      <c r="L388" s="0"/>
      <c r="M388" s="0"/>
      <c r="N388" s="1" t="s">
        <v>38</v>
      </c>
      <c r="O388" s="10" t="str">
        <f aca="false">IF(N388="NO","NO",N388/0.09)</f>
        <v>NO</v>
      </c>
    </row>
    <row r="389" customFormat="false" ht="13.8" hidden="false" customHeight="false" outlineLevel="0" collapsed="false">
      <c r="A389" s="1" t="s">
        <v>1044</v>
      </c>
      <c r="B389" s="0"/>
      <c r="C389" s="0" t="s">
        <v>44</v>
      </c>
      <c r="D389" s="1" t="n">
        <v>5</v>
      </c>
      <c r="E389" s="1" t="s">
        <v>28</v>
      </c>
      <c r="F389" s="0" t="s">
        <v>45</v>
      </c>
      <c r="G389" s="1" t="s">
        <v>46</v>
      </c>
      <c r="H389" s="9" t="n">
        <v>10</v>
      </c>
      <c r="I389" s="10" t="n">
        <f aca="false">H389/0.034</f>
        <v>294.117647058824</v>
      </c>
      <c r="J389" s="0"/>
      <c r="K389" s="10"/>
      <c r="L389" s="0"/>
      <c r="M389" s="0"/>
      <c r="N389" s="1" t="s">
        <v>38</v>
      </c>
      <c r="O389" s="10" t="str">
        <f aca="false">IF(N389="NO","NO",N389/0.09)</f>
        <v>NO</v>
      </c>
    </row>
    <row r="390" customFormat="false" ht="13.8" hidden="false" customHeight="false" outlineLevel="0" collapsed="false">
      <c r="A390" s="1" t="s">
        <v>1045</v>
      </c>
      <c r="B390" s="1" t="s">
        <v>1046</v>
      </c>
      <c r="C390" s="0" t="s">
        <v>1047</v>
      </c>
      <c r="D390" s="1" t="n">
        <v>831</v>
      </c>
      <c r="E390" s="1" t="s">
        <v>28</v>
      </c>
      <c r="F390" s="0" t="s">
        <v>56</v>
      </c>
      <c r="G390" s="1" t="s">
        <v>46</v>
      </c>
      <c r="H390" s="9" t="n">
        <v>830</v>
      </c>
      <c r="I390" s="10" t="n">
        <f aca="false">H390/0.034</f>
        <v>24411.7647058823</v>
      </c>
      <c r="J390" s="1" t="n">
        <v>3820</v>
      </c>
      <c r="K390" s="10" t="n">
        <f aca="false">IF(J390="NO","NO",J390/1)</f>
        <v>3820</v>
      </c>
      <c r="L390" s="1" t="n">
        <v>4940</v>
      </c>
      <c r="M390" s="10" t="n">
        <f aca="false">IF(L390="NO","NO",L390/1.41)</f>
        <v>3503.54609929078</v>
      </c>
      <c r="N390" s="1" t="n">
        <v>106</v>
      </c>
      <c r="O390" s="10" t="n">
        <f aca="false">IF(N390="NO","NO",N390/0.09)</f>
        <v>1177.77777777778</v>
      </c>
    </row>
    <row r="391" customFormat="false" ht="13.8" hidden="false" customHeight="false" outlineLevel="0" collapsed="false">
      <c r="A391" s="1" t="s">
        <v>1048</v>
      </c>
      <c r="B391" s="1" t="s">
        <v>1049</v>
      </c>
      <c r="C391" s="0" t="s">
        <v>1050</v>
      </c>
      <c r="D391" s="1" t="n">
        <v>65</v>
      </c>
      <c r="E391" s="1" t="s">
        <v>28</v>
      </c>
      <c r="F391" s="0" t="s">
        <v>56</v>
      </c>
      <c r="G391" s="1" t="s">
        <v>62</v>
      </c>
      <c r="H391" s="9" t="n">
        <v>65</v>
      </c>
      <c r="I391" s="10" t="n">
        <f aca="false">H391/0.034</f>
        <v>1911.76470588235</v>
      </c>
      <c r="J391" s="1" t="n">
        <v>1729</v>
      </c>
      <c r="K391" s="10" t="n">
        <f aca="false">IF(J391="NO","NO",J391/1)</f>
        <v>1729</v>
      </c>
      <c r="L391" s="1" t="s">
        <v>38</v>
      </c>
      <c r="M391" s="10" t="str">
        <f aca="false">IF(L391="NO","NO",L391/1.41)</f>
        <v>NO</v>
      </c>
      <c r="N391" s="1" t="n">
        <v>103</v>
      </c>
      <c r="O391" s="10" t="n">
        <f aca="false">IF(N391="NO","NO",N391/0.09)</f>
        <v>1144.44444444444</v>
      </c>
    </row>
    <row r="392" customFormat="false" ht="13.8" hidden="false" customHeight="false" outlineLevel="0" collapsed="false">
      <c r="A392" s="1" t="s">
        <v>1051</v>
      </c>
      <c r="B392" s="1" t="s">
        <v>1052</v>
      </c>
      <c r="C392" s="0" t="s">
        <v>1053</v>
      </c>
      <c r="D392" s="1" t="n">
        <v>108</v>
      </c>
      <c r="E392" s="1" t="s">
        <v>28</v>
      </c>
      <c r="F392" s="0" t="s">
        <v>56</v>
      </c>
      <c r="G392" s="1" t="s">
        <v>62</v>
      </c>
      <c r="H392" s="9" t="n">
        <v>108</v>
      </c>
      <c r="I392" s="10" t="n">
        <f aca="false">H392/0.034</f>
        <v>3176.47058823529</v>
      </c>
      <c r="J392" s="1" t="n">
        <v>1370</v>
      </c>
      <c r="K392" s="10" t="n">
        <f aca="false">IF(J392="NO","NO",J392/1)</f>
        <v>1370</v>
      </c>
      <c r="L392" s="1" t="n">
        <v>731</v>
      </c>
      <c r="M392" s="10" t="n">
        <f aca="false">IF(L392="NO","NO",L392/1.41)</f>
        <v>518.439716312057</v>
      </c>
      <c r="N392" s="1" t="n">
        <v>50</v>
      </c>
      <c r="O392" s="10" t="n">
        <f aca="false">IF(N392="NO","NO",N392/0.09)</f>
        <v>555.555555555556</v>
      </c>
    </row>
    <row r="393" customFormat="false" ht="13.8" hidden="false" customHeight="false" outlineLevel="0" collapsed="false">
      <c r="A393" s="1" t="s">
        <v>1054</v>
      </c>
      <c r="B393" s="1" t="s">
        <v>1055</v>
      </c>
      <c r="C393" s="0" t="s">
        <v>1056</v>
      </c>
      <c r="D393" s="1" t="n">
        <v>347</v>
      </c>
      <c r="E393" s="1" t="s">
        <v>28</v>
      </c>
      <c r="F393" s="0" t="s">
        <v>56</v>
      </c>
      <c r="G393" s="1" t="s">
        <v>62</v>
      </c>
      <c r="H393" s="9" t="n">
        <v>347</v>
      </c>
      <c r="I393" s="10" t="n">
        <f aca="false">H393/0.034</f>
        <v>10205.8823529412</v>
      </c>
      <c r="J393" s="1" t="n">
        <v>31803</v>
      </c>
      <c r="K393" s="10" t="n">
        <f aca="false">IF(J393="NO","NO",J393/1)</f>
        <v>31803</v>
      </c>
      <c r="L393" s="1" t="n">
        <v>6581</v>
      </c>
      <c r="M393" s="10" t="n">
        <f aca="false">IF(L393="NO","NO",L393/1.41)</f>
        <v>4667.37588652482</v>
      </c>
      <c r="N393" s="1" t="n">
        <v>342</v>
      </c>
      <c r="O393" s="10" t="n">
        <f aca="false">IF(N393="NO","NO",N393/0.09)</f>
        <v>3800</v>
      </c>
    </row>
    <row r="394" customFormat="false" ht="13.8" hidden="false" customHeight="false" outlineLevel="0" collapsed="false">
      <c r="A394" s="1" t="s">
        <v>1057</v>
      </c>
      <c r="B394" s="1" t="s">
        <v>1058</v>
      </c>
      <c r="C394" s="0" t="s">
        <v>1059</v>
      </c>
      <c r="D394" s="1" t="n">
        <v>136</v>
      </c>
      <c r="E394" s="1" t="s">
        <v>28</v>
      </c>
      <c r="F394" s="0" t="s">
        <v>56</v>
      </c>
      <c r="G394" s="1" t="s">
        <v>62</v>
      </c>
      <c r="H394" s="9" t="n">
        <v>136</v>
      </c>
      <c r="I394" s="10" t="n">
        <f aca="false">H394/0.034</f>
        <v>4000</v>
      </c>
      <c r="J394" s="1" t="n">
        <v>4937</v>
      </c>
      <c r="K394" s="10" t="n">
        <f aca="false">IF(J394="NO","NO",J394/1)</f>
        <v>4937</v>
      </c>
      <c r="L394" s="1" t="n">
        <v>971</v>
      </c>
      <c r="M394" s="10" t="n">
        <f aca="false">IF(L394="NO","NO",L394/1.41)</f>
        <v>688.652482269503</v>
      </c>
      <c r="N394" s="1" t="n">
        <v>265</v>
      </c>
      <c r="O394" s="10" t="n">
        <f aca="false">IF(N394="NO","NO",N394/0.09)</f>
        <v>2944.44444444444</v>
      </c>
    </row>
    <row r="395" customFormat="false" ht="13.8" hidden="false" customHeight="false" outlineLevel="0" collapsed="false">
      <c r="A395" s="1" t="s">
        <v>1060</v>
      </c>
      <c r="B395" s="1" t="s">
        <v>1061</v>
      </c>
      <c r="C395" s="0" t="s">
        <v>1062</v>
      </c>
      <c r="D395" s="1" t="n">
        <v>327</v>
      </c>
      <c r="E395" s="1" t="s">
        <v>28</v>
      </c>
      <c r="F395" s="0" t="s">
        <v>56</v>
      </c>
      <c r="G395" s="1" t="s">
        <v>62</v>
      </c>
      <c r="H395" s="9" t="n">
        <v>327</v>
      </c>
      <c r="I395" s="10" t="n">
        <f aca="false">H395/0.034</f>
        <v>9617.64705882353</v>
      </c>
      <c r="J395" s="1" t="n">
        <v>23020</v>
      </c>
      <c r="K395" s="10" t="n">
        <f aca="false">IF(J395="NO","NO",J395/1)</f>
        <v>23020</v>
      </c>
      <c r="L395" s="1" t="n">
        <v>4562</v>
      </c>
      <c r="M395" s="10" t="n">
        <f aca="false">IF(L395="NO","NO",L395/1.41)</f>
        <v>3235.4609929078</v>
      </c>
      <c r="N395" s="1" t="n">
        <v>577</v>
      </c>
      <c r="O395" s="10" t="n">
        <f aca="false">IF(N395="NO","NO",N395/0.09)</f>
        <v>6411.11111111111</v>
      </c>
    </row>
    <row r="396" customFormat="false" ht="13.8" hidden="false" customHeight="false" outlineLevel="0" collapsed="false">
      <c r="A396" s="1" t="s">
        <v>1063</v>
      </c>
      <c r="B396" s="1" t="s">
        <v>1055</v>
      </c>
      <c r="C396" s="0" t="s">
        <v>1064</v>
      </c>
      <c r="D396" s="1" t="n">
        <v>32</v>
      </c>
      <c r="E396" s="1" t="s">
        <v>28</v>
      </c>
      <c r="F396" s="0" t="s">
        <v>56</v>
      </c>
      <c r="G396" s="1" t="s">
        <v>62</v>
      </c>
      <c r="H396" s="9" t="n">
        <v>32</v>
      </c>
      <c r="I396" s="10" t="n">
        <f aca="false">H396/0.034</f>
        <v>941.176470588235</v>
      </c>
      <c r="J396" s="1" t="n">
        <v>2916</v>
      </c>
      <c r="K396" s="10" t="n">
        <f aca="false">IF(J396="NO","NO",J396/1)</f>
        <v>2916</v>
      </c>
      <c r="L396" s="1" t="n">
        <v>788</v>
      </c>
      <c r="M396" s="10" t="n">
        <f aca="false">IF(L396="NO","NO",L396/1.41)</f>
        <v>558.86524822695</v>
      </c>
      <c r="N396" s="1" t="n">
        <v>509</v>
      </c>
      <c r="O396" s="10" t="n">
        <f aca="false">IF(N396="NO","NO",N396/0.09)</f>
        <v>5655.55555555556</v>
      </c>
    </row>
    <row r="397" customFormat="false" ht="13.8" hidden="false" customHeight="false" outlineLevel="0" collapsed="false">
      <c r="A397" s="1" t="s">
        <v>1065</v>
      </c>
      <c r="B397" s="1" t="s">
        <v>1066</v>
      </c>
      <c r="C397" s="0" t="s">
        <v>1067</v>
      </c>
      <c r="D397" s="1" t="n">
        <v>181</v>
      </c>
      <c r="E397" s="1" t="s">
        <v>28</v>
      </c>
      <c r="F397" s="0" t="s">
        <v>56</v>
      </c>
      <c r="G397" s="1" t="s">
        <v>46</v>
      </c>
      <c r="H397" s="9" t="n">
        <v>181</v>
      </c>
      <c r="I397" s="10" t="n">
        <f aca="false">H397/0.034</f>
        <v>5323.52941176471</v>
      </c>
      <c r="J397" s="1" t="n">
        <v>5341</v>
      </c>
      <c r="K397" s="10" t="n">
        <f aca="false">IF(J397="NO","NO",J397/1)</f>
        <v>5341</v>
      </c>
      <c r="L397" s="1" t="n">
        <v>4118</v>
      </c>
      <c r="M397" s="10" t="n">
        <f aca="false">IF(L397="NO","NO",L397/1.41)</f>
        <v>2920.56737588652</v>
      </c>
      <c r="N397" s="1" t="n">
        <v>804</v>
      </c>
      <c r="O397" s="10" t="n">
        <f aca="false">IF(N397="NO","NO",N397/0.09)</f>
        <v>8933.33333333333</v>
      </c>
    </row>
    <row r="398" customFormat="false" ht="13.8" hidden="false" customHeight="false" outlineLevel="0" collapsed="false">
      <c r="A398" s="1" t="s">
        <v>1068</v>
      </c>
      <c r="B398" s="1" t="s">
        <v>1069</v>
      </c>
      <c r="C398" s="0" t="s">
        <v>1070</v>
      </c>
      <c r="D398" s="1" t="s">
        <v>72</v>
      </c>
      <c r="E398" s="1" t="s">
        <v>28</v>
      </c>
      <c r="F398" s="0" t="s">
        <v>56</v>
      </c>
      <c r="G398" s="1" t="s">
        <v>46</v>
      </c>
      <c r="H398" s="9" t="n">
        <v>10</v>
      </c>
      <c r="I398" s="10" t="n">
        <f aca="false">H398/0.034</f>
        <v>294.117647058824</v>
      </c>
      <c r="J398" s="1" t="n">
        <v>324</v>
      </c>
      <c r="K398" s="10" t="n">
        <f aca="false">IF(J398="NO","NO",J398/1)</f>
        <v>324</v>
      </c>
      <c r="L398" s="1" t="n">
        <v>211</v>
      </c>
      <c r="M398" s="10" t="n">
        <f aca="false">IF(L398="NO","NO",L398/1.41)</f>
        <v>149.645390070922</v>
      </c>
      <c r="N398" s="1" t="n">
        <v>0</v>
      </c>
      <c r="O398" s="10" t="n">
        <f aca="false">IF(N398="NO","NO",N398/0.09)</f>
        <v>0</v>
      </c>
    </row>
    <row r="399" customFormat="false" ht="13.8" hidden="false" customHeight="false" outlineLevel="0" collapsed="false">
      <c r="A399" s="1" t="s">
        <v>1071</v>
      </c>
      <c r="B399" s="1" t="s">
        <v>1072</v>
      </c>
      <c r="C399" s="0" t="s">
        <v>1073</v>
      </c>
      <c r="D399" s="1" t="n">
        <v>8</v>
      </c>
      <c r="E399" s="1" t="s">
        <v>28</v>
      </c>
      <c r="F399" s="0" t="s">
        <v>56</v>
      </c>
      <c r="G399" s="1" t="s">
        <v>46</v>
      </c>
      <c r="H399" s="9" t="n">
        <v>10</v>
      </c>
      <c r="I399" s="10" t="n">
        <f aca="false">H399/0.034</f>
        <v>294.117647058824</v>
      </c>
      <c r="J399" s="1" t="n">
        <v>182</v>
      </c>
      <c r="K399" s="10" t="n">
        <f aca="false">IF(J399="NO","NO",J399/1)</f>
        <v>182</v>
      </c>
      <c r="L399" s="1" t="n">
        <v>291</v>
      </c>
      <c r="M399" s="10" t="n">
        <f aca="false">IF(L399="NO","NO",L399/1.41)</f>
        <v>206.382978723404</v>
      </c>
      <c r="N399" s="1" t="n">
        <v>0</v>
      </c>
      <c r="O399" s="10" t="n">
        <f aca="false">IF(N399="NO","NO",N399/0.09)</f>
        <v>0</v>
      </c>
    </row>
    <row r="400" customFormat="false" ht="13.8" hidden="false" customHeight="false" outlineLevel="0" collapsed="false">
      <c r="A400" s="1" t="s">
        <v>1074</v>
      </c>
      <c r="B400" s="0"/>
      <c r="C400" s="0" t="s">
        <v>44</v>
      </c>
      <c r="D400" s="1" t="n">
        <v>9</v>
      </c>
      <c r="E400" s="1" t="s">
        <v>28</v>
      </c>
      <c r="F400" s="0" t="s">
        <v>45</v>
      </c>
      <c r="G400" s="1" t="s">
        <v>46</v>
      </c>
      <c r="H400" s="9" t="n">
        <v>10</v>
      </c>
      <c r="I400" s="10" t="n">
        <f aca="false">H400/0.034</f>
        <v>294.117647058824</v>
      </c>
      <c r="J400" s="0"/>
      <c r="K400" s="10"/>
      <c r="L400" s="0"/>
      <c r="M400" s="0"/>
      <c r="N400" s="1" t="s">
        <v>38</v>
      </c>
      <c r="O400" s="10" t="str">
        <f aca="false">IF(N400="NO","NO",N400/0.09)</f>
        <v>NO</v>
      </c>
    </row>
    <row r="401" customFormat="false" ht="13.8" hidden="false" customHeight="false" outlineLevel="0" collapsed="false">
      <c r="A401" s="1" t="s">
        <v>1075</v>
      </c>
      <c r="B401" s="1" t="s">
        <v>1076</v>
      </c>
      <c r="C401" s="0" t="s">
        <v>1077</v>
      </c>
      <c r="D401" s="1" t="n">
        <v>362</v>
      </c>
      <c r="E401" s="1" t="s">
        <v>28</v>
      </c>
      <c r="F401" s="0" t="s">
        <v>56</v>
      </c>
      <c r="G401" s="1" t="s">
        <v>30</v>
      </c>
      <c r="H401" s="9" t="n">
        <v>362</v>
      </c>
      <c r="I401" s="10" t="n">
        <f aca="false">H401/0.034</f>
        <v>10647.0588235294</v>
      </c>
      <c r="J401" s="1" t="n">
        <v>7784</v>
      </c>
      <c r="K401" s="10" t="n">
        <f aca="false">IF(J401="NO","NO",J401/1)</f>
        <v>7784</v>
      </c>
      <c r="L401" s="1" t="n">
        <v>1488</v>
      </c>
      <c r="M401" s="10" t="n">
        <f aca="false">IF(L401="NO","NO",L401/1.41)</f>
        <v>1055.31914893617</v>
      </c>
      <c r="N401" s="1" t="n">
        <v>241</v>
      </c>
      <c r="O401" s="10" t="n">
        <f aca="false">IF(N401="NO","NO",N401/0.09)</f>
        <v>2677.77777777778</v>
      </c>
    </row>
    <row r="402" customFormat="false" ht="13.8" hidden="false" customHeight="false" outlineLevel="0" collapsed="false">
      <c r="A402" s="1" t="s">
        <v>1078</v>
      </c>
      <c r="B402" s="1" t="s">
        <v>1079</v>
      </c>
      <c r="C402" s="0" t="s">
        <v>1080</v>
      </c>
      <c r="D402" s="1" t="n">
        <v>178</v>
      </c>
      <c r="E402" s="1" t="s">
        <v>37</v>
      </c>
      <c r="F402" s="0" t="s">
        <v>56</v>
      </c>
      <c r="G402" s="1" t="s">
        <v>30</v>
      </c>
      <c r="H402" s="9" t="n">
        <v>178</v>
      </c>
      <c r="I402" s="10" t="n">
        <f aca="false">H402/0.034</f>
        <v>5235.29411764706</v>
      </c>
      <c r="J402" s="1" t="n">
        <v>24204</v>
      </c>
      <c r="K402" s="10" t="n">
        <f aca="false">IF(J402="NO","NO",J402/1)</f>
        <v>24204</v>
      </c>
      <c r="L402" s="1" t="n">
        <v>8840</v>
      </c>
      <c r="M402" s="10" t="n">
        <f aca="false">IF(L402="NO","NO",L402/1.41)</f>
        <v>6269.50354609929</v>
      </c>
      <c r="N402" s="1" t="n">
        <v>426</v>
      </c>
      <c r="O402" s="10" t="n">
        <f aca="false">IF(N402="NO","NO",N402/0.09)</f>
        <v>4733.33333333333</v>
      </c>
    </row>
    <row r="403" customFormat="false" ht="13.8" hidden="false" customHeight="false" outlineLevel="0" collapsed="false">
      <c r="A403" s="1" t="s">
        <v>1081</v>
      </c>
      <c r="B403" s="1" t="s">
        <v>1082</v>
      </c>
      <c r="C403" s="0" t="s">
        <v>1083</v>
      </c>
      <c r="D403" s="1" t="n">
        <v>207</v>
      </c>
      <c r="E403" s="1" t="s">
        <v>37</v>
      </c>
      <c r="F403" s="0" t="s">
        <v>56</v>
      </c>
      <c r="G403" s="1" t="s">
        <v>30</v>
      </c>
      <c r="H403" s="9" t="n">
        <v>207</v>
      </c>
      <c r="I403" s="10" t="n">
        <f aca="false">H403/0.034</f>
        <v>6088.23529411765</v>
      </c>
      <c r="J403" s="1" t="n">
        <v>57</v>
      </c>
      <c r="K403" s="10" t="n">
        <f aca="false">IF(J403="NO","NO",J403/1)</f>
        <v>57</v>
      </c>
      <c r="L403" s="1" t="s">
        <v>38</v>
      </c>
      <c r="M403" s="10" t="str">
        <f aca="false">IF(L403="NO","NO",L403/1.41)</f>
        <v>NO</v>
      </c>
      <c r="N403" s="1" t="n">
        <v>750</v>
      </c>
      <c r="O403" s="10" t="n">
        <f aca="false">IF(N403="NO","NO",N403/0.09)</f>
        <v>8333.33333333333</v>
      </c>
    </row>
    <row r="404" customFormat="false" ht="13.8" hidden="false" customHeight="false" outlineLevel="0" collapsed="false">
      <c r="A404" s="1" t="s">
        <v>1084</v>
      </c>
      <c r="B404" s="1" t="s">
        <v>1085</v>
      </c>
      <c r="C404" s="0" t="s">
        <v>1086</v>
      </c>
      <c r="D404" s="1" t="n">
        <v>546</v>
      </c>
      <c r="E404" s="1" t="s">
        <v>28</v>
      </c>
      <c r="F404" s="0" t="s">
        <v>29</v>
      </c>
      <c r="G404" s="1" t="s">
        <v>30</v>
      </c>
      <c r="H404" s="9" t="n">
        <v>546</v>
      </c>
      <c r="I404" s="10" t="n">
        <f aca="false">H404/0.034</f>
        <v>16058.8235294118</v>
      </c>
      <c r="J404" s="1" t="n">
        <v>38031</v>
      </c>
      <c r="K404" s="10" t="n">
        <f aca="false">IF(J404="NO","NO",J404/1)</f>
        <v>38031</v>
      </c>
      <c r="L404" s="1" t="n">
        <v>7855</v>
      </c>
      <c r="M404" s="10" t="n">
        <f aca="false">IF(L404="NO","NO",L404/1.41)</f>
        <v>5570.9219858156</v>
      </c>
      <c r="N404" s="1" t="n">
        <v>183</v>
      </c>
      <c r="O404" s="10" t="n">
        <f aca="false">IF(N404="NO","NO",N404/0.09)</f>
        <v>2033.33333333333</v>
      </c>
    </row>
    <row r="405" customFormat="false" ht="13.8" hidden="false" customHeight="false" outlineLevel="0" collapsed="false">
      <c r="A405" s="1" t="s">
        <v>1087</v>
      </c>
      <c r="B405" s="1" t="s">
        <v>1088</v>
      </c>
      <c r="C405" s="0" t="s">
        <v>1089</v>
      </c>
      <c r="D405" s="1" t="n">
        <v>529</v>
      </c>
      <c r="E405" s="1" t="s">
        <v>28</v>
      </c>
      <c r="F405" s="0" t="s">
        <v>29</v>
      </c>
      <c r="G405" s="1" t="s">
        <v>30</v>
      </c>
      <c r="H405" s="9" t="n">
        <v>529</v>
      </c>
      <c r="I405" s="10" t="n">
        <f aca="false">H405/0.034</f>
        <v>15558.8235294118</v>
      </c>
      <c r="J405" s="1" t="n">
        <v>37462</v>
      </c>
      <c r="K405" s="10" t="n">
        <f aca="false">IF(J405="NO","NO",J405/1)</f>
        <v>37462</v>
      </c>
      <c r="L405" s="1" t="n">
        <v>8119</v>
      </c>
      <c r="M405" s="10" t="n">
        <f aca="false">IF(L405="NO","NO",L405/1.41)</f>
        <v>5758.15602836879</v>
      </c>
      <c r="N405" s="1" t="n">
        <v>167</v>
      </c>
      <c r="O405" s="10" t="n">
        <f aca="false">IF(N405="NO","NO",N405/0.09)</f>
        <v>1855.55555555556</v>
      </c>
    </row>
    <row r="406" customFormat="false" ht="13.8" hidden="false" customHeight="false" outlineLevel="0" collapsed="false">
      <c r="A406" s="1" t="s">
        <v>1090</v>
      </c>
      <c r="B406" s="0"/>
      <c r="C406" s="0" t="s">
        <v>44</v>
      </c>
      <c r="D406" s="1" t="n">
        <v>27</v>
      </c>
      <c r="E406" s="1" t="s">
        <v>28</v>
      </c>
      <c r="F406" s="0" t="s">
        <v>45</v>
      </c>
      <c r="G406" s="1" t="s">
        <v>105</v>
      </c>
      <c r="H406" s="9" t="n">
        <v>27</v>
      </c>
      <c r="I406" s="10" t="n">
        <f aca="false">H406/0.034</f>
        <v>794.117647058823</v>
      </c>
      <c r="J406" s="0"/>
      <c r="K406" s="10"/>
      <c r="L406" s="0"/>
      <c r="M406" s="0"/>
      <c r="N406" s="1" t="s">
        <v>38</v>
      </c>
      <c r="O406" s="10" t="str">
        <f aca="false">IF(N406="NO","NO",N406/0.09)</f>
        <v>NO</v>
      </c>
    </row>
    <row r="407" customFormat="false" ht="13.8" hidden="false" customHeight="false" outlineLevel="0" collapsed="false">
      <c r="A407" s="1" t="s">
        <v>1091</v>
      </c>
      <c r="B407" s="1" t="s">
        <v>1092</v>
      </c>
      <c r="C407" s="0" t="s">
        <v>1093</v>
      </c>
      <c r="D407" s="1" t="n">
        <v>765</v>
      </c>
      <c r="E407" s="1" t="s">
        <v>28</v>
      </c>
      <c r="F407" s="0" t="s">
        <v>29</v>
      </c>
      <c r="G407" s="1" t="s">
        <v>30</v>
      </c>
      <c r="H407" s="9" t="n">
        <v>765</v>
      </c>
      <c r="I407" s="10" t="n">
        <f aca="false">H407/0.034</f>
        <v>22500</v>
      </c>
      <c r="J407" s="1" t="n">
        <v>34098</v>
      </c>
      <c r="K407" s="10" t="n">
        <f aca="false">IF(J407="NO","NO",J407/1)</f>
        <v>34098</v>
      </c>
      <c r="L407" s="1" t="n">
        <v>13504</v>
      </c>
      <c r="M407" s="10" t="n">
        <f aca="false">IF(L407="NO","NO",L407/1.41)</f>
        <v>9577.30496453901</v>
      </c>
      <c r="N407" s="1" t="n">
        <v>6914</v>
      </c>
      <c r="O407" s="10" t="n">
        <f aca="false">IF(N407="NO","NO",N407/0.09)</f>
        <v>76822.2222222222</v>
      </c>
    </row>
    <row r="408" customFormat="false" ht="13.8" hidden="false" customHeight="false" outlineLevel="0" collapsed="false">
      <c r="A408" s="1" t="s">
        <v>1094</v>
      </c>
      <c r="B408" s="1" t="s">
        <v>1095</v>
      </c>
      <c r="C408" s="0" t="s">
        <v>1096</v>
      </c>
      <c r="D408" s="1" t="n">
        <v>283</v>
      </c>
      <c r="E408" s="1" t="s">
        <v>28</v>
      </c>
      <c r="F408" s="0" t="s">
        <v>29</v>
      </c>
      <c r="G408" s="1" t="s">
        <v>30</v>
      </c>
      <c r="H408" s="9" t="n">
        <v>283</v>
      </c>
      <c r="I408" s="10" t="n">
        <f aca="false">H408/0.034</f>
        <v>8323.52941176471</v>
      </c>
      <c r="J408" s="1" t="n">
        <v>10982</v>
      </c>
      <c r="K408" s="10" t="n">
        <f aca="false">IF(J408="NO","NO",J408/1)</f>
        <v>10982</v>
      </c>
      <c r="L408" s="1" t="n">
        <v>4384</v>
      </c>
      <c r="M408" s="10" t="n">
        <f aca="false">IF(L408="NO","NO",L408/1.41)</f>
        <v>3109.21985815603</v>
      </c>
      <c r="N408" s="1" t="n">
        <v>2204</v>
      </c>
      <c r="O408" s="10" t="n">
        <f aca="false">IF(N408="NO","NO",N408/0.09)</f>
        <v>24488.8888888889</v>
      </c>
    </row>
    <row r="409" customFormat="false" ht="13.8" hidden="false" customHeight="false" outlineLevel="0" collapsed="false">
      <c r="A409" s="1" t="s">
        <v>1097</v>
      </c>
      <c r="B409" s="1" t="s">
        <v>1098</v>
      </c>
      <c r="C409" s="0" t="s">
        <v>1099</v>
      </c>
      <c r="D409" s="1" t="n">
        <v>658</v>
      </c>
      <c r="E409" s="1" t="s">
        <v>37</v>
      </c>
      <c r="F409" s="0" t="s">
        <v>29</v>
      </c>
      <c r="G409" s="1" t="s">
        <v>30</v>
      </c>
      <c r="H409" s="9" t="n">
        <v>658</v>
      </c>
      <c r="I409" s="10" t="n">
        <f aca="false">H409/0.034</f>
        <v>19352.9411764706</v>
      </c>
      <c r="J409" s="1" t="n">
        <v>22091</v>
      </c>
      <c r="K409" s="10" t="n">
        <f aca="false">IF(J409="NO","NO",J409/1)</f>
        <v>22091</v>
      </c>
      <c r="L409" s="1" t="n">
        <v>9921</v>
      </c>
      <c r="M409" s="10" t="n">
        <f aca="false">IF(L409="NO","NO",L409/1.41)</f>
        <v>7036.17021276596</v>
      </c>
      <c r="N409" s="1" t="n">
        <v>2913</v>
      </c>
      <c r="O409" s="10" t="n">
        <f aca="false">IF(N409="NO","NO",N409/0.09)</f>
        <v>32366.6666666667</v>
      </c>
    </row>
    <row r="410" customFormat="false" ht="13.8" hidden="false" customHeight="false" outlineLevel="0" collapsed="false">
      <c r="A410" s="1" t="s">
        <v>1100</v>
      </c>
      <c r="B410" s="1" t="s">
        <v>1101</v>
      </c>
      <c r="C410" s="0" t="s">
        <v>1102</v>
      </c>
      <c r="D410" s="1" t="n">
        <v>946</v>
      </c>
      <c r="E410" s="1" t="s">
        <v>37</v>
      </c>
      <c r="F410" s="0" t="s">
        <v>29</v>
      </c>
      <c r="G410" s="1" t="s">
        <v>30</v>
      </c>
      <c r="H410" s="9" t="n">
        <v>946</v>
      </c>
      <c r="I410" s="10" t="n">
        <f aca="false">H410/0.034</f>
        <v>27823.5294117647</v>
      </c>
      <c r="J410" s="1" t="n">
        <v>8632</v>
      </c>
      <c r="K410" s="10" t="n">
        <f aca="false">IF(J410="NO","NO",J410/1)</f>
        <v>8632</v>
      </c>
      <c r="L410" s="1" t="n">
        <v>5345</v>
      </c>
      <c r="M410" s="10" t="n">
        <f aca="false">IF(L410="NO","NO",L410/1.41)</f>
        <v>3790.78014184397</v>
      </c>
      <c r="N410" s="1" t="n">
        <v>1752</v>
      </c>
      <c r="O410" s="10" t="n">
        <f aca="false">IF(N410="NO","NO",N410/0.09)</f>
        <v>19466.6666666667</v>
      </c>
    </row>
    <row r="411" customFormat="false" ht="13.8" hidden="false" customHeight="false" outlineLevel="0" collapsed="false">
      <c r="A411" s="1" t="s">
        <v>1103</v>
      </c>
      <c r="B411" s="1" t="s">
        <v>1104</v>
      </c>
      <c r="C411" s="0" t="s">
        <v>1105</v>
      </c>
      <c r="D411" s="1" t="n">
        <v>86</v>
      </c>
      <c r="E411" s="1" t="s">
        <v>28</v>
      </c>
      <c r="F411" s="0" t="s">
        <v>56</v>
      </c>
      <c r="G411" s="1" t="s">
        <v>30</v>
      </c>
      <c r="H411" s="9" t="n">
        <v>86</v>
      </c>
      <c r="I411" s="10" t="n">
        <f aca="false">H411/0.034</f>
        <v>2529.41176470588</v>
      </c>
      <c r="J411" s="1" t="n">
        <v>1935</v>
      </c>
      <c r="K411" s="10" t="n">
        <f aca="false">IF(J411="NO","NO",J411/1)</f>
        <v>1935</v>
      </c>
      <c r="L411" s="1" t="n">
        <v>791</v>
      </c>
      <c r="M411" s="10" t="n">
        <f aca="false">IF(L411="NO","NO",L411/1.41)</f>
        <v>560.992907801418</v>
      </c>
      <c r="N411" s="1" t="s">
        <v>38</v>
      </c>
      <c r="O411" s="10" t="str">
        <f aca="false">IF(N411="NO","NO",N411/0.09)</f>
        <v>NO</v>
      </c>
    </row>
    <row r="412" customFormat="false" ht="13.8" hidden="false" customHeight="false" outlineLevel="0" collapsed="false">
      <c r="A412" s="1" t="s">
        <v>1106</v>
      </c>
      <c r="B412" s="1" t="s">
        <v>1107</v>
      </c>
      <c r="C412" s="0" t="s">
        <v>1108</v>
      </c>
      <c r="D412" s="1" t="n">
        <v>78</v>
      </c>
      <c r="E412" s="1" t="s">
        <v>28</v>
      </c>
      <c r="F412" s="0" t="s">
        <v>56</v>
      </c>
      <c r="G412" s="1" t="s">
        <v>30</v>
      </c>
      <c r="H412" s="9" t="n">
        <v>78</v>
      </c>
      <c r="I412" s="10" t="n">
        <f aca="false">H412/0.034</f>
        <v>2294.11764705882</v>
      </c>
      <c r="J412" s="1" t="n">
        <v>3178</v>
      </c>
      <c r="K412" s="10" t="n">
        <f aca="false">IF(J412="NO","NO",J412/1)</f>
        <v>3178</v>
      </c>
      <c r="L412" s="1" t="s">
        <v>38</v>
      </c>
      <c r="M412" s="10" t="str">
        <f aca="false">IF(L412="NO","NO",L412/1.41)</f>
        <v>NO</v>
      </c>
      <c r="N412" s="1" t="s">
        <v>38</v>
      </c>
      <c r="O412" s="10" t="str">
        <f aca="false">IF(N412="NO","NO",N412/0.09)</f>
        <v>NO</v>
      </c>
    </row>
    <row r="413" customFormat="false" ht="13.8" hidden="false" customHeight="false" outlineLevel="0" collapsed="false">
      <c r="A413" s="1" t="s">
        <v>1109</v>
      </c>
      <c r="B413" s="1" t="s">
        <v>1110</v>
      </c>
      <c r="C413" s="0" t="s">
        <v>623</v>
      </c>
      <c r="D413" s="1" t="n">
        <v>26</v>
      </c>
      <c r="E413" s="1" t="s">
        <v>37</v>
      </c>
      <c r="F413" s="0" t="s">
        <v>29</v>
      </c>
      <c r="G413" s="1" t="s">
        <v>30</v>
      </c>
      <c r="H413" s="9" t="n">
        <v>26</v>
      </c>
      <c r="I413" s="10" t="n">
        <f aca="false">H413/0.034</f>
        <v>764.705882352941</v>
      </c>
      <c r="J413" s="1" t="s">
        <v>38</v>
      </c>
      <c r="K413" s="10" t="str">
        <f aca="false">IF(J413="NO","NO",J413/1)</f>
        <v>NO</v>
      </c>
      <c r="L413" s="1" t="n">
        <v>58</v>
      </c>
      <c r="M413" s="10" t="n">
        <f aca="false">IF(L413="NO","NO",L413/1.41)</f>
        <v>41.1347517730497</v>
      </c>
      <c r="N413" s="1" t="n">
        <v>8</v>
      </c>
      <c r="O413" s="10" t="n">
        <f aca="false">IF(N413="NO","NO",N413/0.09)</f>
        <v>88.8888888888889</v>
      </c>
    </row>
    <row r="414" customFormat="false" ht="13.8" hidden="false" customHeight="false" outlineLevel="0" collapsed="false">
      <c r="A414" s="1" t="s">
        <v>1111</v>
      </c>
      <c r="B414" s="1" t="s">
        <v>1112</v>
      </c>
      <c r="C414" s="0" t="s">
        <v>1113</v>
      </c>
      <c r="D414" s="1" t="n">
        <v>55</v>
      </c>
      <c r="E414" s="1" t="s">
        <v>28</v>
      </c>
      <c r="F414" s="0" t="s">
        <v>56</v>
      </c>
      <c r="G414" s="1" t="s">
        <v>46</v>
      </c>
      <c r="H414" s="9" t="n">
        <v>55</v>
      </c>
      <c r="I414" s="10" t="n">
        <f aca="false">H414/0.034</f>
        <v>1617.64705882353</v>
      </c>
      <c r="J414" s="1" t="n">
        <v>251</v>
      </c>
      <c r="K414" s="10" t="n">
        <f aca="false">IF(J414="NO","NO",J414/1)</f>
        <v>251</v>
      </c>
      <c r="L414" s="1" t="n">
        <v>160</v>
      </c>
      <c r="M414" s="10" t="n">
        <f aca="false">IF(L414="NO","NO",L414/1.41)</f>
        <v>113.475177304965</v>
      </c>
      <c r="N414" s="1" t="s">
        <v>38</v>
      </c>
      <c r="O414" s="10" t="str">
        <f aca="false">IF(N414="NO","NO",N414/0.09)</f>
        <v>NO</v>
      </c>
    </row>
    <row r="415" customFormat="false" ht="13.8" hidden="false" customHeight="false" outlineLevel="0" collapsed="false">
      <c r="A415" s="1" t="s">
        <v>1114</v>
      </c>
      <c r="B415" s="1" t="s">
        <v>1115</v>
      </c>
      <c r="C415" s="0" t="s">
        <v>1116</v>
      </c>
      <c r="D415" s="1" t="n">
        <v>100</v>
      </c>
      <c r="E415" s="1" t="s">
        <v>28</v>
      </c>
      <c r="F415" s="0" t="s">
        <v>56</v>
      </c>
      <c r="G415" s="1" t="s">
        <v>30</v>
      </c>
      <c r="H415" s="9" t="n">
        <v>100</v>
      </c>
      <c r="I415" s="10" t="n">
        <f aca="false">H415/0.034</f>
        <v>2941.17647058823</v>
      </c>
      <c r="J415" s="1" t="n">
        <v>4149</v>
      </c>
      <c r="K415" s="10" t="n">
        <f aca="false">IF(J415="NO","NO",J415/1)</f>
        <v>4149</v>
      </c>
      <c r="L415" s="1" t="n">
        <v>880</v>
      </c>
      <c r="M415" s="10" t="n">
        <f aca="false">IF(L415="NO","NO",L415/1.41)</f>
        <v>624.113475177305</v>
      </c>
      <c r="N415" s="1" t="n">
        <v>122</v>
      </c>
      <c r="O415" s="10" t="n">
        <f aca="false">IF(N415="NO","NO",N415/0.09)</f>
        <v>1355.55555555556</v>
      </c>
    </row>
    <row r="416" customFormat="false" ht="13.8" hidden="false" customHeight="false" outlineLevel="0" collapsed="false">
      <c r="A416" s="1" t="s">
        <v>1117</v>
      </c>
      <c r="B416" s="1" t="s">
        <v>1112</v>
      </c>
      <c r="C416" s="0" t="s">
        <v>1113</v>
      </c>
      <c r="D416" s="1" t="n">
        <v>13</v>
      </c>
      <c r="E416" s="1" t="s">
        <v>28</v>
      </c>
      <c r="F416" s="0" t="s">
        <v>56</v>
      </c>
      <c r="G416" s="1" t="s">
        <v>62</v>
      </c>
      <c r="H416" s="9" t="n">
        <v>13</v>
      </c>
      <c r="I416" s="10" t="n">
        <f aca="false">H416/0.034</f>
        <v>382.352941176471</v>
      </c>
      <c r="J416" s="1" t="n">
        <v>251</v>
      </c>
      <c r="K416" s="10" t="n">
        <f aca="false">IF(J416="NO","NO",J416/1)</f>
        <v>251</v>
      </c>
      <c r="L416" s="1" t="n">
        <v>160</v>
      </c>
      <c r="M416" s="10" t="n">
        <f aca="false">IF(L416="NO","NO",L416/1.41)</f>
        <v>113.475177304965</v>
      </c>
      <c r="N416" s="1" t="s">
        <v>38</v>
      </c>
      <c r="O416" s="10" t="str">
        <f aca="false">IF(N416="NO","NO",N416/0.09)</f>
        <v>NO</v>
      </c>
    </row>
    <row r="417" customFormat="false" ht="13.8" hidden="false" customHeight="false" outlineLevel="0" collapsed="false">
      <c r="A417" s="1" t="s">
        <v>1118</v>
      </c>
      <c r="B417" s="1" t="s">
        <v>1119</v>
      </c>
      <c r="C417" s="0" t="s">
        <v>1120</v>
      </c>
      <c r="D417" s="1" t="n">
        <v>131</v>
      </c>
      <c r="E417" s="1" t="s">
        <v>42</v>
      </c>
      <c r="F417" s="0" t="s">
        <v>56</v>
      </c>
      <c r="G417" s="1" t="s">
        <v>30</v>
      </c>
      <c r="H417" s="9" t="n">
        <v>131</v>
      </c>
      <c r="I417" s="10" t="n">
        <f aca="false">H417/0.034</f>
        <v>3852.94117647059</v>
      </c>
      <c r="J417" s="1" t="s">
        <v>38</v>
      </c>
      <c r="K417" s="10" t="str">
        <f aca="false">IF(J417="NO","NO",J417/1)</f>
        <v>NO</v>
      </c>
      <c r="L417" s="1" t="n">
        <v>242</v>
      </c>
      <c r="M417" s="10" t="n">
        <f aca="false">IF(L417="NO","NO",L417/1.41)</f>
        <v>171.631205673759</v>
      </c>
      <c r="N417" s="1" t="n">
        <v>151</v>
      </c>
      <c r="O417" s="10" t="n">
        <f aca="false">IF(N417="NO","NO",N417/0.09)</f>
        <v>1677.77777777778</v>
      </c>
    </row>
    <row r="418" customFormat="false" ht="13.8" hidden="false" customHeight="false" outlineLevel="0" collapsed="false">
      <c r="A418" s="1" t="s">
        <v>1121</v>
      </c>
      <c r="B418" s="1" t="s">
        <v>443</v>
      </c>
      <c r="C418" s="0" t="s">
        <v>1122</v>
      </c>
      <c r="D418" s="1" t="n">
        <v>0</v>
      </c>
      <c r="E418" s="1" t="s">
        <v>37</v>
      </c>
      <c r="F418" s="0" t="s">
        <v>56</v>
      </c>
      <c r="G418" s="1" t="s">
        <v>46</v>
      </c>
      <c r="H418" s="9" t="n">
        <v>10</v>
      </c>
      <c r="I418" s="10" t="n">
        <f aca="false">H418/0.034</f>
        <v>294.117647058824</v>
      </c>
      <c r="J418" s="1" t="s">
        <v>38</v>
      </c>
      <c r="K418" s="10" t="str">
        <f aca="false">IF(J418="NO","NO",J418/1)</f>
        <v>NO</v>
      </c>
      <c r="L418" s="1" t="s">
        <v>38</v>
      </c>
      <c r="M418" s="10" t="str">
        <f aca="false">IF(L418="NO","NO",L418/1.41)</f>
        <v>NO</v>
      </c>
      <c r="N418" s="1" t="s">
        <v>38</v>
      </c>
      <c r="O418" s="10" t="str">
        <f aca="false">IF(N418="NO","NO",N418/0.09)</f>
        <v>NO</v>
      </c>
    </row>
    <row r="419" customFormat="false" ht="13.8" hidden="false" customHeight="false" outlineLevel="0" collapsed="false">
      <c r="A419" s="1" t="s">
        <v>1123</v>
      </c>
      <c r="B419" s="1" t="s">
        <v>1124</v>
      </c>
      <c r="C419" s="0" t="s">
        <v>1125</v>
      </c>
      <c r="D419" s="1" t="n">
        <v>35</v>
      </c>
      <c r="E419" s="1" t="s">
        <v>37</v>
      </c>
      <c r="F419" s="0" t="s">
        <v>56</v>
      </c>
      <c r="G419" s="1" t="s">
        <v>30</v>
      </c>
      <c r="H419" s="9" t="n">
        <v>35</v>
      </c>
      <c r="I419" s="10" t="n">
        <f aca="false">H419/0.034</f>
        <v>1029.41176470588</v>
      </c>
      <c r="J419" s="1" t="n">
        <v>1094</v>
      </c>
      <c r="K419" s="10" t="n">
        <f aca="false">IF(J419="NO","NO",J419/1)</f>
        <v>1094</v>
      </c>
      <c r="L419" s="1" t="n">
        <v>69</v>
      </c>
      <c r="M419" s="10" t="n">
        <f aca="false">IF(L419="NO","NO",L419/1.41)</f>
        <v>48.936170212766</v>
      </c>
      <c r="N419" s="1" t="n">
        <v>38</v>
      </c>
      <c r="O419" s="10" t="n">
        <f aca="false">IF(N419="NO","NO",N419/0.09)</f>
        <v>422.222222222222</v>
      </c>
    </row>
    <row r="420" customFormat="false" ht="13.8" hidden="false" customHeight="false" outlineLevel="0" collapsed="false">
      <c r="A420" s="1" t="s">
        <v>1126</v>
      </c>
      <c r="B420" s="1" t="s">
        <v>1127</v>
      </c>
      <c r="C420" s="0" t="s">
        <v>1128</v>
      </c>
      <c r="D420" s="1" t="n">
        <v>144</v>
      </c>
      <c r="E420" s="1" t="s">
        <v>37</v>
      </c>
      <c r="F420" s="0" t="s">
        <v>29</v>
      </c>
      <c r="G420" s="1" t="s">
        <v>30</v>
      </c>
      <c r="H420" s="9" t="n">
        <v>144</v>
      </c>
      <c r="I420" s="10" t="n">
        <f aca="false">H420/0.034</f>
        <v>4235.29411764706</v>
      </c>
      <c r="J420" s="1" t="n">
        <v>1039</v>
      </c>
      <c r="K420" s="10" t="n">
        <f aca="false">IF(J420="NO","NO",J420/1)</f>
        <v>1039</v>
      </c>
      <c r="L420" s="1" t="n">
        <v>462</v>
      </c>
      <c r="M420" s="10" t="n">
        <f aca="false">IF(L420="NO","NO",L420/1.41)</f>
        <v>327.659574468085</v>
      </c>
      <c r="N420" s="1" t="n">
        <v>134</v>
      </c>
      <c r="O420" s="10" t="n">
        <f aca="false">IF(N420="NO","NO",N420/0.09)</f>
        <v>1488.88888888889</v>
      </c>
    </row>
    <row r="421" customFormat="false" ht="13.8" hidden="false" customHeight="false" outlineLevel="0" collapsed="false">
      <c r="A421" s="1" t="s">
        <v>1129</v>
      </c>
      <c r="B421" s="1" t="s">
        <v>1130</v>
      </c>
      <c r="C421" s="0" t="s">
        <v>1131</v>
      </c>
      <c r="D421" s="1" t="n">
        <v>49</v>
      </c>
      <c r="E421" s="1" t="s">
        <v>37</v>
      </c>
      <c r="F421" s="0" t="s">
        <v>29</v>
      </c>
      <c r="G421" s="1" t="s">
        <v>30</v>
      </c>
      <c r="H421" s="9" t="n">
        <v>49</v>
      </c>
      <c r="I421" s="10" t="n">
        <f aca="false">H421/0.034</f>
        <v>1441.17647058824</v>
      </c>
      <c r="J421" s="1" t="n">
        <v>868</v>
      </c>
      <c r="K421" s="10" t="n">
        <f aca="false">IF(J421="NO","NO",J421/1)</f>
        <v>868</v>
      </c>
      <c r="L421" s="1" t="n">
        <v>183</v>
      </c>
      <c r="M421" s="10" t="n">
        <f aca="false">IF(L421="NO","NO",L421/1.41)</f>
        <v>129.787234042553</v>
      </c>
      <c r="N421" s="1" t="n">
        <v>167</v>
      </c>
      <c r="O421" s="10" t="n">
        <f aca="false">IF(N421="NO","NO",N421/0.09)</f>
        <v>1855.55555555556</v>
      </c>
    </row>
    <row r="422" customFormat="false" ht="13.8" hidden="false" customHeight="false" outlineLevel="0" collapsed="false">
      <c r="A422" s="1" t="s">
        <v>1132</v>
      </c>
      <c r="B422" s="1" t="s">
        <v>1133</v>
      </c>
      <c r="C422" s="0" t="s">
        <v>111</v>
      </c>
      <c r="D422" s="1" t="n">
        <v>8</v>
      </c>
      <c r="E422" s="1" t="s">
        <v>28</v>
      </c>
      <c r="F422" s="0" t="s">
        <v>29</v>
      </c>
      <c r="G422" s="1" t="s">
        <v>30</v>
      </c>
      <c r="H422" s="9" t="n">
        <v>10</v>
      </c>
      <c r="I422" s="10" t="n">
        <f aca="false">H422/0.034</f>
        <v>294.117647058824</v>
      </c>
      <c r="J422" s="1" t="n">
        <v>96</v>
      </c>
      <c r="K422" s="10" t="n">
        <f aca="false">IF(J422="NO","NO",J422/1)</f>
        <v>96</v>
      </c>
      <c r="L422" s="1" t="n">
        <v>19</v>
      </c>
      <c r="M422" s="10" t="n">
        <f aca="false">IF(L422="NO","NO",L422/1.41)</f>
        <v>13.4751773049645</v>
      </c>
      <c r="N422" s="1" t="n">
        <v>31</v>
      </c>
      <c r="O422" s="10" t="n">
        <f aca="false">IF(N422="NO","NO",N422/0.09)</f>
        <v>344.444444444444</v>
      </c>
    </row>
    <row r="423" customFormat="false" ht="13.8" hidden="false" customHeight="false" outlineLevel="0" collapsed="false">
      <c r="A423" s="1" t="s">
        <v>1134</v>
      </c>
      <c r="B423" s="0"/>
      <c r="C423" s="0" t="s">
        <v>44</v>
      </c>
      <c r="D423" s="1" t="n">
        <v>212</v>
      </c>
      <c r="E423" s="1" t="s">
        <v>37</v>
      </c>
      <c r="F423" s="0" t="s">
        <v>45</v>
      </c>
      <c r="G423" s="1" t="s">
        <v>46</v>
      </c>
      <c r="H423" s="9" t="n">
        <v>212</v>
      </c>
      <c r="I423" s="10" t="n">
        <f aca="false">H423/0.034</f>
        <v>6235.29411764706</v>
      </c>
      <c r="J423" s="0"/>
      <c r="K423" s="10"/>
      <c r="L423" s="0"/>
      <c r="M423" s="0"/>
      <c r="N423" s="1" t="s">
        <v>38</v>
      </c>
      <c r="O423" s="10" t="str">
        <f aca="false">IF(N423="NO","NO",N423/0.09)</f>
        <v>NO</v>
      </c>
    </row>
    <row r="424" customFormat="false" ht="13.8" hidden="false" customHeight="false" outlineLevel="0" collapsed="false">
      <c r="A424" s="1" t="s">
        <v>1135</v>
      </c>
      <c r="B424" s="0"/>
      <c r="C424" s="0" t="s">
        <v>44</v>
      </c>
      <c r="D424" s="1" t="n">
        <v>8</v>
      </c>
      <c r="E424" s="1" t="s">
        <v>42</v>
      </c>
      <c r="F424" s="0" t="s">
        <v>45</v>
      </c>
      <c r="G424" s="1" t="s">
        <v>46</v>
      </c>
      <c r="H424" s="9" t="n">
        <v>10</v>
      </c>
      <c r="I424" s="10" t="n">
        <f aca="false">H424/0.034</f>
        <v>294.117647058824</v>
      </c>
      <c r="J424" s="0"/>
      <c r="K424" s="10"/>
      <c r="L424" s="0"/>
      <c r="M424" s="0"/>
      <c r="N424" s="1" t="s">
        <v>38</v>
      </c>
      <c r="O424" s="10" t="str">
        <f aca="false">IF(N424="NO","NO",N424/0.09)</f>
        <v>NO</v>
      </c>
    </row>
    <row r="425" customFormat="false" ht="13.8" hidden="false" customHeight="false" outlineLevel="0" collapsed="false">
      <c r="A425" s="1" t="s">
        <v>1136</v>
      </c>
      <c r="B425" s="1" t="s">
        <v>1137</v>
      </c>
      <c r="C425" s="0" t="s">
        <v>1138</v>
      </c>
      <c r="D425" s="1" t="n">
        <v>315</v>
      </c>
      <c r="E425" s="1" t="s">
        <v>28</v>
      </c>
      <c r="F425" s="0" t="s">
        <v>56</v>
      </c>
      <c r="G425" s="1" t="s">
        <v>30</v>
      </c>
      <c r="H425" s="9" t="n">
        <v>315</v>
      </c>
      <c r="I425" s="10" t="n">
        <f aca="false">H425/0.034</f>
        <v>9264.70588235294</v>
      </c>
      <c r="J425" s="1" t="n">
        <v>6602</v>
      </c>
      <c r="K425" s="10" t="n">
        <f aca="false">IF(J425="NO","NO",J425/1)</f>
        <v>6602</v>
      </c>
      <c r="L425" s="1" t="n">
        <v>2416</v>
      </c>
      <c r="M425" s="10" t="n">
        <f aca="false">IF(L425="NO","NO",L425/1.41)</f>
        <v>1713.47517730496</v>
      </c>
      <c r="N425" s="1" t="n">
        <v>319</v>
      </c>
      <c r="O425" s="10" t="n">
        <f aca="false">IF(N425="NO","NO",N425/0.09)</f>
        <v>3544.44444444444</v>
      </c>
    </row>
    <row r="426" customFormat="false" ht="13.8" hidden="false" customHeight="false" outlineLevel="0" collapsed="false">
      <c r="A426" s="1" t="s">
        <v>1139</v>
      </c>
      <c r="B426" s="1" t="s">
        <v>1140</v>
      </c>
      <c r="C426" s="0" t="s">
        <v>1141</v>
      </c>
      <c r="D426" s="1" t="n">
        <v>152</v>
      </c>
      <c r="E426" s="1" t="s">
        <v>28</v>
      </c>
      <c r="F426" s="0" t="s">
        <v>29</v>
      </c>
      <c r="G426" s="1" t="s">
        <v>30</v>
      </c>
      <c r="H426" s="9" t="n">
        <v>152</v>
      </c>
      <c r="I426" s="10" t="n">
        <f aca="false">H426/0.034</f>
        <v>4470.58823529412</v>
      </c>
      <c r="J426" s="1" t="n">
        <v>789</v>
      </c>
      <c r="K426" s="10" t="n">
        <f aca="false">IF(J426="NO","NO",J426/1)</f>
        <v>789</v>
      </c>
      <c r="L426" s="1" t="n">
        <v>359</v>
      </c>
      <c r="M426" s="10" t="n">
        <f aca="false">IF(L426="NO","NO",L426/1.41)</f>
        <v>254.609929078014</v>
      </c>
      <c r="N426" s="1" t="n">
        <v>0</v>
      </c>
      <c r="O426" s="10" t="n">
        <f aca="false">IF(N426="NO","NO",N426/0.09)</f>
        <v>0</v>
      </c>
    </row>
    <row r="427" customFormat="false" ht="13.8" hidden="false" customHeight="false" outlineLevel="0" collapsed="false">
      <c r="A427" s="1" t="s">
        <v>1142</v>
      </c>
      <c r="B427" s="1" t="s">
        <v>1143</v>
      </c>
      <c r="C427" s="0" t="s">
        <v>1144</v>
      </c>
      <c r="D427" s="1" t="n">
        <v>122</v>
      </c>
      <c r="E427" s="1" t="s">
        <v>37</v>
      </c>
      <c r="F427" s="0" t="s">
        <v>29</v>
      </c>
      <c r="G427" s="1" t="s">
        <v>30</v>
      </c>
      <c r="H427" s="9" t="n">
        <v>122</v>
      </c>
      <c r="I427" s="10" t="n">
        <f aca="false">H427/0.034</f>
        <v>3588.23529411765</v>
      </c>
      <c r="J427" s="1" t="n">
        <v>15861</v>
      </c>
      <c r="K427" s="10" t="n">
        <f aca="false">IF(J427="NO","NO",J427/1)</f>
        <v>15861</v>
      </c>
      <c r="L427" s="1" t="n">
        <v>2012</v>
      </c>
      <c r="M427" s="10" t="n">
        <f aca="false">IF(L427="NO","NO",L427/1.41)</f>
        <v>1426.95035460993</v>
      </c>
      <c r="N427" s="1" t="n">
        <v>1063</v>
      </c>
      <c r="O427" s="10" t="n">
        <f aca="false">IF(N427="NO","NO",N427/0.09)</f>
        <v>11811.1111111111</v>
      </c>
    </row>
    <row r="428" customFormat="false" ht="13.8" hidden="false" customHeight="false" outlineLevel="0" collapsed="false">
      <c r="A428" s="1" t="s">
        <v>1145</v>
      </c>
      <c r="B428" s="1" t="s">
        <v>1146</v>
      </c>
      <c r="C428" s="0" t="s">
        <v>1147</v>
      </c>
      <c r="D428" s="1" t="n">
        <v>118</v>
      </c>
      <c r="E428" s="1" t="s">
        <v>28</v>
      </c>
      <c r="F428" s="0" t="s">
        <v>29</v>
      </c>
      <c r="G428" s="1" t="s">
        <v>30</v>
      </c>
      <c r="H428" s="9" t="n">
        <v>118</v>
      </c>
      <c r="I428" s="10" t="n">
        <f aca="false">H428/0.034</f>
        <v>3470.58823529412</v>
      </c>
      <c r="J428" s="1" t="n">
        <v>96</v>
      </c>
      <c r="K428" s="10" t="n">
        <f aca="false">IF(J428="NO","NO",J428/1)</f>
        <v>96</v>
      </c>
      <c r="L428" s="1" t="n">
        <v>8</v>
      </c>
      <c r="M428" s="10" t="n">
        <f aca="false">IF(L428="NO","NO",L428/1.41)</f>
        <v>5.67375886524823</v>
      </c>
      <c r="N428" s="1" t="n">
        <v>425</v>
      </c>
      <c r="O428" s="10" t="n">
        <f aca="false">IF(N428="NO","NO",N428/0.09)</f>
        <v>4722.22222222222</v>
      </c>
    </row>
    <row r="429" customFormat="false" ht="13.8" hidden="false" customHeight="false" outlineLevel="0" collapsed="false">
      <c r="A429" s="1" t="s">
        <v>1148</v>
      </c>
      <c r="B429" s="0"/>
      <c r="C429" s="0" t="s">
        <v>174</v>
      </c>
      <c r="D429" s="1" t="n">
        <v>297</v>
      </c>
      <c r="E429" s="1" t="s">
        <v>28</v>
      </c>
      <c r="F429" s="0" t="s">
        <v>45</v>
      </c>
      <c r="G429" s="1" t="s">
        <v>105</v>
      </c>
      <c r="H429" s="9" t="n">
        <v>297</v>
      </c>
      <c r="I429" s="10" t="n">
        <f aca="false">H429/0.034</f>
        <v>8735.29411764706</v>
      </c>
      <c r="J429" s="0"/>
      <c r="K429" s="10"/>
      <c r="L429" s="0"/>
      <c r="M429" s="0"/>
      <c r="N429" s="1" t="s">
        <v>38</v>
      </c>
      <c r="O429" s="10" t="str">
        <f aca="false">IF(N429="NO","NO",N429/0.09)</f>
        <v>NO</v>
      </c>
    </row>
    <row r="430" customFormat="false" ht="13.8" hidden="false" customHeight="false" outlineLevel="0" collapsed="false">
      <c r="A430" s="1" t="s">
        <v>1149</v>
      </c>
      <c r="B430" s="1" t="s">
        <v>443</v>
      </c>
      <c r="C430" s="0" t="s">
        <v>444</v>
      </c>
      <c r="D430" s="1" t="n">
        <v>1</v>
      </c>
      <c r="E430" s="1" t="s">
        <v>28</v>
      </c>
      <c r="F430" s="0" t="s">
        <v>56</v>
      </c>
      <c r="G430" s="1" t="s">
        <v>62</v>
      </c>
      <c r="H430" s="9" t="n">
        <v>10</v>
      </c>
      <c r="I430" s="10" t="n">
        <f aca="false">H430/0.034</f>
        <v>294.117647058824</v>
      </c>
      <c r="J430" s="1" t="s">
        <v>38</v>
      </c>
      <c r="K430" s="10" t="str">
        <f aca="false">IF(J430="NO","NO",J430/1)</f>
        <v>NO</v>
      </c>
      <c r="L430" s="1" t="s">
        <v>38</v>
      </c>
      <c r="M430" s="10" t="str">
        <f aca="false">IF(L430="NO","NO",L430/1.41)</f>
        <v>NO</v>
      </c>
      <c r="N430" s="1" t="s">
        <v>38</v>
      </c>
      <c r="O430" s="10" t="str">
        <f aca="false">IF(N430="NO","NO",N430/0.09)</f>
        <v>NO</v>
      </c>
    </row>
    <row r="431" customFormat="false" ht="13.8" hidden="false" customHeight="false" outlineLevel="0" collapsed="false">
      <c r="A431" s="1" t="s">
        <v>1150</v>
      </c>
      <c r="B431" s="1" t="s">
        <v>1151</v>
      </c>
      <c r="C431" s="0" t="s">
        <v>1152</v>
      </c>
      <c r="D431" s="1" t="n">
        <v>111</v>
      </c>
      <c r="E431" s="1" t="s">
        <v>28</v>
      </c>
      <c r="F431" s="0" t="s">
        <v>56</v>
      </c>
      <c r="G431" s="1" t="s">
        <v>30</v>
      </c>
      <c r="H431" s="9" t="n">
        <v>114</v>
      </c>
      <c r="I431" s="10" t="n">
        <f aca="false">H431/0.034</f>
        <v>3352.94117647059</v>
      </c>
      <c r="J431" s="1" t="n">
        <v>2805</v>
      </c>
      <c r="K431" s="10" t="n">
        <f aca="false">IF(J431="NO","NO",J431/1)</f>
        <v>2805</v>
      </c>
      <c r="L431" s="1" t="n">
        <v>833</v>
      </c>
      <c r="M431" s="10" t="n">
        <f aca="false">IF(L431="NO","NO",L431/1.41)</f>
        <v>590.780141843972</v>
      </c>
      <c r="N431" s="1" t="n">
        <v>88</v>
      </c>
      <c r="O431" s="10" t="n">
        <f aca="false">IF(N431="NO","NO",N431/0.09)</f>
        <v>977.777777777778</v>
      </c>
    </row>
    <row r="432" customFormat="false" ht="13.8" hidden="false" customHeight="false" outlineLevel="0" collapsed="false">
      <c r="A432" s="1" t="s">
        <v>1153</v>
      </c>
      <c r="B432" s="1" t="s">
        <v>1154</v>
      </c>
      <c r="C432" s="0" t="s">
        <v>1155</v>
      </c>
      <c r="D432" s="1" t="n">
        <v>135</v>
      </c>
      <c r="E432" s="1" t="s">
        <v>42</v>
      </c>
      <c r="F432" s="0" t="s">
        <v>29</v>
      </c>
      <c r="G432" s="1" t="s">
        <v>30</v>
      </c>
      <c r="H432" s="9" t="n">
        <v>135</v>
      </c>
      <c r="I432" s="10" t="n">
        <f aca="false">H432/0.034</f>
        <v>3970.58823529412</v>
      </c>
      <c r="J432" s="1" t="n">
        <v>584</v>
      </c>
      <c r="K432" s="10" t="n">
        <f aca="false">IF(J432="NO","NO",J432/1)</f>
        <v>584</v>
      </c>
      <c r="L432" s="1" t="n">
        <v>170</v>
      </c>
      <c r="M432" s="10" t="n">
        <f aca="false">IF(L432="NO","NO",L432/1.41)</f>
        <v>120.567375886525</v>
      </c>
      <c r="N432" s="1" t="n">
        <v>134</v>
      </c>
      <c r="O432" s="10" t="n">
        <f aca="false">IF(N432="NO","NO",N432/0.09)</f>
        <v>1488.88888888889</v>
      </c>
    </row>
    <row r="433" customFormat="false" ht="13.8" hidden="false" customHeight="false" outlineLevel="0" collapsed="false">
      <c r="A433" s="1" t="s">
        <v>1156</v>
      </c>
      <c r="B433" s="1" t="s">
        <v>713</v>
      </c>
      <c r="C433" s="0" t="s">
        <v>714</v>
      </c>
      <c r="D433" s="1" t="s">
        <v>72</v>
      </c>
      <c r="E433" s="1" t="s">
        <v>37</v>
      </c>
      <c r="F433" s="0" t="s">
        <v>29</v>
      </c>
      <c r="G433" s="1" t="s">
        <v>30</v>
      </c>
      <c r="H433" s="9" t="n">
        <v>10</v>
      </c>
      <c r="I433" s="10" t="n">
        <f aca="false">H433/0.034</f>
        <v>294.117647058824</v>
      </c>
      <c r="J433" s="1" t="n">
        <v>1874</v>
      </c>
      <c r="K433" s="10" t="n">
        <f aca="false">IF(J433="NO","NO",J433/1)</f>
        <v>1874</v>
      </c>
      <c r="L433" s="1" t="n">
        <v>830</v>
      </c>
      <c r="M433" s="10" t="n">
        <f aca="false">IF(L433="NO","NO",L433/1.41)</f>
        <v>588.652482269503</v>
      </c>
      <c r="N433" s="1" t="n">
        <v>788</v>
      </c>
      <c r="O433" s="10" t="n">
        <f aca="false">IF(N433="NO","NO",N433/0.09)</f>
        <v>8755.55555555556</v>
      </c>
    </row>
    <row r="434" customFormat="false" ht="13.8" hidden="false" customHeight="false" outlineLevel="0" collapsed="false">
      <c r="A434" s="1" t="s">
        <v>1157</v>
      </c>
      <c r="B434" s="1" t="s">
        <v>1158</v>
      </c>
      <c r="C434" s="0" t="s">
        <v>898</v>
      </c>
      <c r="D434" s="1" t="n">
        <v>8</v>
      </c>
      <c r="E434" s="1" t="s">
        <v>28</v>
      </c>
      <c r="F434" s="0" t="s">
        <v>29</v>
      </c>
      <c r="G434" s="1" t="s">
        <v>62</v>
      </c>
      <c r="H434" s="9" t="n">
        <v>10</v>
      </c>
      <c r="I434" s="10" t="n">
        <f aca="false">H434/0.034</f>
        <v>294.117647058824</v>
      </c>
      <c r="J434" s="1" t="n">
        <v>108</v>
      </c>
      <c r="K434" s="10" t="n">
        <f aca="false">IF(J434="NO","NO",J434/1)</f>
        <v>108</v>
      </c>
      <c r="L434" s="1" t="s">
        <v>72</v>
      </c>
      <c r="M434" s="0"/>
      <c r="N434" s="1" t="s">
        <v>38</v>
      </c>
      <c r="O434" s="10" t="str">
        <f aca="false">IF(N434="NO","NO",N434/0.09)</f>
        <v>NO</v>
      </c>
    </row>
    <row r="435" customFormat="false" ht="13.8" hidden="false" customHeight="false" outlineLevel="0" collapsed="false">
      <c r="A435" s="1" t="s">
        <v>1159</v>
      </c>
      <c r="B435" s="1" t="s">
        <v>1160</v>
      </c>
      <c r="C435" s="0" t="s">
        <v>1161</v>
      </c>
      <c r="D435" s="1" t="n">
        <v>238</v>
      </c>
      <c r="E435" s="1" t="s">
        <v>37</v>
      </c>
      <c r="F435" s="0" t="s">
        <v>29</v>
      </c>
      <c r="G435" s="1" t="s">
        <v>30</v>
      </c>
      <c r="H435" s="9" t="n">
        <v>238</v>
      </c>
      <c r="I435" s="10" t="n">
        <f aca="false">H435/0.034</f>
        <v>7000</v>
      </c>
      <c r="J435" s="1" t="n">
        <v>4029</v>
      </c>
      <c r="K435" s="10" t="n">
        <f aca="false">IF(J435="NO","NO",J435/1)</f>
        <v>4029</v>
      </c>
      <c r="L435" s="1" t="n">
        <v>1140</v>
      </c>
      <c r="M435" s="10" t="n">
        <f aca="false">IF(L435="NO","NO",L435/1.41)</f>
        <v>808.510638297872</v>
      </c>
      <c r="N435" s="1" t="n">
        <v>417</v>
      </c>
      <c r="O435" s="10" t="n">
        <f aca="false">IF(N435="NO","NO",N435/0.09)</f>
        <v>4633.33333333333</v>
      </c>
    </row>
    <row r="436" customFormat="false" ht="13.8" hidden="false" customHeight="false" outlineLevel="0" collapsed="false">
      <c r="A436" s="1" t="s">
        <v>1162</v>
      </c>
      <c r="B436" s="0"/>
      <c r="C436" s="0" t="s">
        <v>174</v>
      </c>
      <c r="D436" s="1" t="s">
        <v>72</v>
      </c>
      <c r="E436" s="1" t="s">
        <v>42</v>
      </c>
      <c r="F436" s="0" t="s">
        <v>45</v>
      </c>
      <c r="G436" s="1" t="s">
        <v>105</v>
      </c>
      <c r="H436" s="9" t="n">
        <v>10</v>
      </c>
      <c r="I436" s="10" t="n">
        <f aca="false">H436/0.034</f>
        <v>294.117647058824</v>
      </c>
      <c r="J436" s="0"/>
      <c r="K436" s="10"/>
      <c r="L436" s="0"/>
      <c r="M436" s="0"/>
      <c r="N436" s="1" t="s">
        <v>38</v>
      </c>
      <c r="O436" s="10" t="str">
        <f aca="false">IF(N436="NO","NO",N436/0.09)</f>
        <v>NO</v>
      </c>
    </row>
    <row r="437" customFormat="false" ht="13.8" hidden="false" customHeight="false" outlineLevel="0" collapsed="false">
      <c r="A437" s="1" t="s">
        <v>1163</v>
      </c>
      <c r="B437" s="0"/>
      <c r="C437" s="0" t="s">
        <v>44</v>
      </c>
      <c r="D437" s="1" t="s">
        <v>72</v>
      </c>
      <c r="E437" s="1" t="s">
        <v>42</v>
      </c>
      <c r="F437" s="0" t="s">
        <v>45</v>
      </c>
      <c r="G437" s="1" t="s">
        <v>46</v>
      </c>
      <c r="H437" s="9" t="n">
        <v>10</v>
      </c>
      <c r="I437" s="10" t="n">
        <f aca="false">H437/0.034</f>
        <v>294.117647058824</v>
      </c>
      <c r="J437" s="0"/>
      <c r="K437" s="10"/>
      <c r="L437" s="0"/>
      <c r="M437" s="0"/>
      <c r="N437" s="1" t="s">
        <v>38</v>
      </c>
      <c r="O437" s="10" t="str">
        <f aca="false">IF(N437="NO","NO",N437/0.09)</f>
        <v>NO</v>
      </c>
    </row>
    <row r="438" customFormat="false" ht="13.8" hidden="false" customHeight="false" outlineLevel="0" collapsed="false">
      <c r="A438" s="1" t="s">
        <v>1164</v>
      </c>
      <c r="B438" s="0"/>
      <c r="C438" s="0" t="s">
        <v>44</v>
      </c>
      <c r="D438" s="1" t="n">
        <v>7</v>
      </c>
      <c r="E438" s="1" t="s">
        <v>42</v>
      </c>
      <c r="F438" s="0" t="s">
        <v>45</v>
      </c>
      <c r="G438" s="1" t="s">
        <v>105</v>
      </c>
      <c r="H438" s="9" t="n">
        <v>10</v>
      </c>
      <c r="I438" s="10" t="n">
        <f aca="false">H438/0.034</f>
        <v>294.117647058824</v>
      </c>
      <c r="J438" s="0"/>
      <c r="K438" s="10"/>
      <c r="L438" s="0"/>
      <c r="M438" s="0"/>
      <c r="N438" s="1" t="s">
        <v>38</v>
      </c>
      <c r="O438" s="10" t="str">
        <f aca="false">IF(N438="NO","NO",N438/0.09)</f>
        <v>NO</v>
      </c>
    </row>
    <row r="439" customFormat="false" ht="13.8" hidden="false" customHeight="false" outlineLevel="0" collapsed="false">
      <c r="A439" s="1" t="s">
        <v>1165</v>
      </c>
      <c r="B439" s="1" t="s">
        <v>1166</v>
      </c>
      <c r="C439" s="0" t="s">
        <v>1167</v>
      </c>
      <c r="D439" s="1" t="n">
        <v>175</v>
      </c>
      <c r="E439" s="1" t="s">
        <v>28</v>
      </c>
      <c r="F439" s="0" t="s">
        <v>29</v>
      </c>
      <c r="G439" s="1" t="s">
        <v>30</v>
      </c>
      <c r="H439" s="9" t="n">
        <v>175</v>
      </c>
      <c r="I439" s="10" t="n">
        <f aca="false">H439/0.034</f>
        <v>5147.05882352941</v>
      </c>
      <c r="J439" s="1" t="n">
        <v>3802</v>
      </c>
      <c r="K439" s="10" t="n">
        <f aca="false">IF(J439="NO","NO",J439/1)</f>
        <v>3802</v>
      </c>
      <c r="L439" s="1" t="n">
        <v>927</v>
      </c>
      <c r="M439" s="10" t="n">
        <f aca="false">IF(L439="NO","NO",L439/1.41)</f>
        <v>657.446808510638</v>
      </c>
      <c r="N439" s="1" t="n">
        <v>157</v>
      </c>
      <c r="O439" s="10" t="n">
        <f aca="false">IF(N439="NO","NO",N439/0.09)</f>
        <v>1744.44444444444</v>
      </c>
    </row>
    <row r="440" customFormat="false" ht="13.8" hidden="false" customHeight="false" outlineLevel="0" collapsed="false">
      <c r="A440" s="1" t="s">
        <v>1168</v>
      </c>
      <c r="B440" s="0"/>
      <c r="C440" s="0" t="s">
        <v>1169</v>
      </c>
      <c r="D440" s="1" t="n">
        <v>24</v>
      </c>
      <c r="E440" s="1" t="s">
        <v>37</v>
      </c>
      <c r="F440" s="0" t="s">
        <v>56</v>
      </c>
      <c r="G440" s="1" t="s">
        <v>105</v>
      </c>
      <c r="H440" s="9" t="n">
        <v>24</v>
      </c>
      <c r="I440" s="10" t="n">
        <f aca="false">H440/0.034</f>
        <v>705.882352941176</v>
      </c>
      <c r="J440" s="0"/>
      <c r="K440" s="10"/>
      <c r="L440" s="0"/>
      <c r="M440" s="0"/>
      <c r="N440" s="1" t="s">
        <v>38</v>
      </c>
      <c r="O440" s="10" t="str">
        <f aca="false">IF(N440="NO","NO",N440/0.09)</f>
        <v>NO</v>
      </c>
    </row>
    <row r="441" customFormat="false" ht="13.8" hidden="false" customHeight="false" outlineLevel="0" collapsed="false">
      <c r="A441" s="1" t="s">
        <v>1170</v>
      </c>
      <c r="B441" s="1" t="s">
        <v>1171</v>
      </c>
      <c r="C441" s="0" t="s">
        <v>1172</v>
      </c>
      <c r="D441" s="1" t="n">
        <v>168</v>
      </c>
      <c r="E441" s="1" t="s">
        <v>37</v>
      </c>
      <c r="F441" s="0" t="s">
        <v>29</v>
      </c>
      <c r="G441" s="1" t="s">
        <v>30</v>
      </c>
      <c r="H441" s="9" t="n">
        <v>168</v>
      </c>
      <c r="I441" s="10" t="n">
        <f aca="false">H441/0.034</f>
        <v>4941.17647058824</v>
      </c>
      <c r="J441" s="1" t="n">
        <v>4833</v>
      </c>
      <c r="K441" s="10" t="n">
        <f aca="false">IF(J441="NO","NO",J441/1)</f>
        <v>4833</v>
      </c>
      <c r="L441" s="1" t="n">
        <v>1455</v>
      </c>
      <c r="M441" s="10" t="n">
        <f aca="false">IF(L441="NO","NO",L441/1.41)</f>
        <v>1031.91489361702</v>
      </c>
      <c r="N441" s="1" t="n">
        <v>230</v>
      </c>
      <c r="O441" s="10" t="n">
        <f aca="false">IF(N441="NO","NO",N441/0.09)</f>
        <v>2555.55555555556</v>
      </c>
    </row>
    <row r="442" customFormat="false" ht="13.8" hidden="false" customHeight="false" outlineLevel="0" collapsed="false">
      <c r="A442" s="1" t="s">
        <v>1173</v>
      </c>
      <c r="B442" s="0"/>
      <c r="C442" s="0" t="s">
        <v>44</v>
      </c>
      <c r="D442" s="1" t="s">
        <v>72</v>
      </c>
      <c r="E442" s="1" t="s">
        <v>37</v>
      </c>
      <c r="F442" s="0" t="s">
        <v>45</v>
      </c>
      <c r="G442" s="1" t="s">
        <v>105</v>
      </c>
      <c r="H442" s="9" t="n">
        <v>10</v>
      </c>
      <c r="I442" s="10" t="n">
        <f aca="false">H442/0.034</f>
        <v>294.117647058824</v>
      </c>
      <c r="J442" s="0"/>
      <c r="K442" s="10"/>
      <c r="L442" s="0"/>
      <c r="M442" s="0"/>
      <c r="N442" s="1" t="s">
        <v>38</v>
      </c>
      <c r="O442" s="10" t="str">
        <f aca="false">IF(N442="NO","NO",N442/0.09)</f>
        <v>NO</v>
      </c>
    </row>
    <row r="443" customFormat="false" ht="13.8" hidden="false" customHeight="false" outlineLevel="0" collapsed="false">
      <c r="A443" s="1" t="s">
        <v>1174</v>
      </c>
      <c r="B443" s="1" t="s">
        <v>1175</v>
      </c>
      <c r="C443" s="0" t="s">
        <v>1176</v>
      </c>
      <c r="D443" s="1" t="n">
        <v>131</v>
      </c>
      <c r="E443" s="1" t="s">
        <v>42</v>
      </c>
      <c r="F443" s="0" t="s">
        <v>29</v>
      </c>
      <c r="G443" s="1" t="s">
        <v>30</v>
      </c>
      <c r="H443" s="9" t="n">
        <v>131</v>
      </c>
      <c r="I443" s="10" t="n">
        <f aca="false">H443/0.034</f>
        <v>3852.94117647059</v>
      </c>
      <c r="J443" s="1" t="n">
        <v>180</v>
      </c>
      <c r="K443" s="10" t="n">
        <f aca="false">IF(J443="NO","NO",J443/1)</f>
        <v>180</v>
      </c>
      <c r="L443" s="1" t="n">
        <v>192</v>
      </c>
      <c r="M443" s="10" t="n">
        <f aca="false">IF(L443="NO","NO",L443/1.41)</f>
        <v>136.170212765957</v>
      </c>
      <c r="N443" s="1" t="n">
        <v>153</v>
      </c>
      <c r="O443" s="10" t="n">
        <f aca="false">IF(N443="NO","NO",N443/0.09)</f>
        <v>1700</v>
      </c>
    </row>
    <row r="444" customFormat="false" ht="13.8" hidden="false" customHeight="false" outlineLevel="0" collapsed="false">
      <c r="A444" s="1" t="s">
        <v>1177</v>
      </c>
      <c r="B444" s="1" t="s">
        <v>1178</v>
      </c>
      <c r="C444" s="0" t="s">
        <v>1179</v>
      </c>
      <c r="D444" s="1" t="n">
        <v>36</v>
      </c>
      <c r="E444" s="1" t="s">
        <v>28</v>
      </c>
      <c r="F444" s="0" t="s">
        <v>56</v>
      </c>
      <c r="G444" s="1" t="s">
        <v>46</v>
      </c>
      <c r="H444" s="9" t="n">
        <v>36</v>
      </c>
      <c r="I444" s="10" t="n">
        <f aca="false">H444/0.034</f>
        <v>1058.82352941176</v>
      </c>
      <c r="J444" s="1" t="n">
        <v>21</v>
      </c>
      <c r="K444" s="10" t="n">
        <f aca="false">IF(J444="NO","NO",J444/1)</f>
        <v>21</v>
      </c>
      <c r="L444" s="1" t="n">
        <v>92</v>
      </c>
      <c r="M444" s="10" t="n">
        <f aca="false">IF(L444="NO","NO",L444/1.41)</f>
        <v>65.2482269503546</v>
      </c>
      <c r="N444" s="1" t="n">
        <v>0</v>
      </c>
      <c r="O444" s="10" t="n">
        <f aca="false">IF(N444="NO","NO",N444/0.09)</f>
        <v>0</v>
      </c>
    </row>
    <row r="445" customFormat="false" ht="13.8" hidden="false" customHeight="false" outlineLevel="0" collapsed="false">
      <c r="A445" s="1" t="s">
        <v>1180</v>
      </c>
      <c r="B445" s="0"/>
      <c r="C445" s="0" t="s">
        <v>1181</v>
      </c>
      <c r="D445" s="1" t="n">
        <v>46</v>
      </c>
      <c r="E445" s="1" t="s">
        <v>42</v>
      </c>
      <c r="F445" s="0" t="s">
        <v>56</v>
      </c>
      <c r="G445" s="1" t="s">
        <v>46</v>
      </c>
      <c r="H445" s="9" t="n">
        <v>46</v>
      </c>
      <c r="I445" s="10" t="n">
        <f aca="false">H445/0.034</f>
        <v>1352.94117647059</v>
      </c>
      <c r="J445" s="0"/>
      <c r="K445" s="10"/>
      <c r="L445" s="0"/>
      <c r="M445" s="0"/>
      <c r="N445" s="1" t="s">
        <v>38</v>
      </c>
      <c r="O445" s="10" t="str">
        <f aca="false">IF(N445="NO","NO",N445/0.09)</f>
        <v>NO</v>
      </c>
    </row>
    <row r="446" customFormat="false" ht="13.8" hidden="false" customHeight="false" outlineLevel="0" collapsed="false">
      <c r="A446" s="1" t="s">
        <v>1182</v>
      </c>
      <c r="B446" s="1" t="s">
        <v>1183</v>
      </c>
      <c r="C446" s="0" t="s">
        <v>1184</v>
      </c>
      <c r="D446" s="1" t="n">
        <v>9</v>
      </c>
      <c r="E446" s="1" t="s">
        <v>28</v>
      </c>
      <c r="F446" s="0" t="s">
        <v>56</v>
      </c>
      <c r="G446" s="1" t="s">
        <v>62</v>
      </c>
      <c r="H446" s="9" t="n">
        <v>10</v>
      </c>
      <c r="I446" s="10" t="n">
        <f aca="false">H446/0.034</f>
        <v>294.117647058824</v>
      </c>
      <c r="J446" s="1" t="s">
        <v>38</v>
      </c>
      <c r="K446" s="10" t="str">
        <f aca="false">IF(J446="NO","NO",J446/1)</f>
        <v>NO</v>
      </c>
      <c r="L446" s="1" t="n">
        <v>4</v>
      </c>
      <c r="M446" s="10" t="n">
        <f aca="false">IF(L446="NO","NO",L446/1.41)</f>
        <v>2.83687943262411</v>
      </c>
      <c r="N446" s="1" t="s">
        <v>38</v>
      </c>
      <c r="O446" s="10" t="str">
        <f aca="false">IF(N446="NO","NO",N446/0.09)</f>
        <v>NO</v>
      </c>
    </row>
    <row r="447" customFormat="false" ht="13.8" hidden="false" customHeight="false" outlineLevel="0" collapsed="false">
      <c r="A447" s="1" t="s">
        <v>1185</v>
      </c>
      <c r="B447" s="0"/>
      <c r="C447" s="0" t="s">
        <v>1181</v>
      </c>
      <c r="D447" s="1" t="n">
        <v>7</v>
      </c>
      <c r="E447" s="1" t="s">
        <v>37</v>
      </c>
      <c r="F447" s="0" t="s">
        <v>56</v>
      </c>
      <c r="G447" s="1" t="s">
        <v>46</v>
      </c>
      <c r="H447" s="9" t="n">
        <v>10</v>
      </c>
      <c r="I447" s="10" t="n">
        <f aca="false">H447/0.034</f>
        <v>294.117647058824</v>
      </c>
      <c r="J447" s="0"/>
      <c r="K447" s="10"/>
      <c r="L447" s="0"/>
      <c r="M447" s="0"/>
      <c r="N447" s="1" t="s">
        <v>38</v>
      </c>
      <c r="O447" s="10" t="str">
        <f aca="false">IF(N447="NO","NO",N447/0.09)</f>
        <v>NO</v>
      </c>
    </row>
    <row r="448" customFormat="false" ht="13.8" hidden="false" customHeight="false" outlineLevel="0" collapsed="false">
      <c r="A448" s="1" t="s">
        <v>1186</v>
      </c>
      <c r="B448" s="1" t="s">
        <v>1187</v>
      </c>
      <c r="C448" s="0" t="s">
        <v>1188</v>
      </c>
      <c r="D448" s="1" t="n">
        <v>80</v>
      </c>
      <c r="E448" s="1" t="s">
        <v>28</v>
      </c>
      <c r="F448" s="0" t="s">
        <v>56</v>
      </c>
      <c r="G448" s="1" t="s">
        <v>46</v>
      </c>
      <c r="H448" s="9" t="n">
        <v>80</v>
      </c>
      <c r="I448" s="10" t="n">
        <f aca="false">H448/0.034</f>
        <v>2352.94117647059</v>
      </c>
      <c r="J448" s="1" t="n">
        <v>717</v>
      </c>
      <c r="K448" s="10" t="n">
        <f aca="false">IF(J448="NO","NO",J448/1)</f>
        <v>717</v>
      </c>
      <c r="L448" s="1" t="s">
        <v>72</v>
      </c>
      <c r="M448" s="0"/>
      <c r="N448" s="1" t="s">
        <v>38</v>
      </c>
      <c r="O448" s="10" t="str">
        <f aca="false">IF(N448="NO","NO",N448/0.09)</f>
        <v>NO</v>
      </c>
    </row>
    <row r="449" customFormat="false" ht="13.8" hidden="false" customHeight="false" outlineLevel="0" collapsed="false">
      <c r="A449" s="1" t="s">
        <v>1189</v>
      </c>
      <c r="B449" s="0"/>
      <c r="C449" s="0" t="s">
        <v>1190</v>
      </c>
      <c r="D449" s="1" t="n">
        <v>33</v>
      </c>
      <c r="E449" s="1" t="s">
        <v>28</v>
      </c>
      <c r="F449" s="0" t="s">
        <v>56</v>
      </c>
      <c r="G449" s="1" t="s">
        <v>105</v>
      </c>
      <c r="H449" s="9" t="n">
        <v>33</v>
      </c>
      <c r="I449" s="10" t="n">
        <f aca="false">H449/0.034</f>
        <v>970.588235294118</v>
      </c>
      <c r="J449" s="0"/>
      <c r="K449" s="10"/>
      <c r="L449" s="0"/>
      <c r="M449" s="0"/>
      <c r="N449" s="1" t="s">
        <v>38</v>
      </c>
      <c r="O449" s="10" t="str">
        <f aca="false">IF(N449="NO","NO",N449/0.09)</f>
        <v>NO</v>
      </c>
    </row>
    <row r="450" customFormat="false" ht="13.8" hidden="false" customHeight="false" outlineLevel="0" collapsed="false">
      <c r="A450" s="1" t="s">
        <v>1191</v>
      </c>
      <c r="B450" s="1" t="s">
        <v>1192</v>
      </c>
      <c r="C450" s="0" t="s">
        <v>1193</v>
      </c>
      <c r="D450" s="1" t="n">
        <v>141</v>
      </c>
      <c r="E450" s="1" t="s">
        <v>37</v>
      </c>
      <c r="F450" s="0" t="s">
        <v>29</v>
      </c>
      <c r="G450" s="1" t="s">
        <v>30</v>
      </c>
      <c r="H450" s="9" t="n">
        <v>141</v>
      </c>
      <c r="I450" s="10" t="n">
        <f aca="false">H450/0.034</f>
        <v>4147.05882352941</v>
      </c>
      <c r="J450" s="1" t="n">
        <v>851</v>
      </c>
      <c r="K450" s="10" t="n">
        <f aca="false">IF(J450="NO","NO",J450/1)</f>
        <v>851</v>
      </c>
      <c r="L450" s="1" t="n">
        <v>793</v>
      </c>
      <c r="M450" s="10" t="n">
        <f aca="false">IF(L450="NO","NO",L450/1.41)</f>
        <v>562.41134751773</v>
      </c>
      <c r="N450" s="1" t="n">
        <v>98</v>
      </c>
      <c r="O450" s="10" t="n">
        <f aca="false">IF(N450="NO","NO",N450/0.09)</f>
        <v>1088.88888888889</v>
      </c>
    </row>
    <row r="451" customFormat="false" ht="13.8" hidden="false" customHeight="false" outlineLevel="0" collapsed="false">
      <c r="A451" s="1" t="s">
        <v>1194</v>
      </c>
      <c r="B451" s="1" t="s">
        <v>1195</v>
      </c>
      <c r="C451" s="0" t="s">
        <v>1196</v>
      </c>
      <c r="D451" s="1" t="n">
        <v>44</v>
      </c>
      <c r="E451" s="1" t="s">
        <v>37</v>
      </c>
      <c r="F451" s="0" t="s">
        <v>56</v>
      </c>
      <c r="G451" s="1" t="s">
        <v>46</v>
      </c>
      <c r="H451" s="9" t="n">
        <v>44</v>
      </c>
      <c r="I451" s="10" t="n">
        <f aca="false">H451/0.034</f>
        <v>1294.11764705882</v>
      </c>
      <c r="J451" s="1" t="n">
        <v>27</v>
      </c>
      <c r="K451" s="10" t="n">
        <f aca="false">IF(J451="NO","NO",J451/1)</f>
        <v>27</v>
      </c>
      <c r="L451" s="1" t="n">
        <v>3</v>
      </c>
      <c r="M451" s="10" t="n">
        <f aca="false">IF(L451="NO","NO",L451/1.41)</f>
        <v>2.12765957446808</v>
      </c>
      <c r="N451" s="1" t="s">
        <v>38</v>
      </c>
      <c r="O451" s="10" t="str">
        <f aca="false">IF(N451="NO","NO",N451/0.09)</f>
        <v>NO</v>
      </c>
    </row>
    <row r="452" customFormat="false" ht="13.8" hidden="false" customHeight="false" outlineLevel="0" collapsed="false">
      <c r="A452" s="1" t="s">
        <v>1197</v>
      </c>
      <c r="B452" s="1" t="s">
        <v>1198</v>
      </c>
      <c r="C452" s="0" t="s">
        <v>1199</v>
      </c>
      <c r="D452" s="1" t="n">
        <v>127</v>
      </c>
      <c r="E452" s="1" t="s">
        <v>37</v>
      </c>
      <c r="F452" s="0" t="s">
        <v>56</v>
      </c>
      <c r="G452" s="1" t="s">
        <v>30</v>
      </c>
      <c r="H452" s="9" t="n">
        <v>127</v>
      </c>
      <c r="I452" s="10" t="n">
        <f aca="false">H452/0.034</f>
        <v>3735.29411764706</v>
      </c>
      <c r="J452" s="1" t="s">
        <v>38</v>
      </c>
      <c r="K452" s="10" t="str">
        <f aca="false">IF(J452="NO","NO",J452/1)</f>
        <v>NO</v>
      </c>
      <c r="L452" s="1" t="s">
        <v>38</v>
      </c>
      <c r="M452" s="10" t="str">
        <f aca="false">IF(L452="NO","NO",L452/1.41)</f>
        <v>NO</v>
      </c>
      <c r="N452" s="1" t="s">
        <v>38</v>
      </c>
      <c r="O452" s="10" t="str">
        <f aca="false">IF(N452="NO","NO",N452/0.09)</f>
        <v>NO</v>
      </c>
    </row>
    <row r="453" customFormat="false" ht="13.8" hidden="false" customHeight="false" outlineLevel="0" collapsed="false">
      <c r="A453" s="1" t="s">
        <v>1200</v>
      </c>
      <c r="B453" s="0"/>
      <c r="C453" s="0" t="s">
        <v>44</v>
      </c>
      <c r="D453" s="1" t="n">
        <v>75</v>
      </c>
      <c r="E453" s="1" t="s">
        <v>28</v>
      </c>
      <c r="F453" s="0" t="s">
        <v>45</v>
      </c>
      <c r="G453" s="1" t="s">
        <v>105</v>
      </c>
      <c r="H453" s="9" t="n">
        <v>75</v>
      </c>
      <c r="I453" s="10" t="n">
        <f aca="false">H453/0.034</f>
        <v>2205.88235294118</v>
      </c>
      <c r="J453" s="0"/>
      <c r="K453" s="10"/>
      <c r="L453" s="0"/>
      <c r="M453" s="0"/>
      <c r="N453" s="1" t="s">
        <v>38</v>
      </c>
      <c r="O453" s="10" t="str">
        <f aca="false">IF(N453="NO","NO",N453/0.09)</f>
        <v>NO</v>
      </c>
    </row>
    <row r="454" customFormat="false" ht="13.8" hidden="false" customHeight="false" outlineLevel="0" collapsed="false">
      <c r="A454" s="1" t="s">
        <v>1201</v>
      </c>
      <c r="B454" s="0"/>
      <c r="C454" s="0" t="s">
        <v>144</v>
      </c>
      <c r="D454" s="1" t="n">
        <v>30</v>
      </c>
      <c r="E454" s="1" t="s">
        <v>37</v>
      </c>
      <c r="F454" s="0" t="s">
        <v>45</v>
      </c>
      <c r="G454" s="1" t="s">
        <v>105</v>
      </c>
      <c r="H454" s="9" t="n">
        <v>30</v>
      </c>
      <c r="I454" s="10" t="n">
        <f aca="false">H454/0.034</f>
        <v>882.352941176471</v>
      </c>
      <c r="J454" s="0"/>
      <c r="K454" s="10"/>
      <c r="L454" s="0"/>
      <c r="M454" s="0"/>
      <c r="N454" s="1" t="s">
        <v>38</v>
      </c>
      <c r="O454" s="10" t="str">
        <f aca="false">IF(N454="NO","NO",N454/0.09)</f>
        <v>NO</v>
      </c>
    </row>
    <row r="455" customFormat="false" ht="13.8" hidden="false" customHeight="false" outlineLevel="0" collapsed="false">
      <c r="A455" s="1" t="s">
        <v>1202</v>
      </c>
      <c r="B455" s="1" t="s">
        <v>1203</v>
      </c>
      <c r="C455" s="0" t="s">
        <v>1204</v>
      </c>
      <c r="D455" s="1" t="n">
        <v>120</v>
      </c>
      <c r="E455" s="1" t="s">
        <v>28</v>
      </c>
      <c r="F455" s="0" t="s">
        <v>29</v>
      </c>
      <c r="G455" s="1" t="s">
        <v>62</v>
      </c>
      <c r="H455" s="9" t="n">
        <v>120</v>
      </c>
      <c r="I455" s="10" t="n">
        <f aca="false">H455/0.034</f>
        <v>3529.41176470588</v>
      </c>
      <c r="J455" s="1" t="n">
        <v>2715</v>
      </c>
      <c r="K455" s="10" t="n">
        <f aca="false">IF(J455="NO","NO",J455/1)</f>
        <v>2715</v>
      </c>
      <c r="L455" s="1" t="n">
        <v>43</v>
      </c>
      <c r="M455" s="10" t="n">
        <f aca="false">IF(L455="NO","NO",L455/1.41)</f>
        <v>30.4964539007092</v>
      </c>
      <c r="N455" s="1" t="n">
        <v>270</v>
      </c>
      <c r="O455" s="10" t="n">
        <f aca="false">IF(N455="NO","NO",N455/0.09)</f>
        <v>3000</v>
      </c>
    </row>
    <row r="456" customFormat="false" ht="13.8" hidden="false" customHeight="false" outlineLevel="0" collapsed="false">
      <c r="A456" s="1" t="s">
        <v>1205</v>
      </c>
      <c r="B456" s="1" t="s">
        <v>1206</v>
      </c>
      <c r="C456" s="0" t="s">
        <v>1207</v>
      </c>
      <c r="D456" s="1" t="n">
        <v>6</v>
      </c>
      <c r="E456" s="1" t="s">
        <v>28</v>
      </c>
      <c r="F456" s="0" t="s">
        <v>29</v>
      </c>
      <c r="G456" s="1" t="s">
        <v>30</v>
      </c>
      <c r="H456" s="9" t="n">
        <v>10</v>
      </c>
      <c r="I456" s="10" t="n">
        <f aca="false">H456/0.034</f>
        <v>294.117647058824</v>
      </c>
      <c r="J456" s="1" t="n">
        <v>202</v>
      </c>
      <c r="K456" s="10" t="n">
        <f aca="false">IF(J456="NO","NO",J456/1)</f>
        <v>202</v>
      </c>
      <c r="L456" s="1" t="n">
        <v>100</v>
      </c>
      <c r="M456" s="10" t="n">
        <f aca="false">IF(L456="NO","NO",L456/1.41)</f>
        <v>70.9219858156028</v>
      </c>
      <c r="N456" s="1" t="n">
        <v>0</v>
      </c>
      <c r="O456" s="10" t="n">
        <f aca="false">IF(N456="NO","NO",N456/0.09)</f>
        <v>0</v>
      </c>
    </row>
    <row r="457" customFormat="false" ht="13.8" hidden="false" customHeight="false" outlineLevel="0" collapsed="false">
      <c r="A457" s="1" t="s">
        <v>1208</v>
      </c>
      <c r="B457" s="1" t="s">
        <v>1209</v>
      </c>
      <c r="C457" s="0" t="s">
        <v>1210</v>
      </c>
      <c r="D457" s="1" t="s">
        <v>72</v>
      </c>
      <c r="E457" s="1" t="s">
        <v>37</v>
      </c>
      <c r="F457" s="0" t="s">
        <v>29</v>
      </c>
      <c r="G457" s="1" t="s">
        <v>30</v>
      </c>
      <c r="H457" s="9" t="n">
        <v>10</v>
      </c>
      <c r="I457" s="10" t="n">
        <f aca="false">H457/0.034</f>
        <v>294.117647058824</v>
      </c>
      <c r="J457" s="1" t="n">
        <v>481</v>
      </c>
      <c r="K457" s="10" t="n">
        <f aca="false">IF(J457="NO","NO",J457/1)</f>
        <v>481</v>
      </c>
      <c r="L457" s="1" t="n">
        <v>16</v>
      </c>
      <c r="M457" s="10" t="n">
        <f aca="false">IF(L457="NO","NO",L457/1.41)</f>
        <v>11.3475177304965</v>
      </c>
      <c r="N457" s="1" t="n">
        <v>1010</v>
      </c>
      <c r="O457" s="10" t="n">
        <f aca="false">IF(N457="NO","NO",N457/0.09)</f>
        <v>11222.2222222222</v>
      </c>
    </row>
  </sheetData>
  <mergeCells count="1">
    <mergeCell ref="A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0.48828125" defaultRowHeight="15" zeroHeight="false" outlineLevelRow="0" outlineLevelCol="0"/>
  <cols>
    <col collapsed="false" customWidth="true" hidden="false" outlineLevel="0" max="1" min="1" style="0" width="37.37"/>
    <col collapsed="false" customWidth="true" hidden="false" outlineLevel="0" max="2" min="2" style="0" width="24.22"/>
    <col collapsed="false" customWidth="true" hidden="false" outlineLevel="0" max="3" min="3" style="0" width="23.38"/>
    <col collapsed="false" customWidth="true" hidden="false" outlineLevel="0" max="4" min="4" style="0" width="15.61"/>
    <col collapsed="false" customWidth="true" hidden="false" outlineLevel="0" max="5" min="5" style="0" width="20.05"/>
  </cols>
  <sheetData>
    <row r="1" customFormat="false" ht="16" hidden="false" customHeight="false" outlineLevel="0" collapsed="false">
      <c r="A1" s="12" t="s">
        <v>1211</v>
      </c>
      <c r="B1" s="12" t="s">
        <v>1212</v>
      </c>
      <c r="C1" s="12" t="s">
        <v>1213</v>
      </c>
      <c r="D1" s="13" t="s">
        <v>1214</v>
      </c>
      <c r="E1" s="12" t="s">
        <v>1215</v>
      </c>
      <c r="F1" s="14"/>
      <c r="G1" s="15"/>
      <c r="H1" s="15"/>
      <c r="I1" s="15"/>
      <c r="J1" s="11"/>
      <c r="K1" s="16"/>
      <c r="L1" s="11"/>
      <c r="M1" s="11"/>
      <c r="N1" s="11"/>
      <c r="O1" s="11"/>
      <c r="P1" s="16"/>
      <c r="Q1" s="11"/>
      <c r="R1" s="11"/>
      <c r="S1" s="11"/>
      <c r="T1" s="11"/>
      <c r="U1" s="11"/>
      <c r="V1" s="11"/>
    </row>
    <row r="2" customFormat="false" ht="16" hidden="false" customHeight="false" outlineLevel="0" collapsed="false">
      <c r="A2" s="11" t="s">
        <v>1216</v>
      </c>
      <c r="B2" s="17" t="n">
        <v>0.05</v>
      </c>
      <c r="C2" s="17" t="s">
        <v>1217</v>
      </c>
      <c r="D2" s="17" t="n">
        <v>0.05</v>
      </c>
      <c r="E2" s="18" t="s">
        <v>1218</v>
      </c>
      <c r="F2" s="11"/>
      <c r="G2" s="19" t="s">
        <v>1219</v>
      </c>
      <c r="H2" s="19"/>
      <c r="I2" s="19"/>
      <c r="J2" s="11"/>
      <c r="K2" s="11"/>
      <c r="L2" s="11"/>
      <c r="M2" s="11"/>
      <c r="N2" s="11"/>
      <c r="O2" s="11"/>
      <c r="P2" s="16"/>
      <c r="Q2" s="11"/>
      <c r="R2" s="11"/>
      <c r="S2" s="11"/>
      <c r="T2" s="11"/>
      <c r="U2" s="11"/>
      <c r="V2" s="11"/>
    </row>
    <row r="3" customFormat="false" ht="15" hidden="false" customHeight="false" outlineLevel="0" collapsed="false">
      <c r="A3" s="11" t="s">
        <v>1220</v>
      </c>
      <c r="B3" s="17" t="s">
        <v>1217</v>
      </c>
      <c r="C3" s="17" t="n">
        <v>0.01992032</v>
      </c>
      <c r="D3" s="17" t="n">
        <v>0.01992032</v>
      </c>
      <c r="E3" s="11"/>
      <c r="F3" s="11"/>
      <c r="G3" s="19" t="s">
        <v>1221</v>
      </c>
      <c r="H3" s="19"/>
      <c r="I3" s="19"/>
      <c r="J3" s="11"/>
      <c r="K3" s="11"/>
      <c r="L3" s="11"/>
      <c r="M3" s="11"/>
      <c r="N3" s="11"/>
      <c r="O3" s="11"/>
      <c r="P3" s="16"/>
      <c r="Q3" s="11"/>
      <c r="R3" s="11"/>
      <c r="S3" s="11"/>
      <c r="T3" s="11"/>
      <c r="U3" s="11"/>
      <c r="V3" s="11"/>
    </row>
    <row r="4" customFormat="false" ht="15" hidden="false" customHeight="false" outlineLevel="0" collapsed="false">
      <c r="A4" s="11" t="s">
        <v>1222</v>
      </c>
      <c r="B4" s="17" t="s">
        <v>1217</v>
      </c>
      <c r="C4" s="17" t="n">
        <v>0.022026432</v>
      </c>
      <c r="D4" s="17" t="n">
        <v>0.022026432</v>
      </c>
      <c r="E4" s="11"/>
      <c r="F4" s="11"/>
      <c r="G4" s="11"/>
      <c r="H4" s="11"/>
      <c r="I4" s="16"/>
      <c r="J4" s="11"/>
      <c r="K4" s="11"/>
      <c r="L4" s="11"/>
      <c r="M4" s="11"/>
      <c r="N4" s="11"/>
      <c r="O4" s="11"/>
      <c r="P4" s="16"/>
      <c r="Q4" s="11"/>
      <c r="R4" s="11"/>
      <c r="S4" s="11"/>
      <c r="T4" s="11"/>
      <c r="U4" s="11"/>
      <c r="V4" s="11"/>
    </row>
    <row r="5" customFormat="false" ht="15" hidden="false" customHeight="false" outlineLevel="0" collapsed="false">
      <c r="A5" s="11" t="s">
        <v>1223</v>
      </c>
      <c r="B5" s="17" t="s">
        <v>1217</v>
      </c>
      <c r="C5" s="17" t="n">
        <v>0.018726592</v>
      </c>
      <c r="D5" s="17" t="n">
        <v>0.018726592</v>
      </c>
      <c r="E5" s="11"/>
      <c r="F5" s="11"/>
      <c r="H5" s="11"/>
      <c r="I5" s="16"/>
      <c r="J5" s="11"/>
      <c r="K5" s="11"/>
      <c r="L5" s="11"/>
      <c r="M5" s="11"/>
      <c r="N5" s="11"/>
      <c r="O5" s="11"/>
      <c r="P5" s="16"/>
      <c r="Q5" s="11"/>
      <c r="R5" s="11"/>
      <c r="S5" s="11"/>
      <c r="T5" s="11"/>
      <c r="U5" s="11"/>
      <c r="V5" s="11"/>
    </row>
    <row r="6" customFormat="false" ht="15" hidden="false" customHeight="false" outlineLevel="0" collapsed="false">
      <c r="A6" s="20" t="s">
        <v>1224</v>
      </c>
      <c r="B6" s="17" t="n">
        <v>0.05</v>
      </c>
      <c r="C6" s="17" t="n">
        <v>1.13379E-005</v>
      </c>
      <c r="D6" s="17" t="n">
        <v>0.050011338</v>
      </c>
      <c r="E6" s="18"/>
      <c r="F6" s="11"/>
      <c r="H6" s="11"/>
      <c r="I6" s="16"/>
      <c r="J6" s="11"/>
      <c r="K6" s="11"/>
      <c r="L6" s="11"/>
      <c r="M6" s="11"/>
      <c r="N6" s="11"/>
      <c r="O6" s="11"/>
      <c r="P6" s="16"/>
      <c r="Q6" s="11"/>
      <c r="R6" s="11"/>
      <c r="S6" s="11"/>
      <c r="T6" s="11"/>
      <c r="U6" s="11"/>
      <c r="V6" s="11"/>
    </row>
    <row r="7" customFormat="false" ht="15" hidden="false" customHeight="false" outlineLevel="0" collapsed="false">
      <c r="A7" s="11" t="s">
        <v>1225</v>
      </c>
      <c r="B7" s="17" t="s">
        <v>1217</v>
      </c>
      <c r="C7" s="17" t="n">
        <v>0.000222222</v>
      </c>
      <c r="D7" s="17" t="n">
        <v>0.000222222</v>
      </c>
      <c r="E7" s="11"/>
      <c r="F7" s="11"/>
      <c r="G7" s="11"/>
      <c r="H7" s="11"/>
      <c r="I7" s="16"/>
      <c r="J7" s="11"/>
      <c r="K7" s="11"/>
      <c r="L7" s="11"/>
      <c r="M7" s="11"/>
      <c r="N7" s="11"/>
      <c r="O7" s="11"/>
      <c r="P7" s="16"/>
      <c r="Q7" s="11"/>
      <c r="R7" s="11"/>
      <c r="S7" s="11"/>
      <c r="T7" s="11"/>
      <c r="U7" s="11"/>
      <c r="V7" s="11"/>
    </row>
    <row r="8" customFormat="false" ht="15" hidden="false" customHeight="false" outlineLevel="0" collapsed="false">
      <c r="A8" s="11" t="s">
        <v>1226</v>
      </c>
      <c r="B8" s="17" t="n">
        <v>0.15</v>
      </c>
      <c r="C8" s="17" t="s">
        <v>1217</v>
      </c>
      <c r="D8" s="17" t="n">
        <v>0.15</v>
      </c>
      <c r="E8" s="18"/>
      <c r="F8" s="11"/>
      <c r="G8" s="11"/>
      <c r="H8" s="11"/>
      <c r="I8" s="16"/>
      <c r="J8" s="11"/>
      <c r="K8" s="11"/>
      <c r="L8" s="11"/>
      <c r="M8" s="11"/>
      <c r="N8" s="11"/>
      <c r="O8" s="11"/>
      <c r="P8" s="16"/>
      <c r="Q8" s="11"/>
      <c r="R8" s="11"/>
      <c r="S8" s="11"/>
      <c r="T8" s="11"/>
      <c r="U8" s="11"/>
      <c r="V8" s="11"/>
    </row>
    <row r="9" customFormat="false" ht="15" hidden="false" customHeight="false" outlineLevel="0" collapsed="false">
      <c r="A9" s="11" t="s">
        <v>1227</v>
      </c>
      <c r="B9" s="17" t="n">
        <v>0.15</v>
      </c>
      <c r="C9" s="17" t="s">
        <v>1217</v>
      </c>
      <c r="D9" s="17" t="n">
        <v>0.15</v>
      </c>
      <c r="E9" s="18"/>
      <c r="F9" s="11"/>
      <c r="G9" s="11"/>
      <c r="H9" s="11"/>
      <c r="I9" s="16"/>
      <c r="J9" s="11"/>
      <c r="K9" s="11"/>
      <c r="L9" s="11"/>
      <c r="M9" s="11"/>
      <c r="N9" s="11"/>
      <c r="O9" s="11"/>
      <c r="P9" s="16"/>
      <c r="Q9" s="11"/>
      <c r="R9" s="11"/>
      <c r="S9" s="11"/>
      <c r="T9" s="11"/>
      <c r="U9" s="11"/>
      <c r="V9" s="11"/>
    </row>
    <row r="10" customFormat="false" ht="16" hidden="false" customHeight="false" outlineLevel="0" collapsed="false">
      <c r="A10" s="21" t="s">
        <v>1228</v>
      </c>
      <c r="B10" s="17" t="n">
        <v>4</v>
      </c>
      <c r="C10" s="17" t="n">
        <v>0.14044944</v>
      </c>
      <c r="D10" s="17" t="n">
        <v>4.14044944</v>
      </c>
      <c r="E10" s="18"/>
      <c r="F10" s="22"/>
      <c r="G10" s="15"/>
      <c r="H10" s="11"/>
      <c r="I10" s="16"/>
      <c r="J10" s="11"/>
      <c r="K10" s="11"/>
      <c r="L10" s="11"/>
      <c r="M10" s="11"/>
      <c r="N10" s="11"/>
      <c r="O10" s="11"/>
      <c r="P10" s="16"/>
      <c r="Q10" s="11"/>
      <c r="R10" s="11"/>
      <c r="S10" s="11"/>
      <c r="T10" s="11"/>
      <c r="U10" s="11"/>
      <c r="V10" s="11"/>
    </row>
    <row r="11" customFormat="false" ht="16" hidden="false" customHeight="false" outlineLevel="0" collapsed="false">
      <c r="A11" s="21" t="s">
        <v>1229</v>
      </c>
      <c r="B11" s="17" t="n">
        <v>4</v>
      </c>
      <c r="C11" s="17" t="n">
        <v>0.16587678</v>
      </c>
      <c r="D11" s="17" t="n">
        <v>4.16587678</v>
      </c>
      <c r="E11" s="18"/>
      <c r="F11" s="22"/>
      <c r="G11" s="23"/>
      <c r="H11" s="11"/>
      <c r="I11" s="16"/>
      <c r="J11" s="11"/>
      <c r="K11" s="11"/>
      <c r="L11" s="11"/>
      <c r="M11" s="11"/>
      <c r="N11" s="11"/>
      <c r="O11" s="11"/>
      <c r="P11" s="16"/>
      <c r="Q11" s="11"/>
      <c r="R11" s="11"/>
      <c r="S11" s="11"/>
      <c r="T11" s="11"/>
      <c r="U11" s="11"/>
      <c r="V11" s="11"/>
    </row>
    <row r="12" customFormat="false" ht="15" hidden="false" customHeight="false" outlineLevel="0" collapsed="false">
      <c r="A12" s="11" t="s">
        <v>1230</v>
      </c>
      <c r="B12" s="17" t="s">
        <v>1217</v>
      </c>
      <c r="C12" s="17" t="n">
        <v>0.14204545</v>
      </c>
      <c r="D12" s="17" t="n">
        <v>0.14204545</v>
      </c>
      <c r="E12" s="11"/>
      <c r="F12" s="11"/>
      <c r="G12" s="11"/>
      <c r="H12" s="11"/>
      <c r="I12" s="16"/>
      <c r="J12" s="11"/>
      <c r="K12" s="11"/>
      <c r="L12" s="11"/>
      <c r="M12" s="11"/>
      <c r="N12" s="11"/>
      <c r="O12" s="11"/>
      <c r="P12" s="16"/>
      <c r="Q12" s="11"/>
      <c r="R12" s="11"/>
      <c r="S12" s="11"/>
      <c r="T12" s="11"/>
      <c r="U12" s="11"/>
      <c r="V12" s="11"/>
    </row>
    <row r="13" customFormat="false" ht="16" hidden="false" customHeight="false" outlineLevel="0" collapsed="false">
      <c r="A13" s="21" t="s">
        <v>1231</v>
      </c>
      <c r="B13" s="17" t="n">
        <v>4</v>
      </c>
      <c r="C13" s="17" t="s">
        <v>1217</v>
      </c>
      <c r="D13" s="17" t="n">
        <v>4</v>
      </c>
      <c r="E13" s="18"/>
      <c r="F13" s="11"/>
      <c r="G13" s="11"/>
      <c r="H13" s="11"/>
      <c r="I13" s="16"/>
      <c r="J13" s="11"/>
      <c r="K13" s="11"/>
      <c r="L13" s="11"/>
      <c r="M13" s="11"/>
      <c r="N13" s="11"/>
      <c r="O13" s="11"/>
      <c r="P13" s="16"/>
      <c r="Q13" s="11"/>
      <c r="R13" s="11"/>
      <c r="S13" s="11"/>
      <c r="T13" s="11"/>
      <c r="U13" s="11"/>
      <c r="V13" s="11"/>
    </row>
    <row r="14" customFormat="false" ht="16" hidden="false" customHeight="false" outlineLevel="0" collapsed="false">
      <c r="A14" s="21" t="s">
        <v>1232</v>
      </c>
      <c r="B14" s="17" t="s">
        <v>1217</v>
      </c>
      <c r="C14" s="17" t="n">
        <v>0.11278195</v>
      </c>
      <c r="D14" s="17" t="n">
        <v>0.11278195</v>
      </c>
      <c r="E14" s="18"/>
      <c r="F14" s="11"/>
      <c r="G14" s="11"/>
      <c r="H14" s="11"/>
      <c r="I14" s="16"/>
      <c r="J14" s="11"/>
      <c r="K14" s="11"/>
      <c r="L14" s="11"/>
      <c r="M14" s="11"/>
      <c r="N14" s="11"/>
      <c r="O14" s="11"/>
      <c r="P14" s="16"/>
      <c r="Q14" s="11"/>
      <c r="R14" s="11"/>
      <c r="S14" s="11"/>
      <c r="T14" s="11"/>
      <c r="U14" s="11"/>
      <c r="V14" s="11"/>
    </row>
    <row r="15" customFormat="false" ht="15" hidden="false" customHeight="false" outlineLevel="0" collapsed="false">
      <c r="A15" s="11" t="s">
        <v>1233</v>
      </c>
      <c r="B15" s="17" t="s">
        <v>1217</v>
      </c>
      <c r="C15" s="17" t="n">
        <v>2.04918E-005</v>
      </c>
      <c r="D15" s="17" t="n">
        <v>2.04918E-005</v>
      </c>
      <c r="E15" s="11"/>
      <c r="F15" s="11"/>
      <c r="G15" s="11"/>
      <c r="H15" s="11"/>
      <c r="I15" s="16"/>
      <c r="J15" s="11"/>
      <c r="K15" s="11"/>
      <c r="L15" s="11"/>
      <c r="M15" s="11"/>
      <c r="N15" s="11"/>
      <c r="O15" s="11"/>
      <c r="P15" s="16"/>
      <c r="Q15" s="11"/>
      <c r="R15" s="11"/>
      <c r="S15" s="11"/>
      <c r="T15" s="11"/>
      <c r="U15" s="11"/>
      <c r="V15" s="11"/>
    </row>
    <row r="16" customFormat="false" ht="15" hidden="false" customHeight="false" outlineLevel="0" collapsed="false">
      <c r="A16" s="11" t="s">
        <v>1234</v>
      </c>
      <c r="B16" s="17" t="s">
        <v>1217</v>
      </c>
      <c r="C16" s="17" t="n">
        <v>0.6802721</v>
      </c>
      <c r="D16" s="17" t="n">
        <v>0.6802721</v>
      </c>
      <c r="E16" s="11"/>
      <c r="F16" s="11"/>
      <c r="G16" s="11"/>
      <c r="H16" s="11"/>
      <c r="I16" s="16"/>
      <c r="J16" s="11"/>
      <c r="K16" s="11"/>
      <c r="L16" s="11"/>
      <c r="M16" s="11"/>
      <c r="N16" s="11"/>
      <c r="O16" s="11"/>
      <c r="P16" s="16"/>
      <c r="Q16" s="11"/>
      <c r="R16" s="11"/>
      <c r="S16" s="11"/>
      <c r="T16" s="11"/>
      <c r="U16" s="11"/>
      <c r="V16" s="11"/>
    </row>
    <row r="17" customFormat="false" ht="15" hidden="false" customHeight="false" outlineLevel="0" collapsed="false">
      <c r="A17" s="11" t="s">
        <v>1235</v>
      </c>
      <c r="B17" s="17" t="n">
        <v>0.05</v>
      </c>
      <c r="C17" s="17" t="n">
        <v>0.000258398</v>
      </c>
      <c r="D17" s="17" t="n">
        <v>0.050258398</v>
      </c>
      <c r="E17" s="18" t="s">
        <v>1236</v>
      </c>
      <c r="F17" s="11"/>
      <c r="G17" s="11"/>
      <c r="H17" s="11"/>
      <c r="I17" s="16"/>
      <c r="J17" s="11"/>
      <c r="K17" s="11"/>
      <c r="L17" s="11"/>
      <c r="M17" s="11"/>
      <c r="N17" s="11"/>
      <c r="O17" s="11"/>
      <c r="P17" s="16"/>
      <c r="Q17" s="11"/>
      <c r="R17" s="11"/>
      <c r="S17" s="11"/>
      <c r="T17" s="11"/>
      <c r="U17" s="11"/>
      <c r="V17" s="11"/>
    </row>
    <row r="18" customFormat="false" ht="15" hidden="false" customHeight="false" outlineLevel="0" collapsed="false">
      <c r="A18" s="20" t="s">
        <v>1237</v>
      </c>
      <c r="B18" s="17" t="n">
        <v>0.01</v>
      </c>
      <c r="C18" s="17" t="n">
        <v>0.001785714</v>
      </c>
      <c r="D18" s="17" t="n">
        <v>0.011785714</v>
      </c>
      <c r="E18" s="18"/>
      <c r="F18" s="11"/>
      <c r="G18" s="11"/>
      <c r="H18" s="11"/>
      <c r="I18" s="16"/>
      <c r="J18" s="11"/>
      <c r="K18" s="11"/>
      <c r="L18" s="11"/>
      <c r="M18" s="11"/>
      <c r="N18" s="11"/>
      <c r="O18" s="11"/>
      <c r="P18" s="16"/>
      <c r="Q18" s="11"/>
      <c r="R18" s="11"/>
      <c r="S18" s="11"/>
      <c r="T18" s="11"/>
      <c r="U18" s="11"/>
      <c r="V18" s="11"/>
    </row>
    <row r="19" customFormat="false" ht="15" hidden="false" customHeight="false" outlineLevel="0" collapsed="false">
      <c r="A19" s="11" t="s">
        <v>1238</v>
      </c>
      <c r="B19" s="17" t="s">
        <v>1217</v>
      </c>
      <c r="C19" s="17" t="n">
        <v>0.001084599</v>
      </c>
      <c r="D19" s="17" t="n">
        <v>0.001084599</v>
      </c>
      <c r="E19" s="11"/>
      <c r="F19" s="11"/>
      <c r="G19" s="11"/>
      <c r="H19" s="11"/>
      <c r="I19" s="16"/>
      <c r="J19" s="11"/>
      <c r="K19" s="11"/>
      <c r="L19" s="11"/>
      <c r="M19" s="11"/>
      <c r="N19" s="11"/>
      <c r="O19" s="11"/>
      <c r="P19" s="16"/>
      <c r="Q19" s="11"/>
      <c r="R19" s="11"/>
      <c r="S19" s="11"/>
      <c r="T19" s="11"/>
      <c r="U19" s="11"/>
      <c r="V19" s="11"/>
    </row>
    <row r="20" customFormat="false" ht="15" hidden="false" customHeight="false" outlineLevel="0" collapsed="false">
      <c r="A20" s="11" t="s">
        <v>1239</v>
      </c>
      <c r="B20" s="17" t="n">
        <v>0.0013</v>
      </c>
      <c r="C20" s="17" t="n">
        <v>0.001627604</v>
      </c>
      <c r="D20" s="17" t="n">
        <v>0.002927604</v>
      </c>
      <c r="E20" s="18"/>
      <c r="F20" s="11"/>
      <c r="G20" s="11"/>
      <c r="H20" s="11"/>
      <c r="I20" s="16"/>
      <c r="J20" s="11"/>
      <c r="K20" s="11"/>
      <c r="L20" s="11"/>
      <c r="M20" s="11"/>
      <c r="N20" s="11"/>
      <c r="O20" s="11"/>
      <c r="P20" s="16"/>
      <c r="Q20" s="11"/>
      <c r="R20" s="11"/>
      <c r="S20" s="11"/>
      <c r="T20" s="11"/>
      <c r="U20" s="11"/>
      <c r="V20" s="11"/>
    </row>
    <row r="21" customFormat="false" ht="16" hidden="false" customHeight="false" outlineLevel="0" collapsed="false">
      <c r="A21" s="21" t="s">
        <v>1240</v>
      </c>
      <c r="B21" s="17" t="n">
        <v>2.3</v>
      </c>
      <c r="C21" s="17" t="n">
        <v>0.82595045</v>
      </c>
      <c r="D21" s="17" t="n">
        <v>3.12595045</v>
      </c>
      <c r="E21" s="18"/>
      <c r="F21" s="11"/>
      <c r="G21" s="11"/>
      <c r="H21" s="11"/>
      <c r="I21" s="16"/>
      <c r="J21" s="11"/>
      <c r="K21" s="11"/>
      <c r="L21" s="11"/>
      <c r="M21" s="11"/>
      <c r="N21" s="11"/>
      <c r="O21" s="11"/>
      <c r="P21" s="16"/>
      <c r="Q21" s="11"/>
      <c r="R21" s="11"/>
      <c r="S21" s="11"/>
      <c r="T21" s="11"/>
      <c r="U21" s="11"/>
      <c r="V21" s="11"/>
    </row>
    <row r="22" customFormat="false" ht="15" hidden="false" customHeight="false" outlineLevel="0" collapsed="false">
      <c r="A22" s="11" t="s">
        <v>1241</v>
      </c>
      <c r="B22" s="17" t="n">
        <v>0.1</v>
      </c>
      <c r="C22" s="17" t="s">
        <v>1217</v>
      </c>
      <c r="D22" s="17" t="n">
        <v>0.1</v>
      </c>
      <c r="E22" s="18"/>
      <c r="F22" s="11"/>
      <c r="G22" s="11"/>
      <c r="H22" s="11"/>
      <c r="I22" s="16"/>
      <c r="J22" s="11"/>
      <c r="K22" s="11"/>
      <c r="L22" s="11"/>
      <c r="M22" s="11"/>
      <c r="N22" s="11"/>
      <c r="O22" s="11"/>
      <c r="P22" s="16"/>
      <c r="Q22" s="11"/>
      <c r="R22" s="11"/>
      <c r="S22" s="11"/>
      <c r="T22" s="11"/>
      <c r="U22" s="11"/>
      <c r="V22" s="11"/>
    </row>
    <row r="23" customFormat="false" ht="15" hidden="false" customHeight="false" outlineLevel="0" collapsed="false">
      <c r="A23" s="11" t="s">
        <v>1242</v>
      </c>
      <c r="B23" s="17" t="s">
        <v>1217</v>
      </c>
      <c r="C23" s="17" t="n">
        <v>1.04822E-005</v>
      </c>
      <c r="D23" s="17" t="n">
        <v>1.04822E-005</v>
      </c>
      <c r="E23" s="11"/>
      <c r="F23" s="11"/>
      <c r="G23" s="11"/>
      <c r="H23" s="11"/>
      <c r="I23" s="16"/>
      <c r="J23" s="11"/>
      <c r="K23" s="11"/>
      <c r="L23" s="11"/>
      <c r="M23" s="11"/>
      <c r="N23" s="11"/>
      <c r="O23" s="11"/>
      <c r="P23" s="16"/>
      <c r="Q23" s="11"/>
      <c r="R23" s="11"/>
      <c r="S23" s="11"/>
      <c r="T23" s="11"/>
      <c r="U23" s="11"/>
      <c r="V23" s="11"/>
    </row>
    <row r="24" customFormat="false" ht="15" hidden="false" customHeight="false" outlineLevel="0" collapsed="false">
      <c r="A24" s="11" t="s">
        <v>1243</v>
      </c>
      <c r="B24" s="17" t="s">
        <v>1217</v>
      </c>
      <c r="C24" s="17" t="n">
        <v>0.005279035</v>
      </c>
      <c r="D24" s="17" t="n">
        <v>0.005279035</v>
      </c>
      <c r="E24" s="11"/>
      <c r="F24" s="11"/>
      <c r="G24" s="11"/>
      <c r="H24" s="11"/>
      <c r="I24" s="16"/>
      <c r="J24" s="11"/>
      <c r="K24" s="11"/>
      <c r="L24" s="11"/>
      <c r="M24" s="11"/>
      <c r="N24" s="11"/>
      <c r="O24" s="11"/>
      <c r="P24" s="16"/>
      <c r="Q24" s="11"/>
      <c r="R24" s="11"/>
      <c r="S24" s="11"/>
      <c r="T24" s="11"/>
      <c r="U24" s="11"/>
      <c r="V24" s="11"/>
    </row>
    <row r="25" customFormat="false" ht="15" hidden="false" customHeight="false" outlineLevel="0" collapsed="false">
      <c r="A25" s="11" t="s">
        <v>1244</v>
      </c>
      <c r="B25" s="17" t="n">
        <v>0.001</v>
      </c>
      <c r="C25" s="17" t="s">
        <v>1217</v>
      </c>
      <c r="D25" s="17" t="n">
        <v>0.001</v>
      </c>
      <c r="E25" s="18"/>
      <c r="F25" s="11"/>
      <c r="G25" s="11"/>
      <c r="H25" s="11"/>
      <c r="I25" s="16"/>
      <c r="J25" s="11"/>
      <c r="K25" s="11"/>
      <c r="L25" s="11"/>
      <c r="M25" s="11"/>
      <c r="N25" s="11"/>
      <c r="O25" s="11"/>
      <c r="P25" s="16"/>
      <c r="Q25" s="11"/>
      <c r="R25" s="11"/>
      <c r="S25" s="11"/>
      <c r="T25" s="11"/>
      <c r="U25" s="11"/>
      <c r="V25" s="11"/>
    </row>
    <row r="26" customFormat="false" ht="15" hidden="false" customHeight="false" outlineLevel="0" collapsed="false">
      <c r="A26" s="11" t="s">
        <v>1245</v>
      </c>
      <c r="B26" s="17" t="s">
        <v>1217</v>
      </c>
      <c r="C26" s="17" t="n">
        <v>0.000636132</v>
      </c>
      <c r="D26" s="17" t="n">
        <v>0.000636132</v>
      </c>
      <c r="E26" s="11"/>
      <c r="F26" s="11"/>
      <c r="G26" s="11"/>
      <c r="H26" s="11"/>
      <c r="I26" s="16"/>
      <c r="J26" s="11"/>
      <c r="K26" s="11"/>
      <c r="L26" s="11"/>
      <c r="M26" s="11"/>
      <c r="N26" s="11"/>
      <c r="O26" s="11"/>
      <c r="P26" s="16"/>
      <c r="Q26" s="11"/>
      <c r="R26" s="11"/>
      <c r="S26" s="11"/>
      <c r="T26" s="11"/>
      <c r="U26" s="11"/>
      <c r="V26" s="11"/>
    </row>
    <row r="27" customFormat="false" ht="15" hidden="false" customHeight="false" outlineLevel="0" collapsed="false">
      <c r="A27" s="11" t="s">
        <v>1246</v>
      </c>
      <c r="B27" s="17" t="s">
        <v>1217</v>
      </c>
      <c r="C27" s="17" t="n">
        <v>1.13379E-005</v>
      </c>
      <c r="D27" s="17" t="n">
        <v>1.13379E-005</v>
      </c>
      <c r="E27" s="11"/>
      <c r="F27" s="11"/>
      <c r="G27" s="11"/>
      <c r="H27" s="11"/>
      <c r="I27" s="16"/>
      <c r="J27" s="11"/>
      <c r="K27" s="11"/>
      <c r="L27" s="11"/>
      <c r="M27" s="11"/>
      <c r="N27" s="11"/>
      <c r="O27" s="11"/>
      <c r="P27" s="16"/>
      <c r="Q27" s="11"/>
      <c r="R27" s="11"/>
      <c r="S27" s="11"/>
      <c r="T27" s="11"/>
      <c r="U27" s="11"/>
      <c r="V27" s="11"/>
    </row>
    <row r="28" customFormat="false" ht="15" hidden="false" customHeight="false" outlineLevel="0" collapsed="false">
      <c r="A28" s="11" t="s">
        <v>1247</v>
      </c>
      <c r="B28" s="17" t="n">
        <v>40</v>
      </c>
      <c r="C28" s="17" t="n">
        <v>2.77777785</v>
      </c>
      <c r="D28" s="17" t="n">
        <v>42.77777785</v>
      </c>
      <c r="E28" s="18"/>
      <c r="F28" s="11"/>
      <c r="G28" s="11"/>
      <c r="H28" s="11"/>
      <c r="I28" s="16"/>
      <c r="J28" s="11"/>
      <c r="K28" s="11"/>
      <c r="L28" s="11"/>
      <c r="M28" s="11"/>
      <c r="N28" s="11"/>
      <c r="O28" s="11"/>
      <c r="P28" s="16"/>
      <c r="Q28" s="11"/>
      <c r="R28" s="11"/>
      <c r="S28" s="11"/>
      <c r="T28" s="11"/>
      <c r="U28" s="11"/>
      <c r="V28" s="11"/>
    </row>
    <row r="29" customFormat="false" ht="16" hidden="false" customHeight="false" outlineLevel="0" collapsed="false">
      <c r="A29" s="21" t="s">
        <v>1248</v>
      </c>
      <c r="B29" s="17" t="n">
        <v>4</v>
      </c>
      <c r="C29" s="17" t="n">
        <v>0.25510205</v>
      </c>
      <c r="D29" s="17" t="n">
        <v>4.25510205</v>
      </c>
      <c r="E29" s="18"/>
      <c r="F29" s="11"/>
      <c r="G29" s="11"/>
      <c r="H29" s="11"/>
      <c r="I29" s="16"/>
      <c r="J29" s="11"/>
      <c r="K29" s="11"/>
      <c r="L29" s="11"/>
      <c r="M29" s="11"/>
      <c r="N29" s="11"/>
      <c r="O29" s="11"/>
      <c r="P29" s="16"/>
      <c r="Q29" s="11"/>
      <c r="R29" s="11"/>
      <c r="S29" s="11"/>
      <c r="T29" s="11"/>
      <c r="U29" s="11"/>
      <c r="V29" s="11"/>
    </row>
    <row r="30" customFormat="false" ht="16" hidden="false" customHeight="false" outlineLevel="0" collapsed="false">
      <c r="A30" s="21" t="s">
        <v>1249</v>
      </c>
      <c r="B30" s="17" t="n">
        <v>2</v>
      </c>
      <c r="C30" s="17" t="s">
        <v>1217</v>
      </c>
      <c r="D30" s="17" t="n">
        <v>2</v>
      </c>
      <c r="E30" s="18"/>
      <c r="F30" s="11"/>
      <c r="G30" s="11"/>
      <c r="H30" s="11"/>
      <c r="I30" s="16"/>
      <c r="J30" s="11"/>
      <c r="K30" s="11"/>
      <c r="L30" s="11"/>
      <c r="M30" s="11"/>
      <c r="N30" s="11"/>
      <c r="O30" s="11"/>
      <c r="P30" s="16"/>
      <c r="Q30" s="11"/>
      <c r="R30" s="11"/>
      <c r="S30" s="11"/>
      <c r="T30" s="11"/>
      <c r="U30" s="11"/>
      <c r="V30" s="11"/>
    </row>
    <row r="31" customFormat="false" ht="15" hidden="false" customHeight="false" outlineLevel="0" collapsed="false">
      <c r="A31" s="11" t="s">
        <v>1250</v>
      </c>
      <c r="B31" s="17" t="s">
        <v>1217</v>
      </c>
      <c r="C31" s="17" t="n">
        <v>0.016286645</v>
      </c>
      <c r="D31" s="17" t="n">
        <v>0.016286645</v>
      </c>
      <c r="E31" s="11"/>
      <c r="F31" s="11"/>
      <c r="G31" s="11"/>
      <c r="H31" s="11"/>
      <c r="I31" s="16"/>
      <c r="J31" s="11"/>
      <c r="K31" s="11"/>
      <c r="L31" s="11"/>
      <c r="M31" s="11"/>
      <c r="N31" s="11"/>
      <c r="O31" s="11"/>
      <c r="P31" s="16"/>
      <c r="Q31" s="11"/>
      <c r="R31" s="11"/>
      <c r="S31" s="11"/>
      <c r="T31" s="11"/>
      <c r="U31" s="11"/>
      <c r="V31" s="11"/>
    </row>
    <row r="32" customFormat="false" ht="15" hidden="false" customHeight="false" outlineLevel="0" collapsed="false">
      <c r="A32" s="11" t="s">
        <v>1251</v>
      </c>
      <c r="B32" s="17" t="n">
        <v>5</v>
      </c>
      <c r="C32" s="17" t="s">
        <v>1217</v>
      </c>
      <c r="D32" s="17" t="n">
        <v>5</v>
      </c>
      <c r="E32" s="18"/>
      <c r="F32" s="11"/>
      <c r="G32" s="11"/>
      <c r="H32" s="11"/>
      <c r="I32" s="16"/>
      <c r="J32" s="11"/>
      <c r="K32" s="11"/>
      <c r="L32" s="11"/>
      <c r="M32" s="11"/>
      <c r="N32" s="11"/>
      <c r="O32" s="11"/>
      <c r="P32" s="16"/>
      <c r="Q32" s="11"/>
      <c r="R32" s="11"/>
      <c r="S32" s="11"/>
      <c r="T32" s="11"/>
      <c r="U32" s="11"/>
      <c r="V32" s="11"/>
    </row>
    <row r="33" customFormat="false" ht="16" hidden="false" customHeight="false" outlineLevel="0" collapsed="false">
      <c r="A33" s="21" t="s">
        <v>1252</v>
      </c>
      <c r="B33" s="17" t="n">
        <v>4</v>
      </c>
      <c r="C33" s="17" t="n">
        <v>0.333333325</v>
      </c>
      <c r="D33" s="17" t="n">
        <v>4.333333325</v>
      </c>
      <c r="E33" s="18"/>
      <c r="F33" s="11"/>
      <c r="G33" s="11"/>
      <c r="H33" s="11"/>
      <c r="I33" s="16"/>
      <c r="J33" s="11"/>
      <c r="K33" s="11"/>
      <c r="L33" s="11"/>
      <c r="M33" s="11"/>
      <c r="N33" s="11"/>
      <c r="O33" s="11"/>
      <c r="P33" s="16"/>
      <c r="Q33" s="11"/>
      <c r="R33" s="11"/>
      <c r="S33" s="11"/>
      <c r="T33" s="11"/>
      <c r="U33" s="11"/>
      <c r="V33" s="11"/>
    </row>
    <row r="34" customFormat="false" ht="15" hidden="false" customHeight="false" outlineLevel="0" collapsed="false">
      <c r="A34" s="11" t="s">
        <v>1253</v>
      </c>
      <c r="B34" s="17" t="n">
        <v>0.13</v>
      </c>
      <c r="C34" s="17" t="s">
        <v>1217</v>
      </c>
      <c r="D34" s="17" t="n">
        <v>0.13</v>
      </c>
      <c r="E34" s="18"/>
      <c r="F34" s="11"/>
      <c r="G34" s="11"/>
      <c r="H34" s="11"/>
      <c r="I34" s="16"/>
      <c r="J34" s="11"/>
      <c r="K34" s="11"/>
      <c r="L34" s="11"/>
      <c r="M34" s="11"/>
      <c r="N34" s="11"/>
      <c r="O34" s="11"/>
      <c r="P34" s="16"/>
      <c r="Q34" s="11"/>
      <c r="R34" s="11"/>
      <c r="S34" s="11"/>
      <c r="T34" s="11"/>
      <c r="U34" s="11"/>
      <c r="V34" s="11"/>
    </row>
    <row r="35" customFormat="false" ht="15" hidden="false" customHeight="false" outlineLevel="0" collapsed="false">
      <c r="A35" s="11" t="s">
        <v>1254</v>
      </c>
      <c r="B35" s="17" t="n">
        <v>0.13</v>
      </c>
      <c r="C35" s="17" t="s">
        <v>1217</v>
      </c>
      <c r="D35" s="17" t="n">
        <v>0.13</v>
      </c>
      <c r="E35" s="18"/>
      <c r="F35" s="11"/>
      <c r="G35" s="11"/>
      <c r="H35" s="11"/>
      <c r="I35" s="16"/>
      <c r="J35" s="11"/>
      <c r="K35" s="11"/>
      <c r="L35" s="11"/>
      <c r="M35" s="11"/>
      <c r="N35" s="11"/>
      <c r="O35" s="11"/>
      <c r="P35" s="16"/>
      <c r="Q35" s="11"/>
      <c r="R35" s="11"/>
      <c r="S35" s="11"/>
      <c r="T35" s="11"/>
      <c r="U35" s="11"/>
      <c r="V35" s="11"/>
    </row>
    <row r="36" customFormat="false" ht="16" hidden="false" customHeight="false" outlineLevel="0" collapsed="false">
      <c r="A36" s="21" t="s">
        <v>1255</v>
      </c>
      <c r="B36" s="17" t="n">
        <v>4</v>
      </c>
      <c r="C36" s="17" t="n">
        <v>0.047619048</v>
      </c>
      <c r="D36" s="17" t="n">
        <v>4.047619048</v>
      </c>
      <c r="E36" s="18"/>
      <c r="F36" s="11"/>
      <c r="G36" s="11"/>
      <c r="H36" s="11"/>
      <c r="I36" s="16"/>
      <c r="J36" s="11"/>
      <c r="K36" s="11"/>
      <c r="L36" s="11"/>
      <c r="M36" s="11"/>
      <c r="N36" s="11"/>
      <c r="O36" s="11"/>
      <c r="P36" s="16"/>
      <c r="Q36" s="11"/>
      <c r="R36" s="11"/>
      <c r="S36" s="11"/>
      <c r="T36" s="11"/>
      <c r="U36" s="11"/>
      <c r="V36" s="11"/>
    </row>
    <row r="37" customFormat="false" ht="15" hidden="false" customHeight="false" outlineLevel="0" collapsed="false">
      <c r="A37" s="11" t="s">
        <v>1256</v>
      </c>
      <c r="B37" s="17" t="s">
        <v>1217</v>
      </c>
      <c r="C37" s="17" t="n">
        <v>0.03816794</v>
      </c>
      <c r="D37" s="17" t="n">
        <v>0.03816794</v>
      </c>
      <c r="E37" s="11"/>
      <c r="F37" s="11"/>
      <c r="G37" s="11"/>
      <c r="H37" s="11"/>
      <c r="I37" s="16"/>
      <c r="J37" s="11"/>
      <c r="K37" s="11"/>
      <c r="L37" s="11"/>
      <c r="M37" s="11"/>
      <c r="N37" s="11"/>
      <c r="O37" s="11"/>
      <c r="P37" s="16"/>
      <c r="Q37" s="11"/>
      <c r="R37" s="11"/>
      <c r="S37" s="11"/>
      <c r="T37" s="11"/>
      <c r="U37" s="11"/>
      <c r="V37" s="11"/>
    </row>
    <row r="38" customFormat="false" ht="15" hidden="false" customHeight="false" outlineLevel="0" collapsed="false">
      <c r="A38" s="11" t="s">
        <v>1257</v>
      </c>
      <c r="B38" s="17" t="s">
        <v>1217</v>
      </c>
      <c r="C38" s="17" t="n">
        <v>0.000138889</v>
      </c>
      <c r="D38" s="17" t="n">
        <v>0.000138889</v>
      </c>
      <c r="E38" s="11"/>
      <c r="F38" s="11"/>
      <c r="G38" s="11"/>
      <c r="H38" s="11"/>
      <c r="I38" s="16"/>
      <c r="J38" s="11"/>
      <c r="K38" s="11"/>
      <c r="L38" s="11"/>
      <c r="M38" s="11"/>
      <c r="N38" s="11"/>
      <c r="O38" s="11"/>
      <c r="P38" s="16"/>
      <c r="Q38" s="11"/>
      <c r="R38" s="11"/>
      <c r="S38" s="11"/>
      <c r="T38" s="11"/>
      <c r="U38" s="11"/>
      <c r="V38" s="11"/>
    </row>
    <row r="39" customFormat="false" ht="16" hidden="false" customHeight="false" outlineLevel="0" collapsed="false">
      <c r="A39" s="21" t="s">
        <v>1258</v>
      </c>
      <c r="B39" s="17" t="n">
        <v>4</v>
      </c>
      <c r="C39" s="17" t="n">
        <v>0.076335875</v>
      </c>
      <c r="D39" s="17" t="n">
        <v>4.076335875</v>
      </c>
      <c r="E39" s="18"/>
      <c r="F39" s="11"/>
      <c r="G39" s="11"/>
      <c r="H39" s="11"/>
      <c r="I39" s="16"/>
      <c r="J39" s="11"/>
      <c r="K39" s="11"/>
      <c r="L39" s="11"/>
      <c r="M39" s="11"/>
      <c r="N39" s="11"/>
      <c r="O39" s="11"/>
      <c r="P39" s="16"/>
      <c r="Q39" s="11"/>
      <c r="R39" s="11"/>
      <c r="S39" s="11"/>
      <c r="T39" s="11"/>
      <c r="U39" s="11"/>
      <c r="V39" s="11"/>
    </row>
    <row r="40" customFormat="false" ht="15" hidden="false" customHeight="false" outlineLevel="0" collapsed="false">
      <c r="A40" s="11" t="s">
        <v>1259</v>
      </c>
      <c r="B40" s="17" t="n">
        <v>10</v>
      </c>
      <c r="C40" s="17" t="n">
        <v>2.6666666</v>
      </c>
      <c r="D40" s="17" t="n">
        <v>12.6666666</v>
      </c>
      <c r="E40" s="18"/>
      <c r="F40" s="11"/>
      <c r="G40" s="11"/>
      <c r="H40" s="11"/>
      <c r="I40" s="16"/>
      <c r="J40" s="11"/>
      <c r="K40" s="11"/>
      <c r="L40" s="11"/>
      <c r="M40" s="11"/>
      <c r="N40" s="11"/>
      <c r="O40" s="11"/>
      <c r="P40" s="16"/>
      <c r="Q40" s="11"/>
      <c r="R40" s="11"/>
      <c r="S40" s="11"/>
      <c r="T40" s="11"/>
      <c r="U40" s="11"/>
      <c r="V40" s="11"/>
    </row>
    <row r="41" customFormat="false" ht="15" hidden="false" customHeight="false" outlineLevel="0" collapsed="false">
      <c r="A41" s="11" t="s">
        <v>1260</v>
      </c>
      <c r="B41" s="17" t="s">
        <v>1217</v>
      </c>
      <c r="C41" s="17" t="n">
        <v>0.041666665</v>
      </c>
      <c r="D41" s="17" t="n">
        <v>0.041666665</v>
      </c>
      <c r="E41" s="11"/>
      <c r="F41" s="11"/>
      <c r="G41" s="11"/>
      <c r="H41" s="11"/>
      <c r="I41" s="16"/>
      <c r="J41" s="11"/>
      <c r="K41" s="11"/>
      <c r="L41" s="11"/>
      <c r="M41" s="11"/>
      <c r="N41" s="11"/>
      <c r="O41" s="11"/>
      <c r="P41" s="16"/>
      <c r="Q41" s="11"/>
      <c r="R41" s="11"/>
      <c r="S41" s="11"/>
      <c r="T41" s="11"/>
      <c r="U41" s="11"/>
      <c r="V41" s="11"/>
    </row>
    <row r="42" customFormat="false" ht="16" hidden="false" customHeight="false" outlineLevel="0" collapsed="false">
      <c r="A42" s="21" t="s">
        <v>1261</v>
      </c>
      <c r="B42" s="17" t="n">
        <v>4</v>
      </c>
      <c r="C42" s="17" t="n">
        <v>0.229007625</v>
      </c>
      <c r="D42" s="17" t="n">
        <v>4.229007625</v>
      </c>
      <c r="E42" s="18"/>
      <c r="F42" s="11"/>
      <c r="G42" s="11"/>
      <c r="H42" s="11"/>
      <c r="I42" s="16"/>
      <c r="J42" s="11"/>
      <c r="K42" s="11"/>
      <c r="L42" s="11"/>
      <c r="M42" s="11"/>
      <c r="N42" s="11"/>
      <c r="O42" s="11"/>
      <c r="P42" s="16"/>
      <c r="Q42" s="11"/>
      <c r="R42" s="11"/>
      <c r="S42" s="11"/>
      <c r="T42" s="11"/>
      <c r="U42" s="11"/>
      <c r="V42" s="11"/>
    </row>
    <row r="43" customFormat="false" ht="16" hidden="false" customHeight="false" outlineLevel="0" collapsed="false">
      <c r="A43" s="21" t="s">
        <v>1262</v>
      </c>
      <c r="B43" s="17" t="n">
        <v>4</v>
      </c>
      <c r="C43" s="17" t="n">
        <v>0.191256835</v>
      </c>
      <c r="D43" s="17" t="n">
        <v>4.191256835</v>
      </c>
      <c r="E43" s="18"/>
      <c r="F43" s="11"/>
      <c r="G43" s="11"/>
      <c r="H43" s="11"/>
      <c r="I43" s="16"/>
      <c r="J43" s="11"/>
      <c r="K43" s="11"/>
      <c r="L43" s="11"/>
      <c r="M43" s="11"/>
      <c r="N43" s="11"/>
      <c r="O43" s="11"/>
      <c r="P43" s="16"/>
      <c r="Q43" s="11"/>
      <c r="R43" s="11"/>
      <c r="S43" s="11"/>
      <c r="T43" s="11"/>
      <c r="U43" s="11"/>
      <c r="V43" s="11"/>
    </row>
    <row r="44" customFormat="false" ht="16" hidden="false" customHeight="false" outlineLevel="0" collapsed="false">
      <c r="A44" s="21" t="s">
        <v>1263</v>
      </c>
      <c r="B44" s="17" t="n">
        <v>8</v>
      </c>
      <c r="C44" s="17" t="n">
        <v>0.05033557</v>
      </c>
      <c r="D44" s="17" t="n">
        <v>8.05033557</v>
      </c>
      <c r="E44" s="24"/>
      <c r="F44" s="11"/>
      <c r="G44" s="11"/>
      <c r="H44" s="11"/>
      <c r="I44" s="16"/>
      <c r="J44" s="11"/>
      <c r="K44" s="11"/>
      <c r="L44" s="11"/>
      <c r="M44" s="11"/>
      <c r="N44" s="11"/>
      <c r="O44" s="11"/>
      <c r="P44" s="16"/>
      <c r="Q44" s="11"/>
      <c r="R44" s="11"/>
      <c r="S44" s="11"/>
      <c r="T44" s="11"/>
      <c r="U44" s="11"/>
      <c r="V44" s="11"/>
    </row>
    <row r="45" customFormat="false" ht="15" hidden="false" customHeight="false" outlineLevel="0" collapsed="false">
      <c r="A45" s="11" t="s">
        <v>1264</v>
      </c>
      <c r="B45" s="17" t="n">
        <v>1</v>
      </c>
      <c r="C45" s="17" t="n">
        <v>0.40650405</v>
      </c>
      <c r="D45" s="17" t="n">
        <v>1.40650405</v>
      </c>
      <c r="E45" s="18"/>
      <c r="F45" s="11"/>
      <c r="G45" s="11"/>
      <c r="H45" s="11"/>
      <c r="I45" s="16"/>
      <c r="J45" s="11"/>
      <c r="K45" s="11"/>
      <c r="L45" s="11"/>
      <c r="M45" s="11"/>
      <c r="N45" s="11"/>
      <c r="O45" s="11"/>
      <c r="P45" s="16"/>
      <c r="Q45" s="11"/>
      <c r="R45" s="11"/>
      <c r="S45" s="11"/>
      <c r="T45" s="11"/>
      <c r="U45" s="11"/>
      <c r="V45" s="11"/>
    </row>
    <row r="46" customFormat="false" ht="15" hidden="false" customHeight="false" outlineLevel="0" collapsed="false">
      <c r="A46" s="11" t="s">
        <v>1265</v>
      </c>
      <c r="B46" s="17" t="n">
        <v>134</v>
      </c>
      <c r="C46" s="17" t="s">
        <v>1217</v>
      </c>
      <c r="D46" s="17" t="n">
        <v>134</v>
      </c>
      <c r="E46" s="18"/>
      <c r="F46" s="11"/>
      <c r="G46" s="11"/>
      <c r="H46" s="11"/>
      <c r="I46" s="16"/>
      <c r="J46" s="11"/>
      <c r="K46" s="11"/>
      <c r="L46" s="11"/>
      <c r="M46" s="11"/>
      <c r="N46" s="11"/>
      <c r="O46" s="11"/>
      <c r="P46" s="16"/>
      <c r="Q46" s="11"/>
      <c r="R46" s="11"/>
      <c r="S46" s="11"/>
      <c r="T46" s="11"/>
      <c r="U46" s="11"/>
      <c r="V46" s="11"/>
    </row>
    <row r="47" customFormat="false" ht="15" hidden="false" customHeight="false" outlineLevel="0" collapsed="false">
      <c r="A47" s="11" t="s">
        <v>1266</v>
      </c>
      <c r="B47" s="17" t="s">
        <v>1217</v>
      </c>
      <c r="C47" s="17" t="n">
        <v>0.000102459</v>
      </c>
      <c r="D47" s="17" t="n">
        <v>0.000102459</v>
      </c>
      <c r="E47" s="11"/>
      <c r="F47" s="11"/>
      <c r="G47" s="11"/>
      <c r="H47" s="11"/>
      <c r="I47" s="16"/>
      <c r="J47" s="11"/>
      <c r="K47" s="11"/>
      <c r="L47" s="11"/>
      <c r="M47" s="11"/>
      <c r="N47" s="11"/>
      <c r="O47" s="11"/>
      <c r="P47" s="16"/>
      <c r="Q47" s="11"/>
      <c r="R47" s="11"/>
      <c r="S47" s="11"/>
      <c r="T47" s="11"/>
      <c r="U47" s="11"/>
      <c r="V47" s="11"/>
    </row>
    <row r="48" customFormat="false" ht="15" hidden="false" customHeight="false" outlineLevel="0" collapsed="false">
      <c r="A48" s="11" t="s">
        <v>1267</v>
      </c>
      <c r="B48" s="17" t="n">
        <v>0.016</v>
      </c>
      <c r="C48" s="17" t="n">
        <v>0.000101626</v>
      </c>
      <c r="D48" s="17" t="n">
        <v>0.016101626</v>
      </c>
      <c r="E48" s="18"/>
      <c r="F48" s="11"/>
      <c r="G48" s="11"/>
      <c r="H48" s="11"/>
      <c r="I48" s="16"/>
      <c r="J48" s="11"/>
      <c r="K48" s="11"/>
      <c r="L48" s="11"/>
      <c r="M48" s="11"/>
      <c r="N48" s="11"/>
      <c r="O48" s="11"/>
      <c r="P48" s="16"/>
      <c r="Q48" s="11"/>
      <c r="R48" s="11"/>
      <c r="S48" s="11"/>
      <c r="T48" s="11"/>
      <c r="U48" s="11"/>
      <c r="V48" s="11"/>
    </row>
    <row r="49" customFormat="false" ht="15" hidden="false" customHeight="false" outlineLevel="0" collapsed="false">
      <c r="A49" s="11" t="s">
        <v>1268</v>
      </c>
      <c r="B49" s="17" t="n">
        <v>0.04</v>
      </c>
      <c r="C49" s="17" t="s">
        <v>1217</v>
      </c>
      <c r="D49" s="17" t="n">
        <v>0.04</v>
      </c>
      <c r="E49" s="18" t="s">
        <v>1236</v>
      </c>
      <c r="F49" s="11"/>
      <c r="G49" s="11"/>
      <c r="H49" s="11"/>
      <c r="I49" s="16"/>
      <c r="J49" s="11"/>
      <c r="K49" s="11"/>
      <c r="L49" s="11"/>
      <c r="M49" s="11"/>
      <c r="N49" s="11"/>
      <c r="O49" s="11"/>
      <c r="P49" s="16"/>
      <c r="Q49" s="11"/>
      <c r="R49" s="11"/>
      <c r="S49" s="11"/>
      <c r="T49" s="11"/>
      <c r="U49" s="11"/>
      <c r="V49" s="11"/>
    </row>
    <row r="50" customFormat="false" ht="15" hidden="false" customHeight="false" outlineLevel="0" collapsed="false">
      <c r="A50" s="11" t="s">
        <v>1269</v>
      </c>
      <c r="B50" s="17" t="n">
        <v>0.04</v>
      </c>
      <c r="C50" s="17" t="s">
        <v>1217</v>
      </c>
      <c r="D50" s="17" t="n">
        <v>0.04</v>
      </c>
      <c r="E50" s="18" t="s">
        <v>1236</v>
      </c>
      <c r="F50" s="11"/>
      <c r="G50" s="11"/>
      <c r="H50" s="11"/>
      <c r="I50" s="16"/>
      <c r="J50" s="11"/>
      <c r="K50" s="11"/>
      <c r="L50" s="11"/>
      <c r="M50" s="11"/>
      <c r="N50" s="11"/>
      <c r="O50" s="11"/>
      <c r="P50" s="16"/>
      <c r="Q50" s="11"/>
      <c r="R50" s="11"/>
      <c r="S50" s="11"/>
      <c r="T50" s="11"/>
      <c r="U50" s="11"/>
      <c r="V50" s="11"/>
    </row>
    <row r="51" customFormat="false" ht="15" hidden="false" customHeight="false" outlineLevel="0" collapsed="false">
      <c r="A51" s="11" t="s">
        <v>1270</v>
      </c>
      <c r="B51" s="17" t="n">
        <v>0</v>
      </c>
      <c r="C51" s="17" t="n">
        <v>0.000182482</v>
      </c>
      <c r="D51" s="17" t="n">
        <v>0.000182482</v>
      </c>
      <c r="E51" s="11"/>
      <c r="F51" s="11"/>
      <c r="G51" s="11"/>
      <c r="H51" s="11"/>
      <c r="I51" s="16"/>
      <c r="J51" s="11"/>
      <c r="K51" s="11"/>
      <c r="L51" s="11"/>
      <c r="M51" s="11"/>
      <c r="N51" s="11"/>
      <c r="O51" s="11"/>
      <c r="P51" s="16"/>
      <c r="Q51" s="11"/>
      <c r="R51" s="11"/>
      <c r="S51" s="11"/>
      <c r="T51" s="11"/>
      <c r="U51" s="11"/>
      <c r="V51" s="11"/>
    </row>
    <row r="52" customFormat="false" ht="15" hidden="false" customHeight="false" outlineLevel="0" collapsed="false">
      <c r="A52" s="11" t="s">
        <v>1271</v>
      </c>
      <c r="B52" s="17" t="s">
        <v>1217</v>
      </c>
      <c r="C52" s="17" t="s">
        <v>1217</v>
      </c>
      <c r="D52" s="17" t="s">
        <v>1272</v>
      </c>
      <c r="E52" s="18"/>
      <c r="F52" s="11"/>
      <c r="G52" s="11"/>
      <c r="H52" s="11"/>
      <c r="I52" s="16"/>
      <c r="J52" s="11"/>
      <c r="K52" s="11"/>
      <c r="L52" s="11"/>
      <c r="M52" s="11"/>
      <c r="N52" s="11"/>
      <c r="O52" s="11"/>
      <c r="P52" s="16"/>
      <c r="Q52" s="11"/>
      <c r="R52" s="11"/>
      <c r="S52" s="11"/>
      <c r="T52" s="11"/>
      <c r="U52" s="11"/>
      <c r="V52" s="11"/>
    </row>
    <row r="53" customFormat="false" ht="15" hidden="false" customHeight="false" outlineLevel="0" collapsed="false">
      <c r="A53" s="11" t="s">
        <v>1273</v>
      </c>
      <c r="B53" s="25" t="n">
        <v>0.04</v>
      </c>
      <c r="C53" s="17" t="s">
        <v>1217</v>
      </c>
      <c r="D53" s="17" t="n">
        <v>0.04</v>
      </c>
      <c r="E53" s="18"/>
      <c r="F53" s="11"/>
      <c r="G53" s="11"/>
      <c r="H53" s="11"/>
      <c r="I53" s="16"/>
      <c r="J53" s="11"/>
      <c r="K53" s="11"/>
      <c r="L53" s="11"/>
      <c r="M53" s="11"/>
      <c r="N53" s="11"/>
      <c r="O53" s="11"/>
      <c r="P53" s="16"/>
      <c r="Q53" s="11"/>
      <c r="R53" s="11"/>
      <c r="S53" s="11"/>
      <c r="T53" s="11"/>
      <c r="U53" s="11"/>
      <c r="V53" s="11"/>
    </row>
    <row r="54" customFormat="false" ht="15" hidden="false" customHeight="true" outlineLevel="0" collapsed="false">
      <c r="A54" s="21" t="s">
        <v>1274</v>
      </c>
      <c r="B54" s="25" t="n">
        <v>1</v>
      </c>
      <c r="C54" s="17" t="n">
        <v>0.075757575</v>
      </c>
      <c r="D54" s="17" t="n">
        <v>1.075757575</v>
      </c>
      <c r="E54" s="24"/>
      <c r="F54" s="11"/>
      <c r="G54" s="11"/>
      <c r="H54" s="11"/>
      <c r="I54" s="16"/>
      <c r="J54" s="11"/>
      <c r="K54" s="11"/>
      <c r="L54" s="11"/>
      <c r="M54" s="11"/>
      <c r="N54" s="11"/>
      <c r="O54" s="11"/>
      <c r="P54" s="16"/>
      <c r="Q54" s="11"/>
      <c r="R54" s="11"/>
      <c r="S54" s="11"/>
      <c r="T54" s="11"/>
      <c r="U54" s="11"/>
      <c r="V54" s="11"/>
    </row>
    <row r="55" customFormat="false" ht="16" hidden="false" customHeight="false" outlineLevel="0" collapsed="false">
      <c r="A55" s="21" t="s">
        <v>1275</v>
      </c>
      <c r="B55" s="25" t="n">
        <v>4</v>
      </c>
      <c r="C55" s="17" t="n">
        <v>0.17391304</v>
      </c>
      <c r="D55" s="17" t="n">
        <v>4.17391304</v>
      </c>
      <c r="E55" s="18"/>
      <c r="F55" s="11"/>
      <c r="G55" s="11"/>
      <c r="H55" s="18"/>
      <c r="I55" s="26"/>
      <c r="J55" s="11"/>
      <c r="K55" s="11"/>
      <c r="L55" s="11"/>
      <c r="M55" s="11"/>
      <c r="N55" s="11"/>
      <c r="O55" s="11"/>
      <c r="P55" s="16"/>
      <c r="Q55" s="11"/>
      <c r="R55" s="11"/>
      <c r="S55" s="11"/>
      <c r="T55" s="11"/>
      <c r="U55" s="11"/>
      <c r="V55" s="11"/>
    </row>
    <row r="56" customFormat="false" ht="15" hidden="false" customHeight="false" outlineLevel="0" collapsed="false">
      <c r="A56" s="11" t="s">
        <v>1276</v>
      </c>
      <c r="B56" s="25" t="n">
        <v>0.006</v>
      </c>
      <c r="C56" s="17" t="s">
        <v>1217</v>
      </c>
      <c r="D56" s="17" t="n">
        <v>0.006</v>
      </c>
      <c r="E56" s="18"/>
      <c r="F56" s="11"/>
      <c r="G56" s="11"/>
      <c r="H56" s="11"/>
      <c r="I56" s="16"/>
      <c r="J56" s="11"/>
      <c r="K56" s="11"/>
      <c r="L56" s="11"/>
      <c r="M56" s="11"/>
      <c r="N56" s="11"/>
      <c r="O56" s="11"/>
      <c r="P56" s="16"/>
      <c r="Q56" s="11"/>
      <c r="R56" s="11"/>
      <c r="S56" s="11"/>
      <c r="T56" s="11"/>
      <c r="U56" s="11"/>
      <c r="V56" s="11"/>
    </row>
    <row r="57" customFormat="false" ht="15" hidden="false" customHeight="false" outlineLevel="0" collapsed="false">
      <c r="A57" s="11" t="s">
        <v>1277</v>
      </c>
      <c r="B57" s="17" t="s">
        <v>1217</v>
      </c>
      <c r="C57" s="17" t="n">
        <v>6.06796E-005</v>
      </c>
      <c r="D57" s="17" t="n">
        <v>6.06796E-005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6"/>
      <c r="Q57" s="11"/>
      <c r="R57" s="11"/>
      <c r="S57" s="11"/>
      <c r="T57" s="11"/>
      <c r="U57" s="11"/>
      <c r="V57" s="11"/>
    </row>
    <row r="58" customFormat="false" ht="15" hidden="false" customHeight="false" outlineLevel="0" collapsed="false">
      <c r="A58" s="11" t="s">
        <v>1278</v>
      </c>
      <c r="B58" s="25" t="n">
        <v>0.003</v>
      </c>
      <c r="C58" s="17" t="n">
        <v>1.32979E-005</v>
      </c>
      <c r="D58" s="17" t="n">
        <v>0.003013298</v>
      </c>
      <c r="E58" s="18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6"/>
      <c r="Q58" s="11"/>
      <c r="R58" s="11"/>
      <c r="S58" s="11"/>
      <c r="T58" s="11"/>
      <c r="U58" s="11"/>
      <c r="V58" s="11"/>
    </row>
    <row r="59" customFormat="false" ht="16" hidden="false" customHeight="false" outlineLevel="0" collapsed="false">
      <c r="A59" s="21" t="s">
        <v>1279</v>
      </c>
      <c r="B59" s="25" t="n">
        <v>1</v>
      </c>
      <c r="C59" s="17" t="n">
        <v>0.11904762</v>
      </c>
      <c r="D59" s="17" t="n">
        <v>1.11904762</v>
      </c>
      <c r="E59" s="24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6"/>
      <c r="Q59" s="11"/>
      <c r="R59" s="11"/>
      <c r="S59" s="11"/>
      <c r="T59" s="11"/>
      <c r="U59" s="11"/>
      <c r="V59" s="11"/>
    </row>
    <row r="60" customFormat="false" ht="15" hidden="false" customHeight="false" outlineLevel="0" collapsed="false">
      <c r="A60" s="11" t="s">
        <v>1280</v>
      </c>
      <c r="B60" s="17" t="s">
        <v>1217</v>
      </c>
      <c r="C60" s="17" t="n">
        <v>0.30514705</v>
      </c>
      <c r="D60" s="17" t="n">
        <v>0.30514705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6"/>
      <c r="Q60" s="11"/>
      <c r="R60" s="11"/>
      <c r="S60" s="11"/>
      <c r="T60" s="11"/>
      <c r="U60" s="11"/>
      <c r="V60" s="11"/>
    </row>
    <row r="61" customFormat="false" ht="15" hidden="false" customHeight="false" outlineLevel="0" collapsed="false">
      <c r="A61" s="11" t="s">
        <v>1281</v>
      </c>
      <c r="B61" s="17" t="s">
        <v>1217</v>
      </c>
      <c r="C61" s="17" t="n">
        <v>13</v>
      </c>
      <c r="D61" s="17" t="n">
        <v>13</v>
      </c>
      <c r="E61" s="11"/>
      <c r="F61" s="11"/>
      <c r="G61" s="11"/>
      <c r="H61" s="11"/>
      <c r="I61" s="11"/>
      <c r="J61" s="11"/>
      <c r="K61" s="16"/>
      <c r="L61" s="11"/>
      <c r="M61" s="11"/>
      <c r="N61" s="11"/>
      <c r="O61" s="11"/>
      <c r="P61" s="16"/>
      <c r="Q61" s="11"/>
      <c r="R61" s="11"/>
      <c r="S61" s="11"/>
      <c r="T61" s="11"/>
      <c r="U61" s="11"/>
      <c r="V61" s="11"/>
    </row>
    <row r="62" customFormat="false" ht="15" hidden="false" customHeight="false" outlineLevel="0" collapsed="false">
      <c r="A62" s="11" t="s">
        <v>1282</v>
      </c>
      <c r="B62" s="17" t="s">
        <v>1217</v>
      </c>
      <c r="C62" s="17" t="n">
        <v>5.861207</v>
      </c>
      <c r="D62" s="17" t="n">
        <v>5.861207</v>
      </c>
      <c r="E62" s="11"/>
      <c r="F62" s="16"/>
      <c r="G62" s="11"/>
      <c r="H62" s="11"/>
      <c r="I62" s="11"/>
      <c r="J62" s="11"/>
      <c r="K62" s="16"/>
      <c r="L62" s="11"/>
      <c r="M62" s="11"/>
      <c r="N62" s="11"/>
      <c r="O62" s="11"/>
      <c r="P62" s="16"/>
      <c r="Q62" s="11"/>
      <c r="R62" s="11"/>
      <c r="S62" s="11"/>
      <c r="T62" s="11"/>
      <c r="U62" s="11"/>
      <c r="V62" s="11"/>
    </row>
    <row r="63" customFormat="false" ht="15" hidden="false" customHeight="false" outlineLevel="0" collapsed="false">
      <c r="A63" s="11" t="s">
        <v>1283</v>
      </c>
      <c r="B63" s="17" t="s">
        <v>1217</v>
      </c>
      <c r="C63" s="17" t="n">
        <v>0.008474577</v>
      </c>
      <c r="D63" s="17" t="n">
        <v>0.008474577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6"/>
      <c r="Q63" s="11"/>
      <c r="R63" s="11"/>
      <c r="S63" s="11"/>
      <c r="T63" s="11"/>
      <c r="U63" s="11"/>
      <c r="V63" s="11"/>
    </row>
    <row r="64" customFormat="false" ht="15" hidden="false" customHeight="false" outlineLevel="0" collapsed="false">
      <c r="A64" s="11" t="s">
        <v>1284</v>
      </c>
      <c r="B64" s="17" t="s">
        <v>1217</v>
      </c>
      <c r="C64" s="17" t="n">
        <v>0.50641025</v>
      </c>
      <c r="D64" s="17" t="n">
        <v>0.50641025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6"/>
      <c r="Q64" s="11"/>
      <c r="R64" s="11"/>
      <c r="S64" s="11"/>
      <c r="T64" s="11"/>
      <c r="U64" s="11"/>
      <c r="V64" s="11"/>
    </row>
    <row r="65" customFormat="false" ht="15" hidden="false" customHeight="false" outlineLevel="0" collapsed="false">
      <c r="A65" s="11" t="s">
        <v>1285</v>
      </c>
      <c r="B65" s="25" t="n">
        <v>0.1</v>
      </c>
      <c r="C65" s="17" t="s">
        <v>1217</v>
      </c>
      <c r="D65" s="17" t="n">
        <v>0.1</v>
      </c>
      <c r="E65" s="18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6"/>
      <c r="Q65" s="11"/>
      <c r="R65" s="11"/>
      <c r="S65" s="11"/>
      <c r="T65" s="11"/>
      <c r="U65" s="11"/>
      <c r="V65" s="11"/>
    </row>
    <row r="66" customFormat="false" ht="15" hidden="false" customHeight="false" outlineLevel="0" collapsed="false">
      <c r="A66" s="11" t="s">
        <v>1286</v>
      </c>
      <c r="B66" s="25" t="n">
        <v>0.008</v>
      </c>
      <c r="C66" s="17" t="n">
        <v>1.48368E-005</v>
      </c>
      <c r="D66" s="17" t="n">
        <v>0.008014837</v>
      </c>
      <c r="E66" s="18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6"/>
      <c r="Q66" s="11"/>
      <c r="R66" s="11"/>
      <c r="S66" s="11"/>
      <c r="T66" s="11"/>
      <c r="U66" s="11"/>
      <c r="V66" s="11"/>
    </row>
    <row r="67" customFormat="false" ht="16" hidden="false" customHeight="false" outlineLevel="0" collapsed="false">
      <c r="A67" s="21" t="s">
        <v>1287</v>
      </c>
      <c r="B67" s="25" t="n">
        <v>1</v>
      </c>
      <c r="C67" s="17" t="n">
        <v>0.126050425</v>
      </c>
      <c r="D67" s="17" t="n">
        <v>1.126050425</v>
      </c>
      <c r="E67" s="24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6"/>
      <c r="Q67" s="11"/>
      <c r="R67" s="11"/>
      <c r="S67" s="11"/>
      <c r="T67" s="11"/>
      <c r="U67" s="11"/>
      <c r="V67" s="11"/>
    </row>
    <row r="68" customFormat="false" ht="15" hidden="false" customHeight="false" outlineLevel="0" collapsed="false">
      <c r="A68" s="11" t="s">
        <v>1288</v>
      </c>
      <c r="B68" s="25" t="n">
        <v>0.08</v>
      </c>
      <c r="C68" s="17" t="n">
        <v>0.020661158</v>
      </c>
      <c r="D68" s="17" t="n">
        <v>0.100661158</v>
      </c>
      <c r="E68" s="18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6"/>
      <c r="Q68" s="11"/>
      <c r="R68" s="11"/>
      <c r="S68" s="11"/>
      <c r="T68" s="11"/>
      <c r="U68" s="11"/>
      <c r="V68" s="11"/>
    </row>
    <row r="69" customFormat="false" ht="15" hidden="false" customHeight="false" outlineLevel="0" collapsed="false">
      <c r="A69" s="11" t="s">
        <v>1289</v>
      </c>
      <c r="B69" s="25" t="n">
        <v>0.08</v>
      </c>
      <c r="C69" s="17" t="s">
        <v>1217</v>
      </c>
      <c r="D69" s="17" t="n">
        <v>0.08</v>
      </c>
      <c r="E69" s="18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6"/>
      <c r="Q69" s="11"/>
      <c r="R69" s="11"/>
      <c r="S69" s="11"/>
      <c r="T69" s="11"/>
      <c r="U69" s="11"/>
      <c r="V69" s="11"/>
    </row>
    <row r="70" customFormat="false" ht="15" hidden="false" customHeight="false" outlineLevel="0" collapsed="false">
      <c r="A70" s="11" t="s">
        <v>1290</v>
      </c>
      <c r="B70" s="25" t="n">
        <v>0.08</v>
      </c>
      <c r="C70" s="17" t="s">
        <v>1217</v>
      </c>
      <c r="D70" s="17" t="n">
        <v>0.08</v>
      </c>
      <c r="E70" s="18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6"/>
      <c r="Q70" s="11"/>
      <c r="R70" s="11"/>
      <c r="S70" s="11"/>
      <c r="T70" s="11"/>
      <c r="U70" s="11"/>
      <c r="V70" s="11"/>
    </row>
    <row r="71" customFormat="false" ht="15" hidden="false" customHeight="false" outlineLevel="0" collapsed="false">
      <c r="A71" s="11" t="s">
        <v>1291</v>
      </c>
      <c r="B71" s="17" t="s">
        <v>1217</v>
      </c>
      <c r="C71" s="17" t="n">
        <v>0.000672948</v>
      </c>
      <c r="D71" s="17" t="n">
        <v>0.000672948</v>
      </c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6"/>
      <c r="Q71" s="11"/>
      <c r="R71" s="11"/>
      <c r="S71" s="11"/>
      <c r="T71" s="11"/>
      <c r="U71" s="11"/>
      <c r="V71" s="11"/>
    </row>
    <row r="72" customFormat="false" ht="16" hidden="false" customHeight="false" outlineLevel="0" collapsed="false">
      <c r="A72" s="21" t="s">
        <v>1292</v>
      </c>
      <c r="B72" s="25" t="n">
        <v>0.5</v>
      </c>
      <c r="C72" s="17" t="n">
        <v>0.024509804</v>
      </c>
      <c r="D72" s="17" t="n">
        <v>0.524509804</v>
      </c>
      <c r="E72" s="24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6"/>
      <c r="Q72" s="11"/>
      <c r="R72" s="11"/>
      <c r="S72" s="11"/>
      <c r="T72" s="11"/>
      <c r="U72" s="11"/>
      <c r="V72" s="11"/>
    </row>
    <row r="73" customFormat="false" ht="15" hidden="false" customHeight="false" outlineLevel="0" collapsed="false">
      <c r="A73" s="11" t="s">
        <v>1293</v>
      </c>
      <c r="B73" s="17" t="s">
        <v>1217</v>
      </c>
      <c r="C73" s="17" t="s">
        <v>1294</v>
      </c>
      <c r="D73" s="17" t="s">
        <v>1294</v>
      </c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6"/>
      <c r="Q73" s="11"/>
      <c r="R73" s="11"/>
      <c r="S73" s="11"/>
      <c r="T73" s="11"/>
      <c r="U73" s="11"/>
      <c r="V73" s="11"/>
    </row>
    <row r="74" customFormat="false" ht="16" hidden="false" customHeight="false" outlineLevel="0" collapsed="false">
      <c r="A74" s="21" t="s">
        <v>1295</v>
      </c>
      <c r="B74" s="25" t="n">
        <v>4</v>
      </c>
      <c r="C74" s="17" t="n">
        <v>0.110497235</v>
      </c>
      <c r="D74" s="17" t="n">
        <v>4.110497235</v>
      </c>
      <c r="E74" s="18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6"/>
      <c r="Q74" s="11"/>
      <c r="R74" s="11"/>
      <c r="S74" s="11"/>
      <c r="T74" s="11"/>
      <c r="U74" s="11"/>
      <c r="V74" s="11"/>
    </row>
    <row r="75" customFormat="false" ht="15" hidden="false" customHeight="false" outlineLevel="0" collapsed="false">
      <c r="A75" s="11" t="s">
        <v>1296</v>
      </c>
      <c r="B75" s="25" t="n">
        <v>0.18</v>
      </c>
      <c r="C75" s="17" t="s">
        <v>1217</v>
      </c>
      <c r="D75" s="17" t="n">
        <v>0.18</v>
      </c>
      <c r="E75" s="18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6"/>
      <c r="Q75" s="11"/>
      <c r="R75" s="11"/>
      <c r="S75" s="11"/>
      <c r="T75" s="11"/>
      <c r="U75" s="11"/>
      <c r="V75" s="11"/>
    </row>
    <row r="76" customFormat="false" ht="15" hidden="false" customHeight="false" outlineLevel="0" collapsed="false">
      <c r="A76" s="11" t="s">
        <v>1297</v>
      </c>
      <c r="B76" s="25" t="n">
        <v>0.18</v>
      </c>
      <c r="C76" s="17" t="s">
        <v>1217</v>
      </c>
      <c r="D76" s="17" t="n">
        <v>0.18</v>
      </c>
      <c r="E76" s="18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6"/>
      <c r="Q76" s="11"/>
      <c r="R76" s="11"/>
      <c r="S76" s="11"/>
      <c r="T76" s="11"/>
      <c r="U76" s="11"/>
      <c r="V76" s="11"/>
    </row>
    <row r="77" customFormat="false" ht="15" hidden="false" customHeight="false" outlineLevel="0" collapsed="false">
      <c r="A77" s="11" t="s">
        <v>1298</v>
      </c>
      <c r="B77" s="17" t="s">
        <v>1217</v>
      </c>
      <c r="C77" s="17" t="n">
        <v>0.001033058</v>
      </c>
      <c r="D77" s="17" t="n">
        <v>0.001033058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6"/>
      <c r="Q77" s="11"/>
      <c r="R77" s="11"/>
      <c r="S77" s="11"/>
      <c r="T77" s="11"/>
      <c r="U77" s="11"/>
      <c r="V77" s="11"/>
    </row>
    <row r="78" customFormat="false" ht="16" hidden="false" customHeight="false" outlineLevel="0" collapsed="false">
      <c r="A78" s="21" t="s">
        <v>1299</v>
      </c>
      <c r="B78" s="25" t="n">
        <v>8</v>
      </c>
      <c r="C78" s="17" t="n">
        <v>0.106837605</v>
      </c>
      <c r="D78" s="17" t="n">
        <v>8.106837605</v>
      </c>
      <c r="E78" s="24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6"/>
      <c r="Q78" s="11"/>
      <c r="R78" s="11"/>
      <c r="S78" s="11"/>
      <c r="T78" s="11"/>
      <c r="U78" s="11"/>
      <c r="V78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4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E55" activeCellId="0" sqref="E55"/>
    </sheetView>
  </sheetViews>
  <sheetFormatPr defaultColWidth="8.18359375" defaultRowHeight="15" zeroHeight="false" outlineLevelRow="0" outlineLevelCol="0"/>
  <cols>
    <col collapsed="false" customWidth="true" hidden="false" outlineLevel="0" max="1" min="1" style="27" width="22.41"/>
    <col collapsed="false" customWidth="true" hidden="false" outlineLevel="0" max="2" min="2" style="27" width="9.78"/>
    <col collapsed="false" customWidth="true" hidden="false" outlineLevel="0" max="3" min="3" style="27" width="9.2"/>
    <col collapsed="false" customWidth="true" hidden="false" outlineLevel="0" max="4" min="4" style="27" width="34.08"/>
    <col collapsed="false" customWidth="true" hidden="false" outlineLevel="0" max="5" min="5" style="27" width="11.52"/>
  </cols>
  <sheetData>
    <row r="1" customFormat="false" ht="16" hidden="false" customHeight="false" outlineLevel="0" collapsed="false">
      <c r="A1" s="28" t="s">
        <v>1300</v>
      </c>
      <c r="B1" s="28" t="s">
        <v>1301</v>
      </c>
      <c r="C1" s="28" t="s">
        <v>1302</v>
      </c>
      <c r="D1" s="28" t="s">
        <v>1303</v>
      </c>
      <c r="E1" s="28" t="s">
        <v>1304</v>
      </c>
    </row>
    <row r="2" customFormat="false" ht="16" hidden="false" customHeight="false" outlineLevel="0" collapsed="false">
      <c r="A2" s="27" t="s">
        <v>1305</v>
      </c>
      <c r="B2" s="27" t="s">
        <v>1306</v>
      </c>
      <c r="C2" s="27" t="s">
        <v>1307</v>
      </c>
      <c r="D2" s="27" t="s">
        <v>1308</v>
      </c>
      <c r="E2" s="29" t="n">
        <v>0.05002</v>
      </c>
    </row>
    <row r="3" customFormat="false" ht="15" hidden="false" customHeight="false" outlineLevel="0" collapsed="false">
      <c r="A3" s="27" t="s">
        <v>1309</v>
      </c>
      <c r="B3" s="27" t="s">
        <v>1310</v>
      </c>
      <c r="C3" s="27" t="s">
        <v>1311</v>
      </c>
      <c r="D3" s="27" t="s">
        <v>1312</v>
      </c>
      <c r="E3" s="29" t="n">
        <v>0.3051</v>
      </c>
    </row>
    <row r="4" customFormat="false" ht="15" hidden="false" customHeight="false" outlineLevel="0" collapsed="false">
      <c r="A4" s="27" t="s">
        <v>1226</v>
      </c>
      <c r="B4" s="27" t="s">
        <v>1313</v>
      </c>
      <c r="C4" s="27" t="s">
        <v>1314</v>
      </c>
      <c r="D4" s="27" t="s">
        <v>1315</v>
      </c>
      <c r="E4" s="29" t="n">
        <v>0.15</v>
      </c>
    </row>
    <row r="5" customFormat="false" ht="15" hidden="false" customHeight="false" outlineLevel="0" collapsed="false">
      <c r="A5" s="27" t="s">
        <v>1227</v>
      </c>
      <c r="B5" s="27" t="s">
        <v>1316</v>
      </c>
      <c r="C5" s="27" t="s">
        <v>1317</v>
      </c>
      <c r="D5" s="27" t="s">
        <v>1318</v>
      </c>
      <c r="E5" s="29" t="n">
        <v>0.15</v>
      </c>
    </row>
    <row r="6" customFormat="false" ht="15" hidden="false" customHeight="false" outlineLevel="0" collapsed="false">
      <c r="A6" s="27" t="s">
        <v>1319</v>
      </c>
      <c r="B6" s="27" t="s">
        <v>1320</v>
      </c>
      <c r="C6" s="27" t="s">
        <v>1321</v>
      </c>
      <c r="D6" s="27" t="s">
        <v>1322</v>
      </c>
      <c r="E6" s="29" t="n">
        <v>0.6803</v>
      </c>
    </row>
    <row r="7" customFormat="false" ht="15" hidden="false" customHeight="false" outlineLevel="0" collapsed="false">
      <c r="A7" s="27" t="s">
        <v>1323</v>
      </c>
      <c r="B7" s="27" t="s">
        <v>1324</v>
      </c>
      <c r="C7" s="27" t="s">
        <v>1325</v>
      </c>
      <c r="D7" s="27" t="s">
        <v>1326</v>
      </c>
      <c r="E7" s="29" t="n">
        <v>19.9</v>
      </c>
    </row>
    <row r="8" customFormat="false" ht="15" hidden="false" customHeight="false" outlineLevel="0" collapsed="false">
      <c r="A8" s="27" t="s">
        <v>1327</v>
      </c>
      <c r="B8" s="27" t="s">
        <v>1328</v>
      </c>
      <c r="C8" s="27" t="s">
        <v>1329</v>
      </c>
      <c r="D8" s="27" t="s">
        <v>1330</v>
      </c>
      <c r="E8" s="29" t="n">
        <v>0.05026</v>
      </c>
    </row>
    <row r="9" customFormat="false" ht="15" hidden="false" customHeight="false" outlineLevel="0" collapsed="false">
      <c r="A9" s="27" t="s">
        <v>1331</v>
      </c>
      <c r="B9" s="27" t="s">
        <v>1332</v>
      </c>
      <c r="C9" s="27" t="s">
        <v>1333</v>
      </c>
      <c r="D9" s="27" t="s">
        <v>1334</v>
      </c>
      <c r="E9" s="29" t="n">
        <v>0.002928</v>
      </c>
    </row>
    <row r="10" customFormat="false" ht="15" hidden="false" customHeight="false" outlineLevel="0" collapsed="false">
      <c r="A10" s="27" t="s">
        <v>1241</v>
      </c>
      <c r="B10" s="27" t="s">
        <v>1335</v>
      </c>
      <c r="C10" s="27" t="s">
        <v>1336</v>
      </c>
      <c r="D10" s="27" t="s">
        <v>1337</v>
      </c>
      <c r="E10" s="29" t="n">
        <v>0.1</v>
      </c>
    </row>
    <row r="11" customFormat="false" ht="15" hidden="false" customHeight="false" outlineLevel="0" collapsed="false">
      <c r="A11" s="27" t="s">
        <v>1338</v>
      </c>
      <c r="B11" s="27" t="s">
        <v>1339</v>
      </c>
      <c r="C11" s="27" t="s">
        <v>1340</v>
      </c>
      <c r="D11" s="27" t="s">
        <v>1341</v>
      </c>
      <c r="E11" s="29" t="n">
        <v>42.78</v>
      </c>
    </row>
    <row r="12" customFormat="false" ht="15" hidden="false" customHeight="false" outlineLevel="0" collapsed="false">
      <c r="A12" s="27" t="s">
        <v>1342</v>
      </c>
      <c r="B12" s="27" t="s">
        <v>1343</v>
      </c>
      <c r="C12" s="27" t="s">
        <v>1344</v>
      </c>
      <c r="D12" s="27" t="s">
        <v>1345</v>
      </c>
      <c r="E12" s="29" t="n">
        <v>0.01992</v>
      </c>
    </row>
    <row r="13" customFormat="false" ht="15" hidden="false" customHeight="false" outlineLevel="0" collapsed="false">
      <c r="A13" s="27" t="s">
        <v>1346</v>
      </c>
      <c r="B13" s="27" t="s">
        <v>1347</v>
      </c>
      <c r="C13" s="27" t="s">
        <v>1348</v>
      </c>
      <c r="D13" s="27" t="s">
        <v>1349</v>
      </c>
      <c r="E13" s="29" t="n">
        <v>0.02203</v>
      </c>
    </row>
    <row r="14" customFormat="false" ht="15" hidden="false" customHeight="false" outlineLevel="0" collapsed="false">
      <c r="A14" s="27" t="s">
        <v>1350</v>
      </c>
      <c r="B14" s="27" t="s">
        <v>1351</v>
      </c>
      <c r="C14" s="27" t="s">
        <v>1352</v>
      </c>
      <c r="D14" s="27" t="s">
        <v>1353</v>
      </c>
      <c r="E14" s="29" t="n">
        <v>0.01873</v>
      </c>
    </row>
    <row r="15" customFormat="false" ht="15" hidden="false" customHeight="false" outlineLevel="0" collapsed="false">
      <c r="A15" s="27" t="s">
        <v>1354</v>
      </c>
      <c r="B15" s="27" t="s">
        <v>1355</v>
      </c>
      <c r="C15" s="27" t="s">
        <v>1356</v>
      </c>
      <c r="D15" s="27" t="s">
        <v>1357</v>
      </c>
      <c r="E15" s="29" t="n">
        <v>0.08</v>
      </c>
    </row>
    <row r="16" customFormat="false" ht="15" hidden="false" customHeight="false" outlineLevel="0" collapsed="false">
      <c r="A16" s="27" t="s">
        <v>1252</v>
      </c>
      <c r="B16" s="27" t="s">
        <v>1358</v>
      </c>
      <c r="C16" s="27" t="s">
        <v>1359</v>
      </c>
      <c r="D16" s="27" t="s">
        <v>1360</v>
      </c>
      <c r="E16" s="29" t="n">
        <v>4.333</v>
      </c>
    </row>
    <row r="17" customFormat="false" ht="15" hidden="false" customHeight="false" outlineLevel="0" collapsed="false">
      <c r="A17" s="27" t="s">
        <v>1253</v>
      </c>
      <c r="B17" s="27" t="s">
        <v>1361</v>
      </c>
      <c r="C17" s="27" t="s">
        <v>1362</v>
      </c>
      <c r="D17" s="27" t="s">
        <v>1363</v>
      </c>
      <c r="E17" s="29" t="n">
        <v>0.13</v>
      </c>
    </row>
    <row r="18" customFormat="false" ht="15" hidden="false" customHeight="false" outlineLevel="0" collapsed="false">
      <c r="A18" s="27" t="s">
        <v>1254</v>
      </c>
      <c r="B18" s="27" t="s">
        <v>1364</v>
      </c>
      <c r="C18" s="27" t="s">
        <v>1365</v>
      </c>
      <c r="D18" s="27" t="s">
        <v>1366</v>
      </c>
      <c r="E18" s="29" t="n">
        <v>0.13</v>
      </c>
    </row>
    <row r="19" customFormat="false" ht="15" hidden="false" customHeight="false" outlineLevel="0" collapsed="false">
      <c r="A19" s="27" t="s">
        <v>1367</v>
      </c>
      <c r="B19" s="27" t="s">
        <v>1368</v>
      </c>
      <c r="C19" s="27" t="s">
        <v>1369</v>
      </c>
      <c r="D19" s="27" t="s">
        <v>1370</v>
      </c>
      <c r="E19" s="29" t="n">
        <v>4.14</v>
      </c>
    </row>
    <row r="20" customFormat="false" ht="15" hidden="false" customHeight="false" outlineLevel="0" collapsed="false">
      <c r="A20" s="27" t="s">
        <v>1371</v>
      </c>
      <c r="B20" s="27" t="s">
        <v>1372</v>
      </c>
      <c r="C20" s="27" t="s">
        <v>1373</v>
      </c>
      <c r="D20" s="27" t="s">
        <v>1374</v>
      </c>
      <c r="E20" s="29" t="n">
        <v>4.166</v>
      </c>
    </row>
    <row r="21" customFormat="false" ht="15" hidden="false" customHeight="false" outlineLevel="0" collapsed="false">
      <c r="A21" s="27" t="s">
        <v>1375</v>
      </c>
      <c r="B21" s="27" t="s">
        <v>1376</v>
      </c>
      <c r="C21" s="27" t="s">
        <v>1377</v>
      </c>
      <c r="D21" s="27" t="s">
        <v>1378</v>
      </c>
      <c r="E21" s="29" t="n">
        <v>4</v>
      </c>
    </row>
    <row r="22" customFormat="false" ht="15" hidden="false" customHeight="false" outlineLevel="0" collapsed="false">
      <c r="A22" s="27" t="s">
        <v>1379</v>
      </c>
      <c r="B22" s="27" t="s">
        <v>1380</v>
      </c>
      <c r="C22" s="27" t="s">
        <v>1381</v>
      </c>
      <c r="D22" s="27" t="s">
        <v>1382</v>
      </c>
      <c r="E22" s="29" t="n">
        <v>0.1128</v>
      </c>
    </row>
    <row r="23" customFormat="false" ht="15" hidden="false" customHeight="false" outlineLevel="0" collapsed="false">
      <c r="A23" s="27" t="s">
        <v>1383</v>
      </c>
      <c r="B23" s="27" t="s">
        <v>1384</v>
      </c>
      <c r="C23" s="27" t="s">
        <v>1385</v>
      </c>
      <c r="D23" s="27" t="s">
        <v>1386</v>
      </c>
      <c r="E23" s="29" t="n">
        <v>3.168</v>
      </c>
    </row>
    <row r="24" customFormat="false" ht="15" hidden="false" customHeight="false" outlineLevel="0" collapsed="false">
      <c r="A24" s="27" t="s">
        <v>1387</v>
      </c>
      <c r="B24" s="27" t="s">
        <v>1388</v>
      </c>
      <c r="C24" s="27" t="s">
        <v>1389</v>
      </c>
      <c r="D24" s="27" t="s">
        <v>1390</v>
      </c>
      <c r="E24" s="29" t="n">
        <v>4.255</v>
      </c>
    </row>
    <row r="25" customFormat="false" ht="15" hidden="false" customHeight="false" outlineLevel="0" collapsed="false">
      <c r="A25" s="27" t="s">
        <v>1391</v>
      </c>
      <c r="B25" s="27" t="s">
        <v>1392</v>
      </c>
      <c r="C25" s="27" t="s">
        <v>1393</v>
      </c>
      <c r="D25" s="27" t="s">
        <v>1394</v>
      </c>
      <c r="E25" s="29" t="n">
        <v>2</v>
      </c>
    </row>
    <row r="26" customFormat="false" ht="15" hidden="false" customHeight="false" outlineLevel="0" collapsed="false">
      <c r="A26" s="27" t="s">
        <v>1395</v>
      </c>
      <c r="B26" s="27" t="s">
        <v>1396</v>
      </c>
      <c r="C26" s="27" t="s">
        <v>1397</v>
      </c>
      <c r="D26" s="27" t="s">
        <v>1398</v>
      </c>
      <c r="E26" s="29" t="n">
        <v>4.048</v>
      </c>
    </row>
    <row r="27" customFormat="false" ht="15" hidden="false" customHeight="false" outlineLevel="0" collapsed="false">
      <c r="A27" s="27" t="s">
        <v>1399</v>
      </c>
      <c r="B27" s="27" t="s">
        <v>1400</v>
      </c>
      <c r="C27" s="27" t="s">
        <v>1401</v>
      </c>
      <c r="D27" s="27" t="s">
        <v>1402</v>
      </c>
      <c r="E27" s="29" t="n">
        <v>4.076</v>
      </c>
    </row>
    <row r="28" customFormat="false" ht="15" hidden="false" customHeight="false" outlineLevel="0" collapsed="false">
      <c r="A28" s="27" t="s">
        <v>1403</v>
      </c>
      <c r="B28" s="27" t="s">
        <v>1404</v>
      </c>
      <c r="C28" s="27" t="s">
        <v>1405</v>
      </c>
      <c r="D28" s="27" t="s">
        <v>1406</v>
      </c>
      <c r="E28" s="29" t="n">
        <v>4.229</v>
      </c>
    </row>
    <row r="29" customFormat="false" ht="15" hidden="false" customHeight="false" outlineLevel="0" collapsed="false">
      <c r="A29" s="27" t="s">
        <v>1407</v>
      </c>
      <c r="B29" s="27" t="s">
        <v>1408</v>
      </c>
      <c r="C29" s="27" t="s">
        <v>1409</v>
      </c>
      <c r="D29" s="27" t="s">
        <v>1410</v>
      </c>
      <c r="E29" s="29" t="n">
        <v>4.191</v>
      </c>
    </row>
    <row r="30" customFormat="false" ht="15" hidden="false" customHeight="false" outlineLevel="0" collapsed="false">
      <c r="A30" s="27" t="s">
        <v>1411</v>
      </c>
      <c r="B30" s="27" t="s">
        <v>1412</v>
      </c>
      <c r="C30" s="27" t="s">
        <v>1413</v>
      </c>
      <c r="D30" s="27" t="s">
        <v>1414</v>
      </c>
      <c r="E30" s="29" t="n">
        <v>8.05</v>
      </c>
    </row>
    <row r="31" customFormat="false" ht="15" hidden="false" customHeight="false" outlineLevel="0" collapsed="false">
      <c r="A31" s="27" t="s">
        <v>1415</v>
      </c>
      <c r="B31" s="27" t="s">
        <v>1416</v>
      </c>
      <c r="C31" s="27" t="s">
        <v>1417</v>
      </c>
      <c r="D31" s="27" t="s">
        <v>1418</v>
      </c>
      <c r="E31" s="29" t="n">
        <v>1.076</v>
      </c>
    </row>
    <row r="32" customFormat="false" ht="15" hidden="false" customHeight="false" outlineLevel="0" collapsed="false">
      <c r="A32" s="27" t="s">
        <v>1419</v>
      </c>
      <c r="B32" s="27" t="s">
        <v>1420</v>
      </c>
      <c r="C32" s="27" t="s">
        <v>1421</v>
      </c>
      <c r="D32" s="27" t="s">
        <v>1422</v>
      </c>
      <c r="E32" s="29" t="n">
        <v>4.174</v>
      </c>
    </row>
    <row r="33" customFormat="false" ht="15" hidden="false" customHeight="false" outlineLevel="0" collapsed="false">
      <c r="A33" s="27" t="s">
        <v>1423</v>
      </c>
      <c r="B33" s="27" t="s">
        <v>1424</v>
      </c>
      <c r="C33" s="27" t="s">
        <v>1425</v>
      </c>
      <c r="D33" s="27" t="s">
        <v>1426</v>
      </c>
      <c r="E33" s="29" t="n">
        <v>1.119</v>
      </c>
    </row>
    <row r="34" customFormat="false" ht="15" hidden="false" customHeight="false" outlineLevel="0" collapsed="false">
      <c r="A34" s="27" t="s">
        <v>1427</v>
      </c>
      <c r="B34" s="27" t="s">
        <v>1428</v>
      </c>
      <c r="C34" s="27" t="s">
        <v>1429</v>
      </c>
      <c r="D34" s="27" t="s">
        <v>1430</v>
      </c>
      <c r="E34" s="29" t="n">
        <v>1.126</v>
      </c>
    </row>
    <row r="35" customFormat="false" ht="15" hidden="false" customHeight="false" outlineLevel="0" collapsed="false">
      <c r="A35" s="27" t="s">
        <v>1431</v>
      </c>
      <c r="B35" s="27" t="s">
        <v>1432</v>
      </c>
      <c r="C35" s="27" t="s">
        <v>1433</v>
      </c>
      <c r="D35" s="27" t="s">
        <v>1434</v>
      </c>
      <c r="E35" s="29" t="n">
        <v>0.5245</v>
      </c>
    </row>
    <row r="36" customFormat="false" ht="15" hidden="false" customHeight="false" outlineLevel="0" collapsed="false">
      <c r="A36" s="27" t="s">
        <v>1435</v>
      </c>
      <c r="B36" s="27" t="s">
        <v>1436</v>
      </c>
      <c r="C36" s="27" t="s">
        <v>1437</v>
      </c>
      <c r="D36" s="27" t="s">
        <v>1438</v>
      </c>
      <c r="E36" s="29" t="n">
        <v>4.11</v>
      </c>
    </row>
    <row r="37" customFormat="false" ht="15" hidden="false" customHeight="false" outlineLevel="0" collapsed="false">
      <c r="A37" s="27" t="s">
        <v>1439</v>
      </c>
      <c r="B37" s="27" t="s">
        <v>1440</v>
      </c>
      <c r="C37" s="27" t="s">
        <v>1441</v>
      </c>
      <c r="D37" s="27" t="s">
        <v>1442</v>
      </c>
      <c r="E37" s="29" t="n">
        <v>8.107</v>
      </c>
    </row>
    <row r="38" customFormat="false" ht="15" hidden="false" customHeight="false" outlineLevel="0" collapsed="false">
      <c r="A38" s="27" t="s">
        <v>1443</v>
      </c>
      <c r="B38" s="27" t="s">
        <v>1444</v>
      </c>
      <c r="C38" s="27" t="s">
        <v>1445</v>
      </c>
      <c r="D38" s="27" t="s">
        <v>1446</v>
      </c>
      <c r="E38" s="29" t="n">
        <v>1.407</v>
      </c>
    </row>
    <row r="39" customFormat="false" ht="15" hidden="false" customHeight="false" outlineLevel="0" collapsed="false">
      <c r="A39" s="27" t="s">
        <v>1447</v>
      </c>
      <c r="B39" s="27" t="s">
        <v>1448</v>
      </c>
      <c r="C39" s="27" t="s">
        <v>1449</v>
      </c>
      <c r="D39" s="27" t="s">
        <v>1450</v>
      </c>
      <c r="E39" s="29" t="n">
        <v>0.0161</v>
      </c>
    </row>
    <row r="40" customFormat="false" ht="15" hidden="false" customHeight="false" outlineLevel="0" collapsed="false">
      <c r="A40" s="27" t="s">
        <v>1451</v>
      </c>
      <c r="B40" s="27" t="s">
        <v>1452</v>
      </c>
      <c r="C40" s="27" t="s">
        <v>1453</v>
      </c>
      <c r="D40" s="27" t="s">
        <v>1454</v>
      </c>
      <c r="E40" s="29" t="n">
        <v>134</v>
      </c>
    </row>
    <row r="41" customFormat="false" ht="15" hidden="false" customHeight="false" outlineLevel="0" collapsed="false">
      <c r="A41" s="27" t="s">
        <v>1455</v>
      </c>
      <c r="B41" s="27" t="s">
        <v>1456</v>
      </c>
      <c r="C41" s="27" t="s">
        <v>1457</v>
      </c>
      <c r="D41" s="27" t="s">
        <v>1458</v>
      </c>
      <c r="E41" s="29" t="n">
        <v>12.67</v>
      </c>
    </row>
    <row r="42" customFormat="false" ht="15" hidden="false" customHeight="false" outlineLevel="0" collapsed="false">
      <c r="A42" s="27" t="s">
        <v>1276</v>
      </c>
      <c r="B42" s="27" t="s">
        <v>1459</v>
      </c>
      <c r="C42" s="27" t="s">
        <v>1460</v>
      </c>
      <c r="D42" s="27" t="s">
        <v>1461</v>
      </c>
      <c r="E42" s="29" t="n">
        <v>0.006</v>
      </c>
    </row>
    <row r="43" customFormat="false" ht="15" hidden="false" customHeight="false" outlineLevel="0" collapsed="false">
      <c r="A43" s="27" t="s">
        <v>1462</v>
      </c>
      <c r="B43" s="27" t="s">
        <v>1463</v>
      </c>
      <c r="C43" s="27" t="s">
        <v>1464</v>
      </c>
      <c r="D43" s="27" t="s">
        <v>1465</v>
      </c>
      <c r="E43" s="29" t="n">
        <v>0.003013</v>
      </c>
    </row>
    <row r="44" customFormat="false" ht="15" hidden="false" customHeight="false" outlineLevel="0" collapsed="false">
      <c r="A44" s="27" t="s">
        <v>1466</v>
      </c>
      <c r="B44" s="27" t="s">
        <v>1467</v>
      </c>
      <c r="C44" s="27" t="s">
        <v>1468</v>
      </c>
      <c r="D44" s="27" t="s">
        <v>1469</v>
      </c>
      <c r="E44" s="29" t="n">
        <v>19.38</v>
      </c>
    </row>
    <row r="45" customFormat="false" ht="15" hidden="false" customHeight="false" outlineLevel="0" collapsed="false">
      <c r="A45" s="27" t="s">
        <v>1470</v>
      </c>
      <c r="B45" s="27" t="s">
        <v>1471</v>
      </c>
      <c r="C45" s="27" t="s">
        <v>1472</v>
      </c>
      <c r="D45" s="27" t="s">
        <v>1473</v>
      </c>
      <c r="E45" s="29" t="n">
        <v>0.1</v>
      </c>
    </row>
    <row r="46" customFormat="false" ht="15" hidden="false" customHeight="false" outlineLevel="0" collapsed="false">
      <c r="A46" s="27" t="s">
        <v>1474</v>
      </c>
      <c r="B46" s="27" t="s">
        <v>1475</v>
      </c>
      <c r="C46" s="27" t="s">
        <v>1476</v>
      </c>
      <c r="D46" s="27" t="s">
        <v>1477</v>
      </c>
      <c r="E46" s="29" t="n">
        <v>0.008015</v>
      </c>
    </row>
    <row r="47" customFormat="false" ht="15" hidden="false" customHeight="false" outlineLevel="0" collapsed="false">
      <c r="A47" s="27" t="s">
        <v>1288</v>
      </c>
      <c r="B47" s="27" t="s">
        <v>1478</v>
      </c>
      <c r="C47" s="27" t="s">
        <v>1479</v>
      </c>
      <c r="D47" s="27" t="s">
        <v>1480</v>
      </c>
      <c r="E47" s="29" t="n">
        <v>0.1007</v>
      </c>
    </row>
    <row r="48" customFormat="false" ht="15" hidden="false" customHeight="false" outlineLevel="0" collapsed="false">
      <c r="A48" s="27" t="s">
        <v>1481</v>
      </c>
      <c r="B48" s="27" t="s">
        <v>1482</v>
      </c>
      <c r="C48" s="27" t="s">
        <v>1483</v>
      </c>
      <c r="D48" s="27" t="s">
        <v>1357</v>
      </c>
      <c r="E48" s="29" t="n">
        <v>5</v>
      </c>
    </row>
    <row r="49" customFormat="false" ht="15" hidden="false" customHeight="false" outlineLevel="0" collapsed="false">
      <c r="A49" s="27" t="s">
        <v>1296</v>
      </c>
      <c r="B49" s="27" t="s">
        <v>1484</v>
      </c>
      <c r="C49" s="27" t="s">
        <v>1485</v>
      </c>
      <c r="D49" s="27" t="s">
        <v>1486</v>
      </c>
      <c r="E49" s="29" t="n">
        <v>0.18</v>
      </c>
    </row>
    <row r="50" customFormat="false" ht="15" hidden="false" customHeight="false" outlineLevel="0" collapsed="false">
      <c r="A50" s="27" t="s">
        <v>1297</v>
      </c>
      <c r="B50" s="27" t="s">
        <v>1487</v>
      </c>
      <c r="C50" s="27" t="s">
        <v>1488</v>
      </c>
      <c r="D50" s="27" t="s">
        <v>1489</v>
      </c>
      <c r="E50" s="29" t="n">
        <v>0.18</v>
      </c>
    </row>
    <row r="51" customFormat="false" ht="13.8" hidden="false" customHeight="false" outlineLevel="0" collapsed="false">
      <c r="A51" s="27" t="s">
        <v>1490</v>
      </c>
      <c r="B51" s="27" t="s">
        <v>1491</v>
      </c>
      <c r="E51" s="30" t="n">
        <v>0.001</v>
      </c>
    </row>
    <row r="52" customFormat="false" ht="13.8" hidden="false" customHeight="false" outlineLevel="0" collapsed="false">
      <c r="A52" s="27" t="s">
        <v>1492</v>
      </c>
      <c r="B52" s="27" t="s">
        <v>1493</v>
      </c>
      <c r="E52" s="30" t="n">
        <v>0.001</v>
      </c>
    </row>
    <row r="53" customFormat="false" ht="13.8" hidden="false" customHeight="false" outlineLevel="0" collapsed="false">
      <c r="A53" s="27" t="s">
        <v>1309</v>
      </c>
      <c r="B53" s="27" t="s">
        <v>1310</v>
      </c>
      <c r="E53" s="30" t="n">
        <v>0.3</v>
      </c>
    </row>
    <row r="54" customFormat="false" ht="13.8" hidden="false" customHeight="false" outlineLevel="0" collapsed="false">
      <c r="A54" s="27" t="s">
        <v>1494</v>
      </c>
      <c r="B54" s="27" t="s">
        <v>1495</v>
      </c>
      <c r="E54" s="29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1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E141" activeCellId="0" sqref="E141"/>
    </sheetView>
  </sheetViews>
  <sheetFormatPr defaultColWidth="8.75" defaultRowHeight="15" zeroHeight="false" outlineLevelRow="0" outlineLevelCol="0"/>
  <cols>
    <col collapsed="false" customWidth="true" hidden="false" outlineLevel="0" max="1" min="1" style="0" width="39.78"/>
    <col collapsed="false" customWidth="true" hidden="false" outlineLevel="0" max="2" min="2" style="0" width="12.56"/>
    <col collapsed="false" customWidth="true" hidden="false" outlineLevel="0" max="3" min="3" style="0" width="8.37"/>
    <col collapsed="false" customWidth="true" hidden="false" outlineLevel="0" max="4" min="4" style="0" width="31.45"/>
    <col collapsed="false" customWidth="true" hidden="false" outlineLevel="0" max="5" min="5" style="29" width="14.21"/>
  </cols>
  <sheetData>
    <row r="1" customFormat="false" ht="16" hidden="false" customHeight="false" outlineLevel="0" collapsed="false">
      <c r="A1" s="28" t="s">
        <v>1300</v>
      </c>
      <c r="B1" s="28" t="s">
        <v>1301</v>
      </c>
      <c r="C1" s="28" t="s">
        <v>1302</v>
      </c>
      <c r="D1" s="28" t="s">
        <v>1303</v>
      </c>
      <c r="E1" s="31" t="s">
        <v>1496</v>
      </c>
    </row>
    <row r="2" customFormat="false" ht="16" hidden="false" customHeight="false" outlineLevel="0" collapsed="false">
      <c r="A2" s="0" t="s">
        <v>1497</v>
      </c>
      <c r="B2" s="0" t="s">
        <v>1498</v>
      </c>
      <c r="C2" s="0" t="s">
        <v>1499</v>
      </c>
      <c r="D2" s="0" t="s">
        <v>1357</v>
      </c>
      <c r="E2" s="32" t="n">
        <v>0.100031228778063</v>
      </c>
    </row>
    <row r="3" customFormat="false" ht="15" hidden="false" customHeight="false" outlineLevel="0" collapsed="false">
      <c r="A3" s="0" t="s">
        <v>1500</v>
      </c>
      <c r="B3" s="0" t="s">
        <v>1501</v>
      </c>
      <c r="C3" s="0" t="s">
        <v>1502</v>
      </c>
      <c r="D3" s="0" t="s">
        <v>1357</v>
      </c>
      <c r="E3" s="32" t="n">
        <v>6.99217297768879</v>
      </c>
    </row>
    <row r="4" customFormat="false" ht="15" hidden="false" customHeight="false" outlineLevel="0" collapsed="false">
      <c r="A4" s="0" t="s">
        <v>1503</v>
      </c>
      <c r="B4" s="0" t="s">
        <v>1504</v>
      </c>
      <c r="C4" s="0" t="s">
        <v>1505</v>
      </c>
      <c r="D4" s="0" t="s">
        <v>1506</v>
      </c>
      <c r="E4" s="32" t="n">
        <v>0.100031228778063</v>
      </c>
    </row>
    <row r="5" customFormat="false" ht="15" hidden="false" customHeight="false" outlineLevel="0" collapsed="false">
      <c r="A5" s="0" t="s">
        <v>1507</v>
      </c>
      <c r="B5" s="0" t="s">
        <v>1508</v>
      </c>
      <c r="C5" s="0" t="s">
        <v>1509</v>
      </c>
      <c r="D5" s="0" t="s">
        <v>1510</v>
      </c>
      <c r="E5" s="32" t="n">
        <v>0.100031228778063</v>
      </c>
    </row>
    <row r="6" customFormat="false" ht="15" hidden="false" customHeight="false" outlineLevel="0" collapsed="false">
      <c r="A6" s="0" t="s">
        <v>1511</v>
      </c>
      <c r="B6" s="0" t="s">
        <v>1512</v>
      </c>
      <c r="C6" s="0" t="s">
        <v>1513</v>
      </c>
      <c r="D6" s="0" t="s">
        <v>1514</v>
      </c>
      <c r="E6" s="32" t="n">
        <v>0.0916044156500788</v>
      </c>
    </row>
    <row r="7" customFormat="false" ht="15" hidden="false" customHeight="false" outlineLevel="0" collapsed="false">
      <c r="A7" s="0" t="s">
        <v>1515</v>
      </c>
      <c r="B7" s="0" t="s">
        <v>1516</v>
      </c>
      <c r="C7" s="0" t="s">
        <v>1517</v>
      </c>
      <c r="D7" s="0" t="s">
        <v>1518</v>
      </c>
      <c r="E7" s="32" t="n">
        <v>1.10183060122833</v>
      </c>
    </row>
    <row r="8" customFormat="false" ht="15" hidden="false" customHeight="false" outlineLevel="0" collapsed="false">
      <c r="A8" s="0" t="s">
        <v>1519</v>
      </c>
      <c r="B8" s="0" t="s">
        <v>1520</v>
      </c>
      <c r="C8" s="0" t="s">
        <v>1521</v>
      </c>
      <c r="D8" s="0" t="s">
        <v>1522</v>
      </c>
      <c r="E8" s="32" t="n">
        <v>0.00981475881965133</v>
      </c>
    </row>
    <row r="9" customFormat="false" ht="15" hidden="false" customHeight="false" outlineLevel="0" collapsed="false">
      <c r="A9" s="0" t="s">
        <v>1523</v>
      </c>
      <c r="B9" s="0" t="s">
        <v>1524</v>
      </c>
      <c r="C9" s="0" t="s">
        <v>1307</v>
      </c>
      <c r="D9" s="0" t="s">
        <v>1308</v>
      </c>
      <c r="E9" s="32" t="n">
        <v>0.100031228778063</v>
      </c>
    </row>
    <row r="10" customFormat="false" ht="15" hidden="false" customHeight="false" outlineLevel="0" collapsed="false">
      <c r="A10" s="0" t="s">
        <v>1525</v>
      </c>
      <c r="B10" s="0" t="s">
        <v>1526</v>
      </c>
      <c r="C10" s="0" t="s">
        <v>1307</v>
      </c>
      <c r="D10" s="0" t="s">
        <v>1527</v>
      </c>
      <c r="E10" s="32" t="n">
        <v>0.100031228778063</v>
      </c>
    </row>
    <row r="11" customFormat="false" ht="15" hidden="false" customHeight="false" outlineLevel="0" collapsed="false">
      <c r="A11" s="0" t="s">
        <v>1528</v>
      </c>
      <c r="B11" s="0" t="s">
        <v>1529</v>
      </c>
      <c r="C11" s="0" t="s">
        <v>1530</v>
      </c>
      <c r="D11" s="0" t="s">
        <v>1531</v>
      </c>
      <c r="E11" s="32" t="n">
        <v>0.0748994978610765</v>
      </c>
    </row>
    <row r="12" customFormat="false" ht="15" hidden="false" customHeight="false" outlineLevel="0" collapsed="false">
      <c r="A12" s="0" t="s">
        <v>1532</v>
      </c>
      <c r="B12" s="0" t="s">
        <v>1533</v>
      </c>
      <c r="C12" s="0" t="s">
        <v>1534</v>
      </c>
      <c r="D12" s="0" t="s">
        <v>1535</v>
      </c>
      <c r="E12" s="32" t="n">
        <v>0.0640437797726745</v>
      </c>
    </row>
    <row r="13" customFormat="false" ht="15" hidden="false" customHeight="false" outlineLevel="0" collapsed="false">
      <c r="A13" s="0" t="s">
        <v>1536</v>
      </c>
      <c r="B13" s="0" t="s">
        <v>1537</v>
      </c>
      <c r="C13" s="0" t="s">
        <v>1538</v>
      </c>
      <c r="D13" s="0" t="s">
        <v>1539</v>
      </c>
      <c r="E13" s="32" t="n">
        <v>0.100031228778063</v>
      </c>
    </row>
    <row r="14" customFormat="false" ht="15" hidden="false" customHeight="false" outlineLevel="0" collapsed="false">
      <c r="A14" s="0" t="s">
        <v>1540</v>
      </c>
      <c r="B14" s="0" t="s">
        <v>1541</v>
      </c>
      <c r="C14" s="0" t="s">
        <v>1542</v>
      </c>
      <c r="D14" s="0" t="s">
        <v>1543</v>
      </c>
      <c r="E14" s="32" t="n">
        <v>0.100031228778063</v>
      </c>
    </row>
    <row r="15" customFormat="false" ht="15" hidden="false" customHeight="false" outlineLevel="0" collapsed="false">
      <c r="A15" s="0" t="s">
        <v>1309</v>
      </c>
      <c r="B15" s="0" t="s">
        <v>1544</v>
      </c>
      <c r="C15" s="0" t="s">
        <v>1311</v>
      </c>
      <c r="D15" s="0" t="s">
        <v>1312</v>
      </c>
      <c r="E15" s="32" t="n">
        <v>0.100031228778063</v>
      </c>
    </row>
    <row r="16" customFormat="false" ht="15" hidden="false" customHeight="false" outlineLevel="0" collapsed="false">
      <c r="A16" s="0" t="s">
        <v>1545</v>
      </c>
      <c r="B16" s="0" t="s">
        <v>1546</v>
      </c>
      <c r="C16" s="0" t="s">
        <v>1547</v>
      </c>
      <c r="D16" s="0" t="s">
        <v>1548</v>
      </c>
      <c r="E16" s="32" t="n">
        <v>0.628987245770483</v>
      </c>
    </row>
    <row r="17" customFormat="false" ht="15" hidden="false" customHeight="false" outlineLevel="0" collapsed="false">
      <c r="A17" s="0" t="s">
        <v>1549</v>
      </c>
      <c r="B17" s="0" t="s">
        <v>1550</v>
      </c>
      <c r="C17" s="0" t="s">
        <v>1551</v>
      </c>
      <c r="D17" s="0" t="s">
        <v>1552</v>
      </c>
      <c r="E17" s="32" t="n">
        <v>0.250276349901109</v>
      </c>
    </row>
    <row r="18" customFormat="false" ht="15" hidden="false" customHeight="false" outlineLevel="0" collapsed="false">
      <c r="A18" s="0" t="s">
        <v>1553</v>
      </c>
      <c r="B18" s="0" t="s">
        <v>1554</v>
      </c>
      <c r="C18" s="0" t="s">
        <v>1555</v>
      </c>
      <c r="D18" s="0" t="s">
        <v>1357</v>
      </c>
      <c r="E18" s="32" t="n">
        <v>0.0249830224500216</v>
      </c>
    </row>
    <row r="19" customFormat="false" ht="15" hidden="false" customHeight="false" outlineLevel="0" collapsed="false">
      <c r="A19" s="0" t="s">
        <v>848</v>
      </c>
      <c r="B19" s="0" t="s">
        <v>1556</v>
      </c>
      <c r="C19" s="0" t="s">
        <v>1557</v>
      </c>
      <c r="D19" s="0" t="s">
        <v>1357</v>
      </c>
      <c r="E19" s="32" t="n">
        <v>0.000495694889881381</v>
      </c>
    </row>
    <row r="20" customFormat="false" ht="15" hidden="false" customHeight="false" outlineLevel="0" collapsed="false">
      <c r="A20" s="0" t="s">
        <v>1558</v>
      </c>
      <c r="B20" s="0" t="s">
        <v>1559</v>
      </c>
      <c r="C20" s="0" t="s">
        <v>1560</v>
      </c>
      <c r="D20" s="0" t="s">
        <v>1357</v>
      </c>
      <c r="E20" s="32" t="n">
        <v>0.100031228778063</v>
      </c>
    </row>
    <row r="21" customFormat="false" ht="15" hidden="false" customHeight="false" outlineLevel="0" collapsed="false">
      <c r="A21" s="0" t="s">
        <v>1226</v>
      </c>
      <c r="B21" s="0" t="s">
        <v>1561</v>
      </c>
      <c r="C21" s="0" t="s">
        <v>1314</v>
      </c>
      <c r="D21" s="0" t="s">
        <v>1315</v>
      </c>
      <c r="E21" s="32" t="n">
        <v>0.00451082349792055</v>
      </c>
    </row>
    <row r="22" customFormat="false" ht="15" hidden="false" customHeight="false" outlineLevel="0" collapsed="false">
      <c r="A22" s="0" t="s">
        <v>1227</v>
      </c>
      <c r="B22" s="0" t="s">
        <v>1562</v>
      </c>
      <c r="C22" s="0" t="s">
        <v>1317</v>
      </c>
      <c r="D22" s="0" t="s">
        <v>1318</v>
      </c>
      <c r="E22" s="32" t="n">
        <v>0.00282546087232387</v>
      </c>
    </row>
    <row r="23" customFormat="false" ht="15" hidden="false" customHeight="false" outlineLevel="0" collapsed="false">
      <c r="A23" s="0" t="s">
        <v>1563</v>
      </c>
      <c r="B23" s="0" t="s">
        <v>1564</v>
      </c>
      <c r="C23" s="0" t="s">
        <v>1565</v>
      </c>
      <c r="D23" s="0" t="s">
        <v>1566</v>
      </c>
      <c r="E23" s="32" t="n">
        <v>0.00689015896935119</v>
      </c>
    </row>
    <row r="24" customFormat="false" ht="15" hidden="false" customHeight="false" outlineLevel="0" collapsed="false">
      <c r="A24" s="0" t="s">
        <v>1567</v>
      </c>
      <c r="B24" s="0" t="s">
        <v>1568</v>
      </c>
      <c r="C24" s="0" t="s">
        <v>1569</v>
      </c>
      <c r="D24" s="0" t="s">
        <v>1570</v>
      </c>
      <c r="E24" s="32" t="n">
        <v>0.217857904102867</v>
      </c>
    </row>
    <row r="25" customFormat="false" ht="15" hidden="false" customHeight="false" outlineLevel="0" collapsed="false">
      <c r="A25" s="0" t="s">
        <v>1571</v>
      </c>
      <c r="B25" s="0" t="s">
        <v>1572</v>
      </c>
      <c r="C25" s="0" t="s">
        <v>1573</v>
      </c>
      <c r="D25" s="0" t="s">
        <v>1574</v>
      </c>
      <c r="E25" s="32" t="n">
        <v>0.100031228778063</v>
      </c>
    </row>
    <row r="26" customFormat="false" ht="15" hidden="false" customHeight="false" outlineLevel="0" collapsed="false">
      <c r="A26" s="0" t="s">
        <v>1575</v>
      </c>
      <c r="B26" s="0" t="s">
        <v>1576</v>
      </c>
      <c r="C26" s="0" t="s">
        <v>1577</v>
      </c>
      <c r="D26" s="0" t="s">
        <v>1357</v>
      </c>
      <c r="E26" s="32" t="n">
        <v>0.00684058948036304</v>
      </c>
    </row>
    <row r="27" customFormat="false" ht="15" hidden="false" customHeight="false" outlineLevel="0" collapsed="false">
      <c r="A27" s="0" t="s">
        <v>1578</v>
      </c>
      <c r="B27" s="0" t="s">
        <v>1579</v>
      </c>
      <c r="C27" s="0" t="s">
        <v>1580</v>
      </c>
      <c r="D27" s="0" t="s">
        <v>1581</v>
      </c>
      <c r="E27" s="32" t="n">
        <v>3.6540148807606</v>
      </c>
    </row>
    <row r="28" customFormat="false" ht="15" hidden="false" customHeight="false" outlineLevel="0" collapsed="false">
      <c r="A28" s="0" t="s">
        <v>1319</v>
      </c>
      <c r="B28" s="0" t="s">
        <v>1582</v>
      </c>
      <c r="C28" s="0" t="s">
        <v>1321</v>
      </c>
      <c r="D28" s="0" t="s">
        <v>1322</v>
      </c>
      <c r="E28" s="32" t="n">
        <v>1.41040067017949</v>
      </c>
    </row>
    <row r="29" customFormat="false" ht="15" hidden="false" customHeight="false" outlineLevel="0" collapsed="false">
      <c r="A29" s="0" t="s">
        <v>1583</v>
      </c>
      <c r="B29" s="0" t="s">
        <v>1584</v>
      </c>
      <c r="C29" s="0" t="s">
        <v>1585</v>
      </c>
      <c r="D29" s="0" t="s">
        <v>1357</v>
      </c>
      <c r="E29" s="32" t="n">
        <v>5.21158736374586</v>
      </c>
    </row>
    <row r="30" customFormat="false" ht="15" hidden="false" customHeight="false" outlineLevel="0" collapsed="false">
      <c r="A30" s="0" t="s">
        <v>1586</v>
      </c>
      <c r="B30" s="0" t="s">
        <v>1587</v>
      </c>
      <c r="C30" s="0" t="s">
        <v>1588</v>
      </c>
      <c r="D30" s="0" t="s">
        <v>1589</v>
      </c>
      <c r="E30" s="32" t="n">
        <v>0.340096263947615</v>
      </c>
    </row>
    <row r="31" customFormat="false" ht="15" hidden="false" customHeight="false" outlineLevel="0" collapsed="false">
      <c r="A31" s="0" t="s">
        <v>1590</v>
      </c>
      <c r="B31" s="0" t="s">
        <v>1591</v>
      </c>
      <c r="C31" s="0" t="s">
        <v>1592</v>
      </c>
      <c r="D31" s="0" t="s">
        <v>1357</v>
      </c>
      <c r="E31" s="32" t="n">
        <v>0.100031228778063</v>
      </c>
    </row>
    <row r="32" customFormat="false" ht="15" hidden="false" customHeight="false" outlineLevel="0" collapsed="false">
      <c r="A32" s="0" t="s">
        <v>1327</v>
      </c>
      <c r="B32" s="0" t="s">
        <v>1593</v>
      </c>
      <c r="C32" s="0" t="s">
        <v>1329</v>
      </c>
      <c r="D32" s="0" t="s">
        <v>1330</v>
      </c>
      <c r="E32" s="32" t="n">
        <v>23.297164129535</v>
      </c>
    </row>
    <row r="33" customFormat="false" ht="15" hidden="false" customHeight="false" outlineLevel="0" collapsed="false">
      <c r="A33" s="0" t="s">
        <v>1594</v>
      </c>
      <c r="B33" s="0" t="s">
        <v>1595</v>
      </c>
      <c r="C33" s="0" t="s">
        <v>1596</v>
      </c>
      <c r="D33" s="0" t="s">
        <v>1597</v>
      </c>
      <c r="E33" s="32" t="n">
        <v>0.340096263947615</v>
      </c>
    </row>
    <row r="34" customFormat="false" ht="15" hidden="false" customHeight="false" outlineLevel="0" collapsed="false">
      <c r="A34" s="0" t="s">
        <v>1598</v>
      </c>
      <c r="B34" s="0" t="s">
        <v>1599</v>
      </c>
      <c r="C34" s="0" t="s">
        <v>1600</v>
      </c>
      <c r="D34" s="0" t="s">
        <v>1601</v>
      </c>
      <c r="E34" s="32" t="n">
        <v>0.0233967988024011</v>
      </c>
    </row>
    <row r="35" customFormat="false" ht="15" hidden="false" customHeight="false" outlineLevel="0" collapsed="false">
      <c r="A35" s="0" t="s">
        <v>1331</v>
      </c>
      <c r="B35" s="0" t="s">
        <v>1602</v>
      </c>
      <c r="C35" s="0" t="s">
        <v>1333</v>
      </c>
      <c r="D35" s="0" t="s">
        <v>1334</v>
      </c>
      <c r="E35" s="32" t="n">
        <v>0.956096303603204</v>
      </c>
    </row>
    <row r="36" customFormat="false" ht="15" hidden="false" customHeight="false" outlineLevel="0" collapsed="false">
      <c r="A36" s="0" t="s">
        <v>1603</v>
      </c>
      <c r="B36" s="0" t="s">
        <v>1604</v>
      </c>
      <c r="C36" s="0" t="s">
        <v>1605</v>
      </c>
      <c r="D36" s="0" t="s">
        <v>1606</v>
      </c>
      <c r="E36" s="32" t="n">
        <v>0.340096263947615</v>
      </c>
    </row>
    <row r="37" customFormat="false" ht="15" hidden="false" customHeight="false" outlineLevel="0" collapsed="false">
      <c r="A37" s="0" t="s">
        <v>1241</v>
      </c>
      <c r="B37" s="0" t="s">
        <v>1607</v>
      </c>
      <c r="C37" s="0" t="s">
        <v>1336</v>
      </c>
      <c r="D37" s="0" t="s">
        <v>1337</v>
      </c>
      <c r="E37" s="32" t="n">
        <v>0.00520479634375448</v>
      </c>
    </row>
    <row r="38" customFormat="false" ht="15" hidden="false" customHeight="false" outlineLevel="0" collapsed="false">
      <c r="A38" s="0" t="s">
        <v>1608</v>
      </c>
      <c r="B38" s="0" t="s">
        <v>1609</v>
      </c>
      <c r="C38" s="0" t="s">
        <v>1610</v>
      </c>
      <c r="D38" s="0" t="s">
        <v>1611</v>
      </c>
      <c r="E38" s="32" t="n">
        <v>0.0174980296128127</v>
      </c>
    </row>
    <row r="39" customFormat="false" ht="15" hidden="false" customHeight="false" outlineLevel="0" collapsed="false">
      <c r="A39" s="0" t="s">
        <v>1612</v>
      </c>
      <c r="B39" s="0" t="s">
        <v>1613</v>
      </c>
      <c r="C39" s="0" t="s">
        <v>1614</v>
      </c>
      <c r="D39" s="0" t="s">
        <v>1615</v>
      </c>
      <c r="E39" s="32" t="n">
        <v>7.60604152931786</v>
      </c>
    </row>
    <row r="40" customFormat="false" ht="15" hidden="false" customHeight="false" outlineLevel="0" collapsed="false">
      <c r="A40" s="0" t="s">
        <v>1616</v>
      </c>
      <c r="B40" s="0" t="s">
        <v>1617</v>
      </c>
      <c r="C40" s="0" t="s">
        <v>1618</v>
      </c>
      <c r="D40" s="0" t="s">
        <v>1619</v>
      </c>
      <c r="E40" s="32" t="n">
        <v>0.854082295265616</v>
      </c>
    </row>
    <row r="41" customFormat="false" ht="15" hidden="false" customHeight="false" outlineLevel="0" collapsed="false">
      <c r="A41" s="0" t="s">
        <v>1620</v>
      </c>
      <c r="B41" s="0" t="s">
        <v>1621</v>
      </c>
      <c r="C41" s="0" t="s">
        <v>1622</v>
      </c>
      <c r="D41" s="0" t="s">
        <v>1623</v>
      </c>
      <c r="E41" s="32" t="n">
        <v>0.705423397790194</v>
      </c>
    </row>
    <row r="42" customFormat="false" ht="15" hidden="false" customHeight="false" outlineLevel="0" collapsed="false">
      <c r="A42" s="0" t="s">
        <v>1624</v>
      </c>
      <c r="B42" s="0" t="s">
        <v>1625</v>
      </c>
      <c r="C42" s="0" t="s">
        <v>1626</v>
      </c>
      <c r="D42" s="0" t="s">
        <v>1627</v>
      </c>
      <c r="E42" s="32" t="n">
        <v>0.100031228778063</v>
      </c>
    </row>
    <row r="43" customFormat="false" ht="15" hidden="false" customHeight="false" outlineLevel="0" collapsed="false">
      <c r="A43" s="0" t="s">
        <v>1628</v>
      </c>
      <c r="B43" s="0" t="s">
        <v>1629</v>
      </c>
      <c r="C43" s="0" t="s">
        <v>1630</v>
      </c>
      <c r="D43" s="0" t="s">
        <v>1631</v>
      </c>
      <c r="E43" s="32" t="n">
        <v>3.70873959660349</v>
      </c>
    </row>
    <row r="44" customFormat="false" ht="15" hidden="false" customHeight="false" outlineLevel="0" collapsed="false">
      <c r="A44" s="0" t="s">
        <v>1632</v>
      </c>
      <c r="B44" s="0" t="s">
        <v>1633</v>
      </c>
      <c r="C44" s="0" t="s">
        <v>1634</v>
      </c>
      <c r="D44" s="0" t="s">
        <v>1635</v>
      </c>
      <c r="E44" s="32" t="n">
        <v>0.0272136494544877</v>
      </c>
    </row>
    <row r="45" customFormat="false" ht="15" hidden="false" customHeight="false" outlineLevel="0" collapsed="false">
      <c r="A45" s="0" t="s">
        <v>1636</v>
      </c>
      <c r="B45" s="0" t="s">
        <v>1637</v>
      </c>
      <c r="C45" s="0" t="s">
        <v>1638</v>
      </c>
      <c r="D45" s="0" t="s">
        <v>1639</v>
      </c>
      <c r="E45" s="32" t="n">
        <v>0.100031228778063</v>
      </c>
    </row>
    <row r="46" customFormat="false" ht="15" hidden="false" customHeight="false" outlineLevel="0" collapsed="false">
      <c r="A46" s="0" t="s">
        <v>1640</v>
      </c>
      <c r="B46" s="0" t="s">
        <v>1641</v>
      </c>
      <c r="C46" s="0" t="s">
        <v>1642</v>
      </c>
      <c r="D46" s="0" t="s">
        <v>1643</v>
      </c>
      <c r="E46" s="32" t="n">
        <v>0.100031228778063</v>
      </c>
    </row>
    <row r="47" customFormat="false" ht="15" hidden="false" customHeight="false" outlineLevel="0" collapsed="false">
      <c r="A47" s="0" t="s">
        <v>1644</v>
      </c>
      <c r="B47" s="0" t="s">
        <v>1645</v>
      </c>
      <c r="C47" s="0" t="s">
        <v>1646</v>
      </c>
      <c r="D47" s="0" t="s">
        <v>1647</v>
      </c>
      <c r="E47" s="32" t="n">
        <v>0.0837228669009651</v>
      </c>
    </row>
    <row r="48" customFormat="false" ht="15" hidden="false" customHeight="false" outlineLevel="0" collapsed="false">
      <c r="A48" s="0" t="s">
        <v>1648</v>
      </c>
      <c r="B48" s="0" t="s">
        <v>1649</v>
      </c>
      <c r="C48" s="0" t="s">
        <v>1650</v>
      </c>
      <c r="D48" s="0" t="s">
        <v>1651</v>
      </c>
      <c r="E48" s="32" t="n">
        <v>0.100031228778063</v>
      </c>
    </row>
    <row r="49" customFormat="false" ht="15" hidden="false" customHeight="false" outlineLevel="0" collapsed="false">
      <c r="A49" s="0" t="s">
        <v>1652</v>
      </c>
      <c r="B49" s="0" t="s">
        <v>1653</v>
      </c>
      <c r="C49" s="0" t="s">
        <v>1654</v>
      </c>
      <c r="D49" s="0" t="s">
        <v>1655</v>
      </c>
      <c r="E49" s="32" t="n">
        <v>0.0504121703009364</v>
      </c>
    </row>
    <row r="50" customFormat="false" ht="15" hidden="false" customHeight="false" outlineLevel="0" collapsed="false">
      <c r="A50" s="0" t="s">
        <v>1656</v>
      </c>
      <c r="B50" s="0" t="s">
        <v>1657</v>
      </c>
      <c r="C50" s="0" t="s">
        <v>1658</v>
      </c>
      <c r="D50" s="0" t="s">
        <v>1659</v>
      </c>
      <c r="E50" s="32" t="n">
        <v>0.017993724502694</v>
      </c>
    </row>
    <row r="51" customFormat="false" ht="15" hidden="false" customHeight="false" outlineLevel="0" collapsed="false">
      <c r="A51" s="0" t="s">
        <v>1660</v>
      </c>
      <c r="B51" s="0" t="s">
        <v>1661</v>
      </c>
      <c r="C51" s="0" t="s">
        <v>1662</v>
      </c>
      <c r="D51" s="0" t="s">
        <v>1663</v>
      </c>
      <c r="E51" s="32" t="n">
        <v>0.017993724502694</v>
      </c>
    </row>
    <row r="52" customFormat="false" ht="15" hidden="false" customHeight="false" outlineLevel="0" collapsed="false">
      <c r="A52" s="0" t="s">
        <v>1664</v>
      </c>
      <c r="B52" s="0" t="s">
        <v>1665</v>
      </c>
      <c r="C52" s="0" t="s">
        <v>1666</v>
      </c>
      <c r="D52" s="0" t="s">
        <v>1667</v>
      </c>
      <c r="E52" s="32" t="n">
        <v>0.017993724502694</v>
      </c>
    </row>
    <row r="53" customFormat="false" ht="15" hidden="false" customHeight="false" outlineLevel="0" collapsed="false">
      <c r="A53" s="0" t="s">
        <v>1668</v>
      </c>
      <c r="B53" s="0" t="s">
        <v>1669</v>
      </c>
      <c r="C53" s="0" t="s">
        <v>1670</v>
      </c>
      <c r="D53" s="0" t="s">
        <v>1671</v>
      </c>
      <c r="E53" s="32" t="n">
        <v>0.0119958163351294</v>
      </c>
    </row>
    <row r="54" customFormat="false" ht="15" hidden="false" customHeight="false" outlineLevel="0" collapsed="false">
      <c r="A54" s="0" t="s">
        <v>1672</v>
      </c>
      <c r="B54" s="0" t="s">
        <v>1673</v>
      </c>
      <c r="C54" s="0" t="s">
        <v>1674</v>
      </c>
      <c r="D54" s="0" t="s">
        <v>1675</v>
      </c>
      <c r="E54" s="32" t="n">
        <v>0.0119958163351294</v>
      </c>
    </row>
    <row r="55" customFormat="false" ht="15" hidden="false" customHeight="false" outlineLevel="0" collapsed="false">
      <c r="A55" s="0" t="s">
        <v>1676</v>
      </c>
      <c r="B55" s="0" t="s">
        <v>1677</v>
      </c>
      <c r="C55" s="0" t="s">
        <v>1678</v>
      </c>
      <c r="D55" s="0" t="s">
        <v>1679</v>
      </c>
      <c r="E55" s="32" t="n">
        <v>0.0119958163351294</v>
      </c>
    </row>
    <row r="56" customFormat="false" ht="15" hidden="false" customHeight="false" outlineLevel="0" collapsed="false">
      <c r="A56" s="0" t="s">
        <v>1680</v>
      </c>
      <c r="B56" s="0" t="s">
        <v>1681</v>
      </c>
      <c r="C56" s="0" t="s">
        <v>1682</v>
      </c>
      <c r="D56" s="0" t="s">
        <v>1683</v>
      </c>
      <c r="E56" s="32" t="n">
        <v>0.100031228778063</v>
      </c>
    </row>
    <row r="57" customFormat="false" ht="15" hidden="false" customHeight="false" outlineLevel="0" collapsed="false">
      <c r="A57" s="0" t="s">
        <v>1342</v>
      </c>
      <c r="B57" s="0" t="s">
        <v>1684</v>
      </c>
      <c r="C57" s="0" t="s">
        <v>1344</v>
      </c>
      <c r="D57" s="0" t="s">
        <v>1345</v>
      </c>
      <c r="E57" s="32" t="n">
        <v>0.00530393532173078</v>
      </c>
    </row>
    <row r="58" customFormat="false" ht="15" hidden="false" customHeight="false" outlineLevel="0" collapsed="false">
      <c r="A58" s="0" t="s">
        <v>1346</v>
      </c>
      <c r="B58" s="0" t="s">
        <v>1685</v>
      </c>
      <c r="C58" s="0" t="s">
        <v>1348</v>
      </c>
      <c r="D58" s="0" t="s">
        <v>1349</v>
      </c>
      <c r="E58" s="32" t="n">
        <v>0.100031228778063</v>
      </c>
    </row>
    <row r="59" customFormat="false" ht="15" hidden="false" customHeight="false" outlineLevel="0" collapsed="false">
      <c r="A59" s="0" t="s">
        <v>1350</v>
      </c>
      <c r="B59" s="0" t="s">
        <v>1686</v>
      </c>
      <c r="C59" s="0" t="s">
        <v>1352</v>
      </c>
      <c r="D59" s="0" t="s">
        <v>1353</v>
      </c>
      <c r="E59" s="32" t="n">
        <v>0.00361857269613408</v>
      </c>
    </row>
    <row r="60" customFormat="false" ht="15" hidden="false" customHeight="false" outlineLevel="0" collapsed="false">
      <c r="A60" s="0" t="s">
        <v>1687</v>
      </c>
      <c r="B60" s="0" t="s">
        <v>1688</v>
      </c>
      <c r="C60" s="0" t="s">
        <v>1689</v>
      </c>
      <c r="D60" s="0" t="s">
        <v>1690</v>
      </c>
      <c r="E60" s="32" t="n">
        <v>0.100031228778063</v>
      </c>
    </row>
    <row r="61" customFormat="false" ht="15" hidden="false" customHeight="false" outlineLevel="0" collapsed="false">
      <c r="A61" s="0" t="s">
        <v>1691</v>
      </c>
      <c r="B61" s="0" t="s">
        <v>1692</v>
      </c>
      <c r="C61" s="0" t="s">
        <v>1693</v>
      </c>
      <c r="D61" s="0" t="s">
        <v>1694</v>
      </c>
      <c r="E61" s="32" t="n">
        <v>0.00698929794732748</v>
      </c>
    </row>
    <row r="62" customFormat="false" ht="15" hidden="false" customHeight="false" outlineLevel="0" collapsed="false">
      <c r="A62" s="0" t="s">
        <v>1695</v>
      </c>
      <c r="B62" s="0" t="s">
        <v>1696</v>
      </c>
      <c r="C62" s="0" t="s">
        <v>1697</v>
      </c>
      <c r="D62" s="0" t="s">
        <v>1698</v>
      </c>
      <c r="E62" s="32" t="n">
        <v>0.00698929794732748</v>
      </c>
    </row>
    <row r="63" customFormat="false" ht="15" hidden="false" customHeight="false" outlineLevel="0" collapsed="false">
      <c r="A63" s="0" t="s">
        <v>1699</v>
      </c>
      <c r="B63" s="0" t="s">
        <v>1700</v>
      </c>
      <c r="C63" s="0" t="s">
        <v>1701</v>
      </c>
      <c r="D63" s="0" t="s">
        <v>1702</v>
      </c>
      <c r="E63" s="32" t="n">
        <v>0.00698929794732748</v>
      </c>
    </row>
    <row r="64" customFormat="false" ht="15" hidden="false" customHeight="false" outlineLevel="0" collapsed="false">
      <c r="A64" s="0" t="s">
        <v>1703</v>
      </c>
      <c r="B64" s="0" t="s">
        <v>1704</v>
      </c>
      <c r="C64" s="0" t="s">
        <v>1705</v>
      </c>
      <c r="D64" s="0" t="s">
        <v>1357</v>
      </c>
      <c r="E64" s="32" t="n">
        <v>0.00451082349792055</v>
      </c>
    </row>
    <row r="65" customFormat="false" ht="15" hidden="false" customHeight="false" outlineLevel="0" collapsed="false">
      <c r="A65" s="0" t="s">
        <v>1706</v>
      </c>
      <c r="B65" s="0" t="s">
        <v>1707</v>
      </c>
      <c r="C65" s="0" t="s">
        <v>1708</v>
      </c>
      <c r="D65" s="0" t="s">
        <v>1709</v>
      </c>
      <c r="E65" s="32" t="n">
        <v>0.644700773779722</v>
      </c>
    </row>
    <row r="66" customFormat="false" ht="15" hidden="false" customHeight="false" outlineLevel="0" collapsed="false">
      <c r="A66" s="0" t="s">
        <v>1710</v>
      </c>
      <c r="B66" s="0" t="s">
        <v>1711</v>
      </c>
      <c r="C66" s="0" t="s">
        <v>1712</v>
      </c>
      <c r="D66" s="0" t="s">
        <v>1713</v>
      </c>
      <c r="E66" s="32" t="n">
        <v>0.750234215835467</v>
      </c>
    </row>
    <row r="67" customFormat="false" ht="15" hidden="false" customHeight="false" outlineLevel="0" collapsed="false">
      <c r="A67" s="0" t="s">
        <v>1714</v>
      </c>
      <c r="B67" s="0" t="s">
        <v>1715</v>
      </c>
      <c r="C67" s="0" t="s">
        <v>1716</v>
      </c>
      <c r="D67" s="0" t="s">
        <v>1717</v>
      </c>
      <c r="E67" s="32" t="n">
        <v>0.0220088531107332</v>
      </c>
    </row>
    <row r="68" customFormat="false" ht="15" hidden="false" customHeight="false" outlineLevel="0" collapsed="false">
      <c r="A68" s="0" t="s">
        <v>1718</v>
      </c>
      <c r="B68" s="0" t="s">
        <v>1719</v>
      </c>
      <c r="C68" s="0" t="s">
        <v>1720</v>
      </c>
      <c r="D68" s="0" t="s">
        <v>1721</v>
      </c>
      <c r="E68" s="32" t="n">
        <v>0.0220088531107332</v>
      </c>
    </row>
    <row r="69" customFormat="false" ht="15" hidden="false" customHeight="false" outlineLevel="0" collapsed="false">
      <c r="A69" s="0" t="s">
        <v>1722</v>
      </c>
      <c r="B69" s="0" t="s">
        <v>1723</v>
      </c>
      <c r="C69" s="0" t="s">
        <v>1724</v>
      </c>
      <c r="D69" s="0" t="s">
        <v>1725</v>
      </c>
      <c r="E69" s="32" t="n">
        <v>0.0220088531107332</v>
      </c>
    </row>
    <row r="70" customFormat="false" ht="15" hidden="false" customHeight="false" outlineLevel="0" collapsed="false">
      <c r="A70" s="0" t="s">
        <v>1726</v>
      </c>
      <c r="B70" s="0" t="s">
        <v>1727</v>
      </c>
      <c r="C70" s="0" t="s">
        <v>1728</v>
      </c>
      <c r="D70" s="0" t="s">
        <v>1729</v>
      </c>
      <c r="E70" s="32" t="n">
        <v>0.00218105751547807</v>
      </c>
    </row>
    <row r="71" customFormat="false" ht="15" hidden="false" customHeight="false" outlineLevel="0" collapsed="false">
      <c r="A71" s="0" t="s">
        <v>1730</v>
      </c>
      <c r="B71" s="0" t="s">
        <v>1731</v>
      </c>
      <c r="C71" s="0" t="s">
        <v>1732</v>
      </c>
      <c r="D71" s="0" t="s">
        <v>1733</v>
      </c>
      <c r="E71" s="32" t="n">
        <v>0.00218105751547807</v>
      </c>
    </row>
    <row r="72" customFormat="false" ht="15" hidden="false" customHeight="false" outlineLevel="0" collapsed="false">
      <c r="A72" s="0" t="s">
        <v>1734</v>
      </c>
      <c r="B72" s="0" t="s">
        <v>1735</v>
      </c>
      <c r="C72" s="0" t="s">
        <v>1736</v>
      </c>
      <c r="D72" s="0" t="s">
        <v>1737</v>
      </c>
      <c r="E72" s="32" t="n">
        <v>0.00218105751547807</v>
      </c>
    </row>
    <row r="73" customFormat="false" ht="15" hidden="false" customHeight="false" outlineLevel="0" collapsed="false">
      <c r="A73" s="0" t="s">
        <v>1738</v>
      </c>
      <c r="B73" s="0" t="s">
        <v>1739</v>
      </c>
      <c r="C73" s="0" t="s">
        <v>1740</v>
      </c>
      <c r="D73" s="0" t="s">
        <v>1741</v>
      </c>
      <c r="E73" s="32" t="n">
        <v>0.0640437797726745</v>
      </c>
    </row>
    <row r="74" customFormat="false" ht="15" hidden="false" customHeight="false" outlineLevel="0" collapsed="false">
      <c r="A74" s="0" t="s">
        <v>1354</v>
      </c>
      <c r="B74" s="0" t="s">
        <v>1742</v>
      </c>
      <c r="C74" s="0" t="s">
        <v>1356</v>
      </c>
      <c r="D74" s="0" t="s">
        <v>1357</v>
      </c>
      <c r="E74" s="32" t="n">
        <v>6.01272944477216</v>
      </c>
    </row>
    <row r="75" customFormat="false" ht="15" hidden="false" customHeight="false" outlineLevel="0" collapsed="false">
      <c r="A75" s="0" t="s">
        <v>1743</v>
      </c>
      <c r="B75" s="0" t="s">
        <v>1744</v>
      </c>
      <c r="C75" s="0" t="s">
        <v>1745</v>
      </c>
      <c r="D75" s="0" t="s">
        <v>1746</v>
      </c>
      <c r="E75" s="32" t="n">
        <v>0.0540307429970703</v>
      </c>
    </row>
    <row r="76" customFormat="false" ht="15" hidden="false" customHeight="false" outlineLevel="0" collapsed="false">
      <c r="A76" s="0" t="s">
        <v>1747</v>
      </c>
      <c r="B76" s="0" t="s">
        <v>1748</v>
      </c>
      <c r="C76" s="0" t="s">
        <v>1749</v>
      </c>
      <c r="D76" s="0" t="s">
        <v>1357</v>
      </c>
      <c r="E76" s="32" t="n">
        <v>5.15160828207023</v>
      </c>
    </row>
    <row r="77" customFormat="false" ht="15" hidden="false" customHeight="false" outlineLevel="0" collapsed="false">
      <c r="A77" s="0" t="s">
        <v>1750</v>
      </c>
      <c r="B77" s="0" t="s">
        <v>1751</v>
      </c>
      <c r="C77" s="0" t="s">
        <v>1752</v>
      </c>
      <c r="D77" s="0" t="s">
        <v>1753</v>
      </c>
      <c r="E77" s="32" t="n">
        <v>0.68019252789523</v>
      </c>
    </row>
    <row r="78" customFormat="false" ht="15" hidden="false" customHeight="false" outlineLevel="0" collapsed="false">
      <c r="A78" s="0" t="s">
        <v>1754</v>
      </c>
      <c r="B78" s="0" t="s">
        <v>1755</v>
      </c>
      <c r="C78" s="0" t="s">
        <v>1756</v>
      </c>
      <c r="D78" s="0" t="s">
        <v>1757</v>
      </c>
      <c r="E78" s="32" t="n">
        <v>0.100031228778063</v>
      </c>
    </row>
    <row r="79" customFormat="false" ht="15" hidden="false" customHeight="false" outlineLevel="0" collapsed="false">
      <c r="A79" s="0" t="s">
        <v>1758</v>
      </c>
      <c r="B79" s="0" t="s">
        <v>1759</v>
      </c>
      <c r="C79" s="0" t="s">
        <v>1760</v>
      </c>
      <c r="D79" s="0" t="s">
        <v>1761</v>
      </c>
      <c r="E79" s="32" t="n">
        <v>0.956096303603204</v>
      </c>
    </row>
    <row r="80" customFormat="false" ht="15" hidden="false" customHeight="false" outlineLevel="0" collapsed="false">
      <c r="A80" s="0" t="s">
        <v>1762</v>
      </c>
      <c r="B80" s="0" t="s">
        <v>1763</v>
      </c>
      <c r="C80" s="0" t="s">
        <v>1764</v>
      </c>
      <c r="D80" s="0" t="s">
        <v>1765</v>
      </c>
      <c r="E80" s="32" t="n">
        <v>1.00031228778063</v>
      </c>
    </row>
    <row r="81" customFormat="false" ht="15" hidden="false" customHeight="false" outlineLevel="0" collapsed="false">
      <c r="A81" s="0" t="s">
        <v>1252</v>
      </c>
      <c r="B81" s="0" t="s">
        <v>1766</v>
      </c>
      <c r="C81" s="0" t="s">
        <v>1359</v>
      </c>
      <c r="D81" s="0" t="s">
        <v>1360</v>
      </c>
      <c r="E81" s="32" t="n">
        <v>0.715139017631869</v>
      </c>
    </row>
    <row r="82" customFormat="false" ht="15" hidden="false" customHeight="false" outlineLevel="0" collapsed="false">
      <c r="A82" s="0" t="s">
        <v>1767</v>
      </c>
      <c r="B82" s="0" t="s">
        <v>1768</v>
      </c>
      <c r="C82" s="0" t="s">
        <v>1769</v>
      </c>
      <c r="D82" s="0" t="s">
        <v>1357</v>
      </c>
      <c r="E82" s="32" t="n">
        <v>0.0079311182381021</v>
      </c>
    </row>
    <row r="83" customFormat="false" ht="15" hidden="false" customHeight="false" outlineLevel="0" collapsed="false">
      <c r="A83" s="0" t="s">
        <v>1770</v>
      </c>
      <c r="B83" s="0" t="s">
        <v>1771</v>
      </c>
      <c r="C83" s="0" t="s">
        <v>1772</v>
      </c>
      <c r="D83" s="0" t="s">
        <v>1773</v>
      </c>
      <c r="E83" s="32" t="n">
        <v>0.68019252789523</v>
      </c>
    </row>
    <row r="84" customFormat="false" ht="15" hidden="false" customHeight="false" outlineLevel="0" collapsed="false">
      <c r="A84" s="0" t="s">
        <v>1774</v>
      </c>
      <c r="B84" s="0" t="s">
        <v>1775</v>
      </c>
      <c r="C84" s="0" t="s">
        <v>1776</v>
      </c>
      <c r="D84" s="0" t="s">
        <v>1777</v>
      </c>
      <c r="E84" s="32" t="n">
        <v>0.68019252789523</v>
      </c>
    </row>
    <row r="85" customFormat="false" ht="15" hidden="false" customHeight="false" outlineLevel="0" collapsed="false">
      <c r="A85" s="0" t="s">
        <v>1253</v>
      </c>
      <c r="B85" s="0" t="s">
        <v>1778</v>
      </c>
      <c r="C85" s="0" t="s">
        <v>1362</v>
      </c>
      <c r="D85" s="0" t="s">
        <v>1363</v>
      </c>
      <c r="E85" s="32" t="n">
        <v>0.0523949498604619</v>
      </c>
    </row>
    <row r="86" customFormat="false" ht="15" hidden="false" customHeight="false" outlineLevel="0" collapsed="false">
      <c r="A86" s="0" t="s">
        <v>1254</v>
      </c>
      <c r="B86" s="0" t="s">
        <v>1779</v>
      </c>
      <c r="C86" s="0" t="s">
        <v>1365</v>
      </c>
      <c r="D86" s="0" t="s">
        <v>1366</v>
      </c>
      <c r="E86" s="32" t="n">
        <v>0.00460996247589684</v>
      </c>
    </row>
    <row r="87" customFormat="false" ht="15" hidden="false" customHeight="false" outlineLevel="0" collapsed="false">
      <c r="A87" s="0" t="s">
        <v>1367</v>
      </c>
      <c r="B87" s="0" t="s">
        <v>1780</v>
      </c>
      <c r="C87" s="0" t="s">
        <v>1369</v>
      </c>
      <c r="D87" s="0" t="s">
        <v>1370</v>
      </c>
      <c r="E87" s="32" t="n">
        <v>1.49045539489533</v>
      </c>
    </row>
    <row r="88" customFormat="false" ht="15" hidden="false" customHeight="false" outlineLevel="0" collapsed="false">
      <c r="A88" s="0" t="s">
        <v>1781</v>
      </c>
      <c r="B88" s="0" t="s">
        <v>1782</v>
      </c>
      <c r="C88" s="0" t="s">
        <v>1783</v>
      </c>
      <c r="D88" s="0" t="s">
        <v>1357</v>
      </c>
      <c r="E88" s="32" t="n">
        <v>0.0079311182381021</v>
      </c>
    </row>
    <row r="89" customFormat="false" ht="15" hidden="false" customHeight="false" outlineLevel="0" collapsed="false">
      <c r="A89" s="0" t="s">
        <v>1371</v>
      </c>
      <c r="B89" s="0" t="s">
        <v>1784</v>
      </c>
      <c r="C89" s="0" t="s">
        <v>1373</v>
      </c>
      <c r="D89" s="0" t="s">
        <v>1374</v>
      </c>
      <c r="E89" s="32" t="n">
        <v>0.492373734119175</v>
      </c>
    </row>
    <row r="90" customFormat="false" ht="15" hidden="false" customHeight="false" outlineLevel="0" collapsed="false">
      <c r="A90" s="0" t="s">
        <v>1785</v>
      </c>
      <c r="B90" s="0" t="s">
        <v>1786</v>
      </c>
      <c r="C90" s="0" t="s">
        <v>1787</v>
      </c>
      <c r="D90" s="0" t="s">
        <v>1357</v>
      </c>
      <c r="E90" s="32" t="n">
        <v>0.0158622364762042</v>
      </c>
    </row>
    <row r="91" customFormat="false" ht="15" hidden="false" customHeight="false" outlineLevel="0" collapsed="false">
      <c r="A91" s="0" t="s">
        <v>1375</v>
      </c>
      <c r="B91" s="0" t="s">
        <v>1788</v>
      </c>
      <c r="C91" s="0" t="s">
        <v>1377</v>
      </c>
      <c r="D91" s="0" t="s">
        <v>1378</v>
      </c>
      <c r="E91" s="32" t="n">
        <v>0.174534170727234</v>
      </c>
    </row>
    <row r="92" customFormat="false" ht="15" hidden="false" customHeight="false" outlineLevel="0" collapsed="false">
      <c r="A92" s="0" t="s">
        <v>1789</v>
      </c>
      <c r="B92" s="0" t="s">
        <v>1790</v>
      </c>
      <c r="C92" s="0" t="s">
        <v>1791</v>
      </c>
      <c r="D92" s="0" t="s">
        <v>1357</v>
      </c>
      <c r="E92" s="32" t="n">
        <v>0.0079311182381021</v>
      </c>
    </row>
    <row r="93" customFormat="false" ht="15" hidden="false" customHeight="false" outlineLevel="0" collapsed="false">
      <c r="A93" s="0" t="s">
        <v>1379</v>
      </c>
      <c r="B93" s="0" t="s">
        <v>1792</v>
      </c>
      <c r="C93" s="0" t="s">
        <v>1381</v>
      </c>
      <c r="D93" s="0" t="s">
        <v>1382</v>
      </c>
      <c r="E93" s="32" t="n">
        <v>2.13133931802297</v>
      </c>
    </row>
    <row r="94" customFormat="false" ht="15" hidden="false" customHeight="false" outlineLevel="0" collapsed="false">
      <c r="A94" s="0" t="s">
        <v>1793</v>
      </c>
      <c r="B94" s="0" t="s">
        <v>1794</v>
      </c>
      <c r="C94" s="0" t="s">
        <v>1795</v>
      </c>
      <c r="D94" s="0" t="s">
        <v>1357</v>
      </c>
      <c r="E94" s="32" t="n">
        <v>0.0079311182381021</v>
      </c>
    </row>
    <row r="95" customFormat="false" ht="15" hidden="false" customHeight="false" outlineLevel="0" collapsed="false">
      <c r="A95" s="0" t="s">
        <v>1383</v>
      </c>
      <c r="B95" s="0" t="s">
        <v>1796</v>
      </c>
      <c r="C95" s="0" t="s">
        <v>1385</v>
      </c>
      <c r="D95" s="0" t="s">
        <v>1386</v>
      </c>
      <c r="E95" s="32" t="n">
        <v>0.0340046694458627</v>
      </c>
    </row>
    <row r="96" customFormat="false" ht="15" hidden="false" customHeight="false" outlineLevel="0" collapsed="false">
      <c r="A96" s="0" t="s">
        <v>1797</v>
      </c>
      <c r="B96" s="0" t="s">
        <v>1798</v>
      </c>
      <c r="C96" s="0" t="s">
        <v>1799</v>
      </c>
      <c r="D96" s="0" t="s">
        <v>1357</v>
      </c>
      <c r="E96" s="32" t="n">
        <v>0.0079311182381021</v>
      </c>
    </row>
    <row r="97" customFormat="false" ht="15" hidden="false" customHeight="false" outlineLevel="0" collapsed="false">
      <c r="A97" s="0" t="s">
        <v>1387</v>
      </c>
      <c r="B97" s="0" t="s">
        <v>1800</v>
      </c>
      <c r="C97" s="0" t="s">
        <v>1389</v>
      </c>
      <c r="D97" s="0" t="s">
        <v>1390</v>
      </c>
      <c r="E97" s="32" t="n">
        <v>3.28100447612485</v>
      </c>
    </row>
    <row r="98" customFormat="false" ht="15" hidden="false" customHeight="false" outlineLevel="0" collapsed="false">
      <c r="A98" s="0" t="s">
        <v>1391</v>
      </c>
      <c r="B98" s="0" t="s">
        <v>1801</v>
      </c>
      <c r="C98" s="0" t="s">
        <v>1393</v>
      </c>
      <c r="D98" s="0" t="s">
        <v>1394</v>
      </c>
      <c r="E98" s="32" t="n">
        <v>0.260091108720761</v>
      </c>
    </row>
    <row r="99" customFormat="false" ht="15" hidden="false" customHeight="false" outlineLevel="0" collapsed="false">
      <c r="A99" s="0" t="s">
        <v>1802</v>
      </c>
      <c r="B99" s="0" t="s">
        <v>1803</v>
      </c>
      <c r="C99" s="0" t="s">
        <v>1804</v>
      </c>
      <c r="D99" s="0" t="s">
        <v>1357</v>
      </c>
      <c r="E99" s="32" t="n">
        <v>0.0079311182381021</v>
      </c>
    </row>
    <row r="100" customFormat="false" ht="15" hidden="false" customHeight="false" outlineLevel="0" collapsed="false">
      <c r="A100" s="0" t="s">
        <v>1805</v>
      </c>
      <c r="B100" s="0" t="s">
        <v>1806</v>
      </c>
      <c r="C100" s="0" t="s">
        <v>1807</v>
      </c>
      <c r="D100" s="0" t="s">
        <v>1357</v>
      </c>
      <c r="E100" s="32" t="n">
        <v>0.000495694889881381</v>
      </c>
    </row>
    <row r="101" customFormat="false" ht="15" hidden="false" customHeight="false" outlineLevel="0" collapsed="false">
      <c r="A101" s="0" t="s">
        <v>1808</v>
      </c>
      <c r="B101" s="0" t="s">
        <v>1809</v>
      </c>
      <c r="C101" s="0" t="s">
        <v>1810</v>
      </c>
      <c r="D101" s="0" t="s">
        <v>1357</v>
      </c>
      <c r="E101" s="32" t="n">
        <v>0.0079311182381021</v>
      </c>
    </row>
    <row r="102" customFormat="false" ht="15" hidden="false" customHeight="false" outlineLevel="0" collapsed="false">
      <c r="A102" s="0" t="s">
        <v>1395</v>
      </c>
      <c r="B102" s="0" t="s">
        <v>1811</v>
      </c>
      <c r="C102" s="0" t="s">
        <v>1397</v>
      </c>
      <c r="D102" s="0" t="s">
        <v>1398</v>
      </c>
      <c r="E102" s="32" t="n">
        <v>0.0684058948036306</v>
      </c>
    </row>
    <row r="103" customFormat="false" ht="15" hidden="false" customHeight="false" outlineLevel="0" collapsed="false">
      <c r="A103" s="0" t="s">
        <v>1812</v>
      </c>
      <c r="B103" s="0" t="s">
        <v>1813</v>
      </c>
      <c r="C103" s="0" t="s">
        <v>1814</v>
      </c>
      <c r="D103" s="0" t="s">
        <v>1357</v>
      </c>
      <c r="E103" s="32" t="n">
        <v>0.0079311182381021</v>
      </c>
    </row>
    <row r="104" customFormat="false" ht="15" hidden="false" customHeight="false" outlineLevel="0" collapsed="false">
      <c r="A104" s="0" t="s">
        <v>1399</v>
      </c>
      <c r="B104" s="0" t="s">
        <v>1815</v>
      </c>
      <c r="C104" s="0" t="s">
        <v>1401</v>
      </c>
      <c r="D104" s="0" t="s">
        <v>1402</v>
      </c>
      <c r="E104" s="32" t="n">
        <v>0.115645617809326</v>
      </c>
    </row>
    <row r="105" customFormat="false" ht="15" hidden="false" customHeight="false" outlineLevel="0" collapsed="false">
      <c r="A105" s="0" t="s">
        <v>1816</v>
      </c>
      <c r="B105" s="0" t="s">
        <v>1817</v>
      </c>
      <c r="C105" s="0" t="s">
        <v>1818</v>
      </c>
      <c r="D105" s="0" t="s">
        <v>1357</v>
      </c>
      <c r="E105" s="32" t="n">
        <v>0.0079311182381021</v>
      </c>
    </row>
    <row r="106" customFormat="false" ht="15" hidden="false" customHeight="false" outlineLevel="0" collapsed="false">
      <c r="A106" s="0" t="s">
        <v>1819</v>
      </c>
      <c r="B106" s="0" t="s">
        <v>1820</v>
      </c>
      <c r="C106" s="0" t="s">
        <v>1821</v>
      </c>
      <c r="D106" s="0" t="s">
        <v>1822</v>
      </c>
      <c r="E106" s="32" t="n">
        <v>0.100031228778063</v>
      </c>
    </row>
    <row r="107" customFormat="false" ht="15" hidden="false" customHeight="false" outlineLevel="0" collapsed="false">
      <c r="A107" s="0" t="s">
        <v>1403</v>
      </c>
      <c r="B107" s="0" t="s">
        <v>1823</v>
      </c>
      <c r="C107" s="0" t="s">
        <v>1405</v>
      </c>
      <c r="D107" s="0" t="s">
        <v>1406</v>
      </c>
      <c r="E107" s="32" t="n">
        <v>0.180333800938847</v>
      </c>
    </row>
    <row r="108" customFormat="false" ht="15" hidden="false" customHeight="false" outlineLevel="0" collapsed="false">
      <c r="A108" s="0" t="s">
        <v>1824</v>
      </c>
      <c r="B108" s="0" t="s">
        <v>1825</v>
      </c>
      <c r="C108" s="0" t="s">
        <v>1826</v>
      </c>
      <c r="D108" s="0" t="s">
        <v>1357</v>
      </c>
      <c r="E108" s="32" t="n">
        <v>0.0237933547143063</v>
      </c>
    </row>
    <row r="109" customFormat="false" ht="15" hidden="false" customHeight="false" outlineLevel="0" collapsed="false">
      <c r="A109" s="0" t="s">
        <v>1407</v>
      </c>
      <c r="B109" s="0" t="s">
        <v>1827</v>
      </c>
      <c r="C109" s="0" t="s">
        <v>1409</v>
      </c>
      <c r="D109" s="0" t="s">
        <v>1410</v>
      </c>
      <c r="E109" s="32" t="n">
        <v>0.254588895443077</v>
      </c>
    </row>
    <row r="110" customFormat="false" ht="15" hidden="false" customHeight="false" outlineLevel="0" collapsed="false">
      <c r="A110" s="0" t="s">
        <v>1828</v>
      </c>
      <c r="B110" s="0" t="s">
        <v>1829</v>
      </c>
      <c r="C110" s="0" t="s">
        <v>1830</v>
      </c>
      <c r="D110" s="0" t="s">
        <v>1357</v>
      </c>
      <c r="E110" s="32" t="n">
        <v>0.0158622364762042</v>
      </c>
    </row>
    <row r="111" customFormat="false" ht="15" hidden="false" customHeight="false" outlineLevel="0" collapsed="false">
      <c r="A111" s="0" t="s">
        <v>1411</v>
      </c>
      <c r="B111" s="0" t="s">
        <v>1831</v>
      </c>
      <c r="C111" s="0" t="s">
        <v>1413</v>
      </c>
      <c r="D111" s="0" t="s">
        <v>1414</v>
      </c>
      <c r="E111" s="32" t="n">
        <v>0.0819383652973921</v>
      </c>
    </row>
    <row r="112" customFormat="false" ht="15" hidden="false" customHeight="false" outlineLevel="0" collapsed="false">
      <c r="A112" s="0" t="s">
        <v>1832</v>
      </c>
      <c r="B112" s="0" t="s">
        <v>1833</v>
      </c>
      <c r="C112" s="0" t="s">
        <v>1834</v>
      </c>
      <c r="D112" s="0" t="s">
        <v>1357</v>
      </c>
      <c r="E112" s="32" t="n">
        <v>0.0237933547143063</v>
      </c>
    </row>
    <row r="113" customFormat="false" ht="15" hidden="false" customHeight="false" outlineLevel="0" collapsed="false">
      <c r="A113" s="0" t="s">
        <v>1415</v>
      </c>
      <c r="B113" s="0" t="s">
        <v>1835</v>
      </c>
      <c r="C113" s="0" t="s">
        <v>1417</v>
      </c>
      <c r="D113" s="0" t="s">
        <v>1418</v>
      </c>
      <c r="E113" s="32" t="n">
        <v>0.286263798906497</v>
      </c>
    </row>
    <row r="114" customFormat="false" ht="15" hidden="false" customHeight="false" outlineLevel="0" collapsed="false">
      <c r="A114" s="0" t="s">
        <v>1836</v>
      </c>
      <c r="B114" s="0" t="s">
        <v>1837</v>
      </c>
      <c r="C114" s="0" t="s">
        <v>1838</v>
      </c>
      <c r="D114" s="0" t="s">
        <v>1357</v>
      </c>
      <c r="E114" s="32" t="n">
        <v>0.0079311182381021</v>
      </c>
    </row>
    <row r="115" customFormat="false" ht="15" hidden="false" customHeight="false" outlineLevel="0" collapsed="false">
      <c r="A115" s="0" t="s">
        <v>1419</v>
      </c>
      <c r="B115" s="0" t="s">
        <v>1839</v>
      </c>
      <c r="C115" s="0" t="s">
        <v>1421</v>
      </c>
      <c r="D115" s="0" t="s">
        <v>1422</v>
      </c>
      <c r="E115" s="32" t="n">
        <v>0.370531930186331</v>
      </c>
    </row>
    <row r="116" customFormat="false" ht="15" hidden="false" customHeight="false" outlineLevel="0" collapsed="false">
      <c r="A116" s="0" t="s">
        <v>1840</v>
      </c>
      <c r="B116" s="0" t="s">
        <v>1841</v>
      </c>
      <c r="C116" s="0" t="s">
        <v>1842</v>
      </c>
      <c r="D116" s="0" t="s">
        <v>1357</v>
      </c>
      <c r="E116" s="32" t="n">
        <v>0.0079311182381021</v>
      </c>
    </row>
    <row r="117" customFormat="false" ht="15" hidden="false" customHeight="false" outlineLevel="0" collapsed="false">
      <c r="A117" s="0" t="s">
        <v>1423</v>
      </c>
      <c r="B117" s="0" t="s">
        <v>1843</v>
      </c>
      <c r="C117" s="0" t="s">
        <v>1425</v>
      </c>
      <c r="D117" s="0" t="s">
        <v>1426</v>
      </c>
      <c r="E117" s="32" t="n">
        <v>0.37241557076788</v>
      </c>
    </row>
    <row r="118" customFormat="false" ht="15" hidden="false" customHeight="false" outlineLevel="0" collapsed="false">
      <c r="A118" s="0" t="s">
        <v>1844</v>
      </c>
      <c r="B118" s="0" t="s">
        <v>1845</v>
      </c>
      <c r="C118" s="0" t="s">
        <v>1846</v>
      </c>
      <c r="D118" s="0" t="s">
        <v>1357</v>
      </c>
      <c r="E118" s="32" t="n">
        <v>0.0158622364762042</v>
      </c>
    </row>
    <row r="119" customFormat="false" ht="15" hidden="false" customHeight="false" outlineLevel="0" collapsed="false">
      <c r="A119" s="0" t="s">
        <v>1427</v>
      </c>
      <c r="B119" s="0" t="s">
        <v>1847</v>
      </c>
      <c r="C119" s="0" t="s">
        <v>1429</v>
      </c>
      <c r="D119" s="0" t="s">
        <v>1430</v>
      </c>
      <c r="E119" s="32" t="n">
        <v>0.341583348617258</v>
      </c>
    </row>
    <row r="120" customFormat="false" ht="15" hidden="false" customHeight="false" outlineLevel="0" collapsed="false">
      <c r="A120" s="0" t="s">
        <v>1848</v>
      </c>
      <c r="B120" s="0" t="s">
        <v>1849</v>
      </c>
      <c r="C120" s="0" t="s">
        <v>1850</v>
      </c>
      <c r="D120" s="0" t="s">
        <v>1357</v>
      </c>
      <c r="E120" s="32" t="n">
        <v>0.0158622364762042</v>
      </c>
    </row>
    <row r="121" customFormat="false" ht="15" hidden="false" customHeight="false" outlineLevel="0" collapsed="false">
      <c r="A121" s="0" t="s">
        <v>1431</v>
      </c>
      <c r="B121" s="0" t="s">
        <v>1851</v>
      </c>
      <c r="C121" s="0" t="s">
        <v>1433</v>
      </c>
      <c r="D121" s="0" t="s">
        <v>1434</v>
      </c>
      <c r="E121" s="32" t="n">
        <v>0.0318236119303847</v>
      </c>
    </row>
    <row r="122" customFormat="false" ht="15" hidden="false" customHeight="false" outlineLevel="0" collapsed="false">
      <c r="A122" s="0" t="s">
        <v>1852</v>
      </c>
      <c r="B122" s="0" t="s">
        <v>1853</v>
      </c>
      <c r="C122" s="0" t="s">
        <v>1854</v>
      </c>
      <c r="D122" s="0" t="s">
        <v>1357</v>
      </c>
      <c r="E122" s="32" t="n">
        <v>0.0158622364762042</v>
      </c>
    </row>
    <row r="123" customFormat="false" ht="15" hidden="false" customHeight="false" outlineLevel="0" collapsed="false">
      <c r="A123" s="0" t="s">
        <v>1435</v>
      </c>
      <c r="B123" s="0" t="s">
        <v>1855</v>
      </c>
      <c r="C123" s="0" t="s">
        <v>1437</v>
      </c>
      <c r="D123" s="0" t="s">
        <v>1438</v>
      </c>
      <c r="E123" s="32" t="n">
        <v>0.0301878187937761</v>
      </c>
    </row>
    <row r="124" customFormat="false" ht="15" hidden="false" customHeight="false" outlineLevel="0" collapsed="false">
      <c r="A124" s="0" t="s">
        <v>1856</v>
      </c>
      <c r="B124" s="0" t="s">
        <v>1857</v>
      </c>
      <c r="C124" s="0" t="s">
        <v>1858</v>
      </c>
      <c r="D124" s="0" t="s">
        <v>1357</v>
      </c>
      <c r="E124" s="32" t="n">
        <v>0.0079311182381021</v>
      </c>
    </row>
    <row r="125" customFormat="false" ht="15" hidden="false" customHeight="false" outlineLevel="0" collapsed="false">
      <c r="A125" s="0" t="s">
        <v>1439</v>
      </c>
      <c r="B125" s="0" t="s">
        <v>1859</v>
      </c>
      <c r="C125" s="0" t="s">
        <v>1441</v>
      </c>
      <c r="D125" s="0" t="s">
        <v>1442</v>
      </c>
      <c r="E125" s="32" t="n">
        <v>1.81895239841973</v>
      </c>
    </row>
    <row r="126" customFormat="false" ht="15" hidden="false" customHeight="false" outlineLevel="0" collapsed="false">
      <c r="A126" s="0" t="s">
        <v>1860</v>
      </c>
      <c r="B126" s="0" t="s">
        <v>1861</v>
      </c>
      <c r="C126" s="0" t="s">
        <v>1862</v>
      </c>
      <c r="D126" s="0" t="s">
        <v>1357</v>
      </c>
      <c r="E126" s="32" t="n">
        <v>0.0079311182381021</v>
      </c>
    </row>
    <row r="127" customFormat="false" ht="15" hidden="false" customHeight="false" outlineLevel="0" collapsed="false">
      <c r="A127" s="0" t="s">
        <v>1863</v>
      </c>
      <c r="B127" s="0" t="s">
        <v>1864</v>
      </c>
      <c r="C127" s="0" t="s">
        <v>1865</v>
      </c>
      <c r="D127" s="0" t="s">
        <v>1357</v>
      </c>
      <c r="E127" s="32" t="n">
        <v>0.00451082349792055</v>
      </c>
    </row>
    <row r="128" customFormat="false" ht="15" hidden="false" customHeight="false" outlineLevel="0" collapsed="false">
      <c r="A128" s="0" t="s">
        <v>1443</v>
      </c>
      <c r="B128" s="0" t="s">
        <v>1866</v>
      </c>
      <c r="C128" s="0" t="s">
        <v>1445</v>
      </c>
      <c r="D128" s="0" t="s">
        <v>1446</v>
      </c>
      <c r="E128" s="32" t="n">
        <v>2.36069734357108</v>
      </c>
    </row>
    <row r="129" customFormat="false" ht="15" hidden="false" customHeight="false" outlineLevel="0" collapsed="false">
      <c r="A129" s="0" t="s">
        <v>1867</v>
      </c>
      <c r="B129" s="0" t="s">
        <v>1868</v>
      </c>
      <c r="C129" s="0" t="s">
        <v>1869</v>
      </c>
      <c r="D129" s="0" t="s">
        <v>1870</v>
      </c>
      <c r="E129" s="32" t="n">
        <v>0.100031228778063</v>
      </c>
    </row>
    <row r="130" customFormat="false" ht="15" hidden="false" customHeight="false" outlineLevel="0" collapsed="false">
      <c r="A130" s="0" t="s">
        <v>1871</v>
      </c>
      <c r="B130" s="0" t="s">
        <v>1872</v>
      </c>
      <c r="C130" s="0" t="s">
        <v>1873</v>
      </c>
      <c r="D130" s="0" t="s">
        <v>1874</v>
      </c>
      <c r="E130" s="32" t="n">
        <v>0.100031228778063</v>
      </c>
    </row>
    <row r="131" customFormat="false" ht="15" hidden="false" customHeight="false" outlineLevel="0" collapsed="false">
      <c r="A131" s="0" t="s">
        <v>1875</v>
      </c>
      <c r="B131" s="0" t="s">
        <v>1876</v>
      </c>
      <c r="C131" s="0" t="s">
        <v>1877</v>
      </c>
      <c r="D131" s="0" t="s">
        <v>1878</v>
      </c>
      <c r="E131" s="32" t="n">
        <v>0.100031228778063</v>
      </c>
    </row>
    <row r="132" customFormat="false" ht="15" hidden="false" customHeight="false" outlineLevel="0" collapsed="false">
      <c r="A132" s="0" t="s">
        <v>1879</v>
      </c>
      <c r="B132" s="0" t="s">
        <v>1880</v>
      </c>
      <c r="C132" s="0" t="s">
        <v>1881</v>
      </c>
      <c r="D132" s="0" t="s">
        <v>1357</v>
      </c>
      <c r="E132" s="32" t="n">
        <v>0.000495694889881381</v>
      </c>
    </row>
    <row r="133" customFormat="false" ht="15" hidden="false" customHeight="false" outlineLevel="0" collapsed="false">
      <c r="A133" s="0" t="s">
        <v>1882</v>
      </c>
      <c r="B133" s="0" t="s">
        <v>1883</v>
      </c>
      <c r="C133" s="0" t="s">
        <v>1884</v>
      </c>
      <c r="D133" s="0" t="s">
        <v>1885</v>
      </c>
      <c r="E133" s="32" t="n">
        <v>2.18507264408611</v>
      </c>
    </row>
    <row r="134" customFormat="false" ht="15" hidden="false" customHeight="false" outlineLevel="0" collapsed="false">
      <c r="A134" s="0" t="s">
        <v>1886</v>
      </c>
      <c r="B134" s="0" t="s">
        <v>1887</v>
      </c>
      <c r="C134" s="0" t="s">
        <v>1888</v>
      </c>
      <c r="D134" s="0" t="s">
        <v>1889</v>
      </c>
      <c r="E134" s="32" t="n">
        <v>0.0253300088729386</v>
      </c>
    </row>
    <row r="135" customFormat="false" ht="15" hidden="false" customHeight="false" outlineLevel="0" collapsed="false">
      <c r="A135" s="0" t="s">
        <v>1890</v>
      </c>
      <c r="B135" s="0" t="s">
        <v>1891</v>
      </c>
      <c r="C135" s="0" t="s">
        <v>1892</v>
      </c>
      <c r="D135" s="0" t="s">
        <v>1893</v>
      </c>
      <c r="E135" s="32" t="n">
        <v>0.0100130367756039</v>
      </c>
    </row>
    <row r="136" customFormat="false" ht="15" hidden="false" customHeight="false" outlineLevel="0" collapsed="false">
      <c r="A136" s="0" t="s">
        <v>1894</v>
      </c>
      <c r="B136" s="0" t="s">
        <v>1895</v>
      </c>
      <c r="C136" s="0" t="s">
        <v>1896</v>
      </c>
      <c r="D136" s="0" t="s">
        <v>1897</v>
      </c>
      <c r="E136" s="32" t="n">
        <v>0.0342029474018153</v>
      </c>
    </row>
    <row r="137" customFormat="false" ht="15" hidden="false" customHeight="false" outlineLevel="0" collapsed="false">
      <c r="A137" s="0" t="s">
        <v>1898</v>
      </c>
      <c r="B137" s="0" t="s">
        <v>1899</v>
      </c>
      <c r="C137" s="0" t="s">
        <v>1900</v>
      </c>
      <c r="D137" s="0" t="s">
        <v>1901</v>
      </c>
      <c r="E137" s="32" t="n">
        <v>0.100031228778063</v>
      </c>
    </row>
    <row r="138" customFormat="false" ht="15" hidden="false" customHeight="false" outlineLevel="0" collapsed="false">
      <c r="A138" s="0" t="s">
        <v>1447</v>
      </c>
      <c r="B138" s="0" t="s">
        <v>1902</v>
      </c>
      <c r="C138" s="0" t="s">
        <v>1449</v>
      </c>
      <c r="D138" s="0" t="s">
        <v>1450</v>
      </c>
      <c r="E138" s="32" t="n">
        <v>0.100031228778063</v>
      </c>
    </row>
    <row r="139" customFormat="false" ht="15" hidden="false" customHeight="false" outlineLevel="0" collapsed="false">
      <c r="A139" s="0" t="s">
        <v>1903</v>
      </c>
      <c r="B139" s="0" t="s">
        <v>1904</v>
      </c>
      <c r="C139" s="0" t="s">
        <v>1905</v>
      </c>
      <c r="D139" s="0" t="s">
        <v>1906</v>
      </c>
      <c r="E139" s="32" t="n">
        <v>0.100031228778063</v>
      </c>
    </row>
    <row r="140" customFormat="false" ht="13.8" hidden="false" customHeight="false" outlineLevel="0" collapsed="false">
      <c r="A140" s="0" t="s">
        <v>1907</v>
      </c>
      <c r="B140" s="0" t="s">
        <v>1908</v>
      </c>
      <c r="C140" s="0" t="s">
        <v>1909</v>
      </c>
      <c r="D140" s="0" t="s">
        <v>1910</v>
      </c>
      <c r="E140" s="32" t="n">
        <v>1</v>
      </c>
    </row>
    <row r="141" customFormat="false" ht="15" hidden="false" customHeight="false" outlineLevel="0" collapsed="false">
      <c r="A141" s="0" t="s">
        <v>1911</v>
      </c>
      <c r="B141" s="0" t="s">
        <v>1912</v>
      </c>
      <c r="C141" s="0" t="s">
        <v>1913</v>
      </c>
      <c r="D141" s="0" t="s">
        <v>1357</v>
      </c>
      <c r="E141" s="32" t="n">
        <v>0.0211166023089468</v>
      </c>
    </row>
    <row r="142" customFormat="false" ht="15" hidden="false" customHeight="false" outlineLevel="0" collapsed="false">
      <c r="A142" s="0" t="s">
        <v>1451</v>
      </c>
      <c r="B142" s="0" t="s">
        <v>1914</v>
      </c>
      <c r="C142" s="0" t="s">
        <v>1453</v>
      </c>
      <c r="D142" s="0" t="s">
        <v>1454</v>
      </c>
      <c r="E142" s="32" t="n">
        <v>17.8239985723987</v>
      </c>
    </row>
    <row r="143" customFormat="false" ht="15" hidden="false" customHeight="false" outlineLevel="0" collapsed="false">
      <c r="A143" s="0" t="s">
        <v>1915</v>
      </c>
      <c r="B143" s="0" t="s">
        <v>1916</v>
      </c>
      <c r="C143" s="0" t="s">
        <v>1917</v>
      </c>
      <c r="D143" s="0" t="s">
        <v>1357</v>
      </c>
      <c r="E143" s="32" t="n">
        <v>0.100031228778063</v>
      </c>
    </row>
    <row r="144" customFormat="false" ht="15" hidden="false" customHeight="false" outlineLevel="0" collapsed="false">
      <c r="A144" s="0" t="s">
        <v>1918</v>
      </c>
      <c r="B144" s="0" t="s">
        <v>1919</v>
      </c>
      <c r="C144" s="0" t="s">
        <v>1920</v>
      </c>
      <c r="E144" s="32" t="n">
        <v>1.20037474533675</v>
      </c>
    </row>
    <row r="145" customFormat="false" ht="15" hidden="false" customHeight="false" outlineLevel="0" collapsed="false">
      <c r="A145" s="0" t="s">
        <v>1921</v>
      </c>
      <c r="B145" s="0" t="s">
        <v>1922</v>
      </c>
      <c r="C145" s="0" t="s">
        <v>1923</v>
      </c>
      <c r="D145" s="0" t="s">
        <v>1357</v>
      </c>
      <c r="E145" s="32" t="n">
        <v>1.22035124939897</v>
      </c>
    </row>
    <row r="146" customFormat="false" ht="15" hidden="false" customHeight="false" outlineLevel="0" collapsed="false">
      <c r="A146" s="0" t="s">
        <v>1924</v>
      </c>
      <c r="B146" s="0" t="s">
        <v>1925</v>
      </c>
      <c r="C146" s="0" t="s">
        <v>1926</v>
      </c>
      <c r="D146" s="0" t="s">
        <v>1357</v>
      </c>
      <c r="E146" s="32" t="n">
        <v>0.100031228778063</v>
      </c>
    </row>
    <row r="147" customFormat="false" ht="15" hidden="false" customHeight="false" outlineLevel="0" collapsed="false">
      <c r="A147" s="0" t="s">
        <v>1927</v>
      </c>
      <c r="B147" s="0" t="s">
        <v>1928</v>
      </c>
      <c r="C147" s="0" t="s">
        <v>1929</v>
      </c>
      <c r="D147" s="0" t="s">
        <v>1930</v>
      </c>
      <c r="E147" s="32" t="n">
        <v>0.0408948284152139</v>
      </c>
    </row>
    <row r="148" customFormat="false" ht="15" hidden="false" customHeight="false" outlineLevel="0" collapsed="false">
      <c r="A148" s="0" t="s">
        <v>1455</v>
      </c>
      <c r="B148" s="0" t="s">
        <v>1931</v>
      </c>
      <c r="C148" s="0" t="s">
        <v>1457</v>
      </c>
      <c r="D148" s="0" t="s">
        <v>1458</v>
      </c>
      <c r="E148" s="32" t="n">
        <v>10.0030733083173</v>
      </c>
    </row>
    <row r="149" customFormat="false" ht="15" hidden="false" customHeight="false" outlineLevel="0" collapsed="false">
      <c r="A149" s="0" t="s">
        <v>1276</v>
      </c>
      <c r="B149" s="0" t="s">
        <v>1932</v>
      </c>
      <c r="C149" s="0" t="s">
        <v>1460</v>
      </c>
      <c r="D149" s="0" t="s">
        <v>1461</v>
      </c>
      <c r="E149" s="32" t="n">
        <v>0.100031228778063</v>
      </c>
    </row>
    <row r="150" customFormat="false" ht="15" hidden="false" customHeight="false" outlineLevel="0" collapsed="false">
      <c r="A150" s="0" t="s">
        <v>1492</v>
      </c>
      <c r="B150" s="0" t="s">
        <v>1933</v>
      </c>
      <c r="C150" s="0" t="s">
        <v>1934</v>
      </c>
      <c r="D150" s="0" t="s">
        <v>1935</v>
      </c>
      <c r="E150" s="32" t="n">
        <v>3.36705710900827</v>
      </c>
    </row>
    <row r="151" customFormat="false" ht="15" hidden="false" customHeight="false" outlineLevel="0" collapsed="false">
      <c r="A151" s="0" t="s">
        <v>1936</v>
      </c>
      <c r="B151" s="0" t="s">
        <v>1937</v>
      </c>
      <c r="C151" s="0" t="s">
        <v>1938</v>
      </c>
      <c r="D151" s="0" t="s">
        <v>1357</v>
      </c>
      <c r="E151" s="32" t="n">
        <v>0.000941820290774622</v>
      </c>
    </row>
    <row r="152" customFormat="false" ht="15" hidden="false" customHeight="false" outlineLevel="0" collapsed="false">
      <c r="A152" s="0" t="s">
        <v>1278</v>
      </c>
      <c r="B152" s="0" t="s">
        <v>1939</v>
      </c>
      <c r="C152" s="0" t="s">
        <v>1464</v>
      </c>
      <c r="D152" s="0" t="s">
        <v>1465</v>
      </c>
      <c r="E152" s="32" t="n">
        <v>0.0200260735512078</v>
      </c>
    </row>
    <row r="153" customFormat="false" ht="15" hidden="false" customHeight="false" outlineLevel="0" collapsed="false">
      <c r="A153" s="0" t="s">
        <v>1940</v>
      </c>
      <c r="B153" s="0" t="s">
        <v>1941</v>
      </c>
      <c r="C153" s="0" t="s">
        <v>1942</v>
      </c>
      <c r="D153" s="0" t="s">
        <v>1357</v>
      </c>
      <c r="E153" s="32" t="n">
        <v>0</v>
      </c>
    </row>
    <row r="154" customFormat="false" ht="15" hidden="false" customHeight="false" outlineLevel="0" collapsed="false">
      <c r="A154" s="0" t="s">
        <v>1943</v>
      </c>
      <c r="B154" s="0" t="s">
        <v>1944</v>
      </c>
      <c r="C154" s="0" t="s">
        <v>1945</v>
      </c>
      <c r="D154" s="0" t="s">
        <v>1946</v>
      </c>
      <c r="E154" s="32" t="n">
        <v>0.0512052821247465</v>
      </c>
    </row>
    <row r="155" customFormat="false" ht="15" hidden="false" customHeight="false" outlineLevel="0" collapsed="false">
      <c r="A155" s="0" t="s">
        <v>1947</v>
      </c>
      <c r="B155" s="0" t="s">
        <v>1948</v>
      </c>
      <c r="C155" s="0" t="s">
        <v>1949</v>
      </c>
      <c r="D155" s="0" t="s">
        <v>1950</v>
      </c>
      <c r="E155" s="32" t="n">
        <v>0.460054427298908</v>
      </c>
    </row>
    <row r="156" customFormat="false" ht="13.8" hidden="false" customHeight="false" outlineLevel="0" collapsed="false">
      <c r="A156" s="0" t="s">
        <v>1466</v>
      </c>
      <c r="B156" s="0" t="s">
        <v>1951</v>
      </c>
      <c r="C156" s="0" t="s">
        <v>1468</v>
      </c>
      <c r="E156" s="32" t="n">
        <v>10</v>
      </c>
    </row>
    <row r="157" customFormat="false" ht="15" hidden="false" customHeight="false" outlineLevel="0" collapsed="false">
      <c r="A157" s="0" t="s">
        <v>1470</v>
      </c>
      <c r="B157" s="0" t="s">
        <v>1952</v>
      </c>
      <c r="C157" s="0" t="s">
        <v>1472</v>
      </c>
      <c r="D157" s="0" t="s">
        <v>1473</v>
      </c>
      <c r="E157" s="32" t="n">
        <v>0.100031228778063</v>
      </c>
    </row>
    <row r="158" customFormat="false" ht="15" hidden="false" customHeight="false" outlineLevel="0" collapsed="false">
      <c r="A158" s="0" t="s">
        <v>1953</v>
      </c>
      <c r="B158" s="0" t="s">
        <v>1954</v>
      </c>
      <c r="C158" s="0" t="s">
        <v>1955</v>
      </c>
      <c r="E158" s="32" t="n">
        <v>9.22284955164398</v>
      </c>
    </row>
    <row r="159" customFormat="false" ht="15" hidden="false" customHeight="false" outlineLevel="0" collapsed="false">
      <c r="A159" s="0" t="s">
        <v>1956</v>
      </c>
      <c r="B159" s="0" t="s">
        <v>1957</v>
      </c>
      <c r="C159" s="0" t="s">
        <v>1958</v>
      </c>
      <c r="D159" s="0" t="s">
        <v>1959</v>
      </c>
      <c r="E159" s="32" t="n">
        <v>0.100031228778063</v>
      </c>
    </row>
    <row r="160" customFormat="false" ht="15" hidden="false" customHeight="false" outlineLevel="0" collapsed="false">
      <c r="A160" s="0" t="s">
        <v>1474</v>
      </c>
      <c r="B160" s="0" t="s">
        <v>1960</v>
      </c>
      <c r="C160" s="0" t="s">
        <v>1476</v>
      </c>
      <c r="D160" s="0" t="s">
        <v>1477</v>
      </c>
      <c r="E160" s="32" t="n">
        <v>0.100031228778063</v>
      </c>
    </row>
    <row r="161" customFormat="false" ht="15" hidden="false" customHeight="false" outlineLevel="0" collapsed="false">
      <c r="A161" s="0" t="s">
        <v>1288</v>
      </c>
      <c r="B161" s="0" t="s">
        <v>1961</v>
      </c>
      <c r="C161" s="0" t="s">
        <v>1479</v>
      </c>
      <c r="D161" s="0" t="s">
        <v>1480</v>
      </c>
      <c r="E161" s="32" t="n">
        <v>0.100031228778063</v>
      </c>
    </row>
    <row r="162" customFormat="false" ht="15" hidden="false" customHeight="false" outlineLevel="0" collapsed="false">
      <c r="A162" s="0" t="s">
        <v>1481</v>
      </c>
      <c r="B162" s="0" t="s">
        <v>1962</v>
      </c>
      <c r="C162" s="0" t="s">
        <v>1483</v>
      </c>
      <c r="D162" s="0" t="s">
        <v>1357</v>
      </c>
      <c r="E162" s="32" t="n">
        <v>1.95060896117221</v>
      </c>
    </row>
    <row r="163" customFormat="false" ht="15" hidden="false" customHeight="false" outlineLevel="0" collapsed="false">
      <c r="A163" s="0" t="s">
        <v>1963</v>
      </c>
      <c r="B163" s="0" t="s">
        <v>1964</v>
      </c>
      <c r="C163" s="0" t="s">
        <v>1965</v>
      </c>
      <c r="D163" s="0" t="s">
        <v>1357</v>
      </c>
      <c r="E163" s="32" t="n">
        <v>0.00198277955952553</v>
      </c>
    </row>
    <row r="164" customFormat="false" ht="15" hidden="false" customHeight="false" outlineLevel="0" collapsed="false">
      <c r="A164" s="0" t="s">
        <v>1966</v>
      </c>
      <c r="B164" s="0" t="s">
        <v>1967</v>
      </c>
      <c r="C164" s="0" t="s">
        <v>1968</v>
      </c>
      <c r="D164" s="0" t="s">
        <v>1357</v>
      </c>
      <c r="E164" s="32" t="n">
        <v>0.00396555911905105</v>
      </c>
    </row>
    <row r="165" customFormat="false" ht="15" hidden="false" customHeight="false" outlineLevel="0" collapsed="false">
      <c r="A165" s="0" t="s">
        <v>1969</v>
      </c>
      <c r="B165" s="0" t="s">
        <v>1970</v>
      </c>
      <c r="C165" s="0" t="s">
        <v>1971</v>
      </c>
      <c r="D165" s="0" t="s">
        <v>1357</v>
      </c>
      <c r="E165" s="32" t="n">
        <v>0.00198277955952553</v>
      </c>
    </row>
    <row r="166" customFormat="false" ht="15" hidden="false" customHeight="false" outlineLevel="0" collapsed="false">
      <c r="A166" s="0" t="s">
        <v>1972</v>
      </c>
      <c r="B166" s="0" t="s">
        <v>1973</v>
      </c>
      <c r="C166" s="0" t="s">
        <v>1974</v>
      </c>
      <c r="D166" s="0" t="s">
        <v>1357</v>
      </c>
      <c r="E166" s="32" t="n">
        <v>0.00198277955952553</v>
      </c>
    </row>
    <row r="167" customFormat="false" ht="15" hidden="false" customHeight="false" outlineLevel="0" collapsed="false">
      <c r="A167" s="0" t="s">
        <v>1975</v>
      </c>
      <c r="B167" s="0" t="s">
        <v>1976</v>
      </c>
      <c r="C167" s="0" t="s">
        <v>1977</v>
      </c>
      <c r="D167" s="0" t="s">
        <v>1357</v>
      </c>
      <c r="E167" s="32" t="n">
        <v>0.00198277955952553</v>
      </c>
    </row>
    <row r="168" customFormat="false" ht="15" hidden="false" customHeight="false" outlineLevel="0" collapsed="false">
      <c r="A168" s="0" t="s">
        <v>1978</v>
      </c>
      <c r="B168" s="0" t="s">
        <v>1979</v>
      </c>
      <c r="C168" s="0" t="s">
        <v>1980</v>
      </c>
      <c r="D168" s="0" t="s">
        <v>1357</v>
      </c>
      <c r="E168" s="32" t="n">
        <v>0.00198277955952553</v>
      </c>
    </row>
    <row r="169" customFormat="false" ht="15" hidden="false" customHeight="false" outlineLevel="0" collapsed="false">
      <c r="A169" s="0" t="s">
        <v>1981</v>
      </c>
      <c r="B169" s="0" t="s">
        <v>1982</v>
      </c>
      <c r="C169" s="0" t="s">
        <v>1983</v>
      </c>
      <c r="D169" s="0" t="s">
        <v>1357</v>
      </c>
      <c r="E169" s="32" t="n">
        <v>0.00198277955952553</v>
      </c>
    </row>
    <row r="170" customFormat="false" ht="15" hidden="false" customHeight="false" outlineLevel="0" collapsed="false">
      <c r="A170" s="0" t="s">
        <v>1984</v>
      </c>
      <c r="B170" s="0" t="s">
        <v>1985</v>
      </c>
      <c r="C170" s="0" t="s">
        <v>1986</v>
      </c>
      <c r="D170" s="0" t="s">
        <v>1357</v>
      </c>
      <c r="E170" s="32" t="n">
        <v>0.00198277955952553</v>
      </c>
    </row>
    <row r="171" customFormat="false" ht="15" hidden="false" customHeight="false" outlineLevel="0" collapsed="false">
      <c r="A171" s="0" t="s">
        <v>1987</v>
      </c>
      <c r="B171" s="0" t="s">
        <v>1988</v>
      </c>
      <c r="C171" s="0" t="s">
        <v>1989</v>
      </c>
      <c r="D171" s="0" t="s">
        <v>1357</v>
      </c>
      <c r="E171" s="32" t="n">
        <v>0.00198277955952553</v>
      </c>
    </row>
    <row r="172" customFormat="false" ht="15" hidden="false" customHeight="false" outlineLevel="0" collapsed="false">
      <c r="A172" s="0" t="s">
        <v>1990</v>
      </c>
      <c r="B172" s="0" t="s">
        <v>1991</v>
      </c>
      <c r="C172" s="0" t="s">
        <v>1992</v>
      </c>
      <c r="D172" s="0" t="s">
        <v>1357</v>
      </c>
      <c r="E172" s="32" t="n">
        <v>0.00198277955952553</v>
      </c>
    </row>
    <row r="173" customFormat="false" ht="15" hidden="false" customHeight="false" outlineLevel="0" collapsed="false">
      <c r="A173" s="0" t="s">
        <v>1993</v>
      </c>
      <c r="B173" s="0" t="s">
        <v>1994</v>
      </c>
      <c r="C173" s="0" t="s">
        <v>1995</v>
      </c>
      <c r="D173" s="0" t="s">
        <v>1357</v>
      </c>
      <c r="E173" s="32" t="n">
        <v>0.00594833867857657</v>
      </c>
    </row>
    <row r="174" customFormat="false" ht="15" hidden="false" customHeight="false" outlineLevel="0" collapsed="false">
      <c r="A174" s="0" t="s">
        <v>1996</v>
      </c>
      <c r="B174" s="0" t="s">
        <v>1997</v>
      </c>
      <c r="C174" s="0" t="s">
        <v>1998</v>
      </c>
      <c r="D174" s="0" t="s">
        <v>1357</v>
      </c>
      <c r="E174" s="32" t="n">
        <v>0.00396555911905105</v>
      </c>
    </row>
    <row r="175" customFormat="false" ht="15" hidden="false" customHeight="false" outlineLevel="0" collapsed="false">
      <c r="A175" s="0" t="s">
        <v>1999</v>
      </c>
      <c r="B175" s="0" t="s">
        <v>2000</v>
      </c>
      <c r="C175" s="0" t="s">
        <v>2001</v>
      </c>
      <c r="D175" s="0" t="s">
        <v>1357</v>
      </c>
      <c r="E175" s="32" t="n">
        <v>0.00594833867857657</v>
      </c>
    </row>
    <row r="176" customFormat="false" ht="15" hidden="false" customHeight="false" outlineLevel="0" collapsed="false">
      <c r="A176" s="0" t="s">
        <v>2002</v>
      </c>
      <c r="B176" s="0" t="s">
        <v>2003</v>
      </c>
      <c r="C176" s="0" t="s">
        <v>2004</v>
      </c>
      <c r="D176" s="0" t="s">
        <v>1357</v>
      </c>
      <c r="E176" s="32" t="n">
        <v>0.00198277955952553</v>
      </c>
    </row>
    <row r="177" customFormat="false" ht="15" hidden="false" customHeight="false" outlineLevel="0" collapsed="false">
      <c r="A177" s="0" t="s">
        <v>2005</v>
      </c>
      <c r="B177" s="0" t="s">
        <v>2006</v>
      </c>
      <c r="C177" s="0" t="s">
        <v>2007</v>
      </c>
      <c r="D177" s="0" t="s">
        <v>1357</v>
      </c>
      <c r="E177" s="32" t="n">
        <v>0.00198277955952553</v>
      </c>
    </row>
    <row r="178" customFormat="false" ht="15" hidden="false" customHeight="false" outlineLevel="0" collapsed="false">
      <c r="A178" s="0" t="s">
        <v>2008</v>
      </c>
      <c r="B178" s="0" t="s">
        <v>2009</v>
      </c>
      <c r="C178" s="0" t="s">
        <v>2010</v>
      </c>
      <c r="D178" s="0" t="s">
        <v>1357</v>
      </c>
      <c r="E178" s="32" t="n">
        <v>0.00396555911905105</v>
      </c>
    </row>
    <row r="179" customFormat="false" ht="15" hidden="false" customHeight="false" outlineLevel="0" collapsed="false">
      <c r="A179" s="0" t="s">
        <v>2011</v>
      </c>
      <c r="B179" s="0" t="s">
        <v>2012</v>
      </c>
      <c r="C179" s="0" t="s">
        <v>2013</v>
      </c>
      <c r="D179" s="0" t="s">
        <v>1357</v>
      </c>
      <c r="E179" s="32" t="n">
        <v>0.00396555911905105</v>
      </c>
    </row>
    <row r="180" customFormat="false" ht="15" hidden="false" customHeight="false" outlineLevel="0" collapsed="false">
      <c r="A180" s="0" t="s">
        <v>2014</v>
      </c>
      <c r="B180" s="0" t="s">
        <v>2015</v>
      </c>
      <c r="C180" s="0" t="s">
        <v>2016</v>
      </c>
      <c r="D180" s="0" t="s">
        <v>1357</v>
      </c>
      <c r="E180" s="32" t="n">
        <v>0.00396555911905105</v>
      </c>
    </row>
    <row r="181" customFormat="false" ht="15" hidden="false" customHeight="false" outlineLevel="0" collapsed="false">
      <c r="A181" s="0" t="s">
        <v>2017</v>
      </c>
      <c r="B181" s="0" t="s">
        <v>2018</v>
      </c>
      <c r="C181" s="0" t="s">
        <v>2019</v>
      </c>
      <c r="D181" s="0" t="s">
        <v>1357</v>
      </c>
      <c r="E181" s="32" t="n">
        <v>0.00198277955952553</v>
      </c>
    </row>
    <row r="182" customFormat="false" ht="15" hidden="false" customHeight="false" outlineLevel="0" collapsed="false">
      <c r="A182" s="0" t="s">
        <v>2020</v>
      </c>
      <c r="B182" s="0" t="s">
        <v>2021</v>
      </c>
      <c r="C182" s="0" t="s">
        <v>2022</v>
      </c>
      <c r="D182" s="0" t="s">
        <v>1357</v>
      </c>
      <c r="E182" s="32" t="n">
        <v>0.00198277955952553</v>
      </c>
    </row>
    <row r="183" customFormat="false" ht="15" hidden="false" customHeight="false" outlineLevel="0" collapsed="false">
      <c r="A183" s="0" t="s">
        <v>2023</v>
      </c>
      <c r="B183" s="0" t="s">
        <v>2024</v>
      </c>
      <c r="C183" s="0" t="s">
        <v>2025</v>
      </c>
      <c r="D183" s="0" t="s">
        <v>2026</v>
      </c>
      <c r="E183" s="32" t="n">
        <v>0.68019252789523</v>
      </c>
    </row>
    <row r="184" customFormat="false" ht="15" hidden="false" customHeight="false" outlineLevel="0" collapsed="false">
      <c r="A184" s="0" t="s">
        <v>2027</v>
      </c>
      <c r="B184" s="0" t="s">
        <v>2028</v>
      </c>
      <c r="C184" s="0" t="s">
        <v>2029</v>
      </c>
      <c r="D184" s="0" t="s">
        <v>2030</v>
      </c>
      <c r="E184" s="32" t="n">
        <v>0.100031228778063</v>
      </c>
    </row>
    <row r="185" customFormat="false" ht="15" hidden="false" customHeight="false" outlineLevel="0" collapsed="false">
      <c r="A185" s="0" t="s">
        <v>2031</v>
      </c>
      <c r="B185" s="0" t="s">
        <v>2032</v>
      </c>
      <c r="C185" s="0" t="s">
        <v>2033</v>
      </c>
      <c r="D185" s="0" t="s">
        <v>2034</v>
      </c>
      <c r="E185" s="32" t="n">
        <v>0.100031228778063</v>
      </c>
    </row>
    <row r="186" customFormat="false" ht="15" hidden="false" customHeight="false" outlineLevel="0" collapsed="false">
      <c r="A186" s="0" t="s">
        <v>2035</v>
      </c>
      <c r="B186" s="0" t="s">
        <v>2036</v>
      </c>
      <c r="C186" s="0" t="s">
        <v>2037</v>
      </c>
      <c r="D186" s="0" t="s">
        <v>2038</v>
      </c>
      <c r="E186" s="32" t="n">
        <v>2.13133931802297</v>
      </c>
    </row>
    <row r="187" customFormat="false" ht="15" hidden="false" customHeight="false" outlineLevel="0" collapsed="false">
      <c r="A187" s="0" t="s">
        <v>2039</v>
      </c>
      <c r="B187" s="0" t="s">
        <v>2040</v>
      </c>
      <c r="C187" s="0" t="s">
        <v>2041</v>
      </c>
      <c r="D187" s="0" t="s">
        <v>2042</v>
      </c>
      <c r="E187" s="32" t="n">
        <v>0.68019252789523</v>
      </c>
    </row>
    <row r="188" customFormat="false" ht="15" hidden="false" customHeight="false" outlineLevel="0" collapsed="false">
      <c r="A188" s="0" t="s">
        <v>1296</v>
      </c>
      <c r="B188" s="0" t="s">
        <v>2043</v>
      </c>
      <c r="C188" s="0" t="s">
        <v>1485</v>
      </c>
      <c r="D188" s="0" t="s">
        <v>1486</v>
      </c>
      <c r="E188" s="32" t="n">
        <v>0.100031228778063</v>
      </c>
    </row>
    <row r="189" customFormat="false" ht="15" hidden="false" customHeight="false" outlineLevel="0" collapsed="false">
      <c r="A189" s="0" t="s">
        <v>1297</v>
      </c>
      <c r="B189" s="0" t="s">
        <v>2044</v>
      </c>
      <c r="C189" s="0" t="s">
        <v>1488</v>
      </c>
      <c r="D189" s="0" t="s">
        <v>1489</v>
      </c>
      <c r="E189" s="32" t="n">
        <v>1.68962560164967</v>
      </c>
    </row>
    <row r="190" customFormat="false" ht="15" hidden="false" customHeight="false" outlineLevel="0" collapsed="false">
      <c r="A190" s="0" t="s">
        <v>2045</v>
      </c>
      <c r="B190" s="0" t="s">
        <v>2046</v>
      </c>
      <c r="C190" s="0" t="s">
        <v>2047</v>
      </c>
      <c r="D190" s="0" t="s">
        <v>2048</v>
      </c>
      <c r="E190" s="32" t="n">
        <v>0.68019252789523</v>
      </c>
    </row>
    <row r="191" customFormat="false" ht="15" hidden="false" customHeight="false" outlineLevel="0" collapsed="false">
      <c r="A191" s="0" t="s">
        <v>2049</v>
      </c>
      <c r="B191" s="0" t="s">
        <v>2050</v>
      </c>
      <c r="E191" s="29" t="n">
        <v>0.1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2021-07-11T14:44:03Z</dcterms:created>
  <dc:creator>openpyxl</dc:creator>
  <dc:description/>
  <dc:language>en-US</dc:language>
  <cp:lastModifiedBy/>
  <dcterms:modified xsi:type="dcterms:W3CDTF">2023-10-17T09:44:07Z</dcterms:modified>
  <cp:revision>143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