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sterg\Documents\GitHub\self-driving-lab-demo\reports\"/>
    </mc:Choice>
  </mc:AlternateContent>
  <xr:revisionPtr revIDLastSave="0" documentId="13_ncr:1_{0BE89D58-79FF-45C7-9B24-180BC9964687}" xr6:coauthVersionLast="47" xr6:coauthVersionMax="47" xr10:uidLastSave="{00000000-0000-0000-0000-000000000000}"/>
  <bookViews>
    <workbookView xWindow="-108" yWindow="-108" windowWidth="23256" windowHeight="13896" xr2:uid="{E91E5351-9248-443C-8FD2-9FE695AF132B}"/>
  </bookViews>
  <sheets>
    <sheet name="bill-of-materials" sheetId="1" r:id="rId1"/>
    <sheet name="extras-alternatives" sheetId="3" r:id="rId2"/>
  </sheets>
  <definedNames>
    <definedName name="_xlnm._FilterDatabase" localSheetId="0" hidden="1">'bill-of-materials'!$A$1:$H$29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1" i="1" l="1"/>
  <c r="F7" i="1"/>
  <c r="E34" i="3"/>
  <c r="E35" i="3"/>
  <c r="E33" i="3"/>
  <c r="F23" i="1"/>
  <c r="F26" i="1"/>
  <c r="F13" i="1"/>
  <c r="E32" i="3"/>
  <c r="E31" i="3"/>
  <c r="E30" i="3"/>
  <c r="F18" i="1"/>
  <c r="E29" i="3"/>
  <c r="F19" i="1"/>
  <c r="E27" i="3"/>
  <c r="E26" i="3"/>
  <c r="F14" i="1"/>
  <c r="E28" i="3"/>
  <c r="F11" i="1"/>
  <c r="F4" i="1"/>
  <c r="F16" i="1"/>
  <c r="E25" i="3"/>
  <c r="E24" i="3"/>
  <c r="E23" i="3"/>
  <c r="F9" i="1"/>
  <c r="F10" i="1"/>
  <c r="F5" i="1"/>
  <c r="E22" i="3"/>
  <c r="E21" i="3"/>
  <c r="E20" i="3"/>
  <c r="E19" i="3"/>
  <c r="E18" i="3"/>
  <c r="F8" i="1"/>
  <c r="E17" i="3"/>
  <c r="E16" i="3"/>
  <c r="E15" i="3"/>
  <c r="E14" i="3"/>
  <c r="E13" i="3"/>
  <c r="E12" i="3"/>
  <c r="F12" i="1"/>
  <c r="E11" i="3"/>
  <c r="E10" i="3"/>
  <c r="E9" i="3"/>
  <c r="E8" i="3"/>
  <c r="E6" i="3"/>
  <c r="E7" i="3"/>
  <c r="E5" i="3"/>
  <c r="E4" i="3"/>
  <c r="F3" i="1"/>
  <c r="E3" i="3"/>
  <c r="E2" i="3"/>
  <c r="F17" i="1"/>
  <c r="F15" i="1"/>
  <c r="F2" i="1"/>
  <c r="F6" i="1"/>
  <c r="F22" i="1"/>
  <c r="F25" i="1"/>
  <c r="F24" i="1"/>
  <c r="F20" i="1"/>
  <c r="F2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Sterling Baird</author>
  </authors>
  <commentList>
    <comment ref="C4" authorId="0" shapeId="0" xr:uid="{B71B48F6-856D-4425-859E-DA9AC1024781}">
      <text>
        <r>
          <rPr>
            <b/>
            <sz val="9"/>
            <color indexed="81"/>
            <rFont val="Tahoma"/>
            <family val="2"/>
          </rPr>
          <t>Sterling Baird:</t>
        </r>
        <r>
          <rPr>
            <sz val="9"/>
            <color indexed="81"/>
            <rFont val="Tahoma"/>
            <family val="2"/>
          </rPr>
          <t xml:space="preserve">
Also available through Alibaba and eBay</t>
        </r>
      </text>
    </comment>
    <comment ref="C8" authorId="0" shapeId="0" xr:uid="{154D5317-316B-4A0E-9339-DACB8F9D398A}">
      <text>
        <r>
          <rPr>
            <b/>
            <sz val="9"/>
            <color indexed="81"/>
            <rFont val="Tahoma"/>
            <family val="2"/>
          </rPr>
          <t>Sterling Baird:</t>
        </r>
        <r>
          <rPr>
            <sz val="9"/>
            <color indexed="81"/>
            <rFont val="Tahoma"/>
            <family val="2"/>
          </rPr>
          <t xml:space="preserve">
Maybe no air outlet needed due to use of flexible drip bags. Just need to be careful not to pressurize the system too much at any point where connections would get disconnected.</t>
        </r>
      </text>
    </comment>
    <comment ref="C12" authorId="0" shapeId="0" xr:uid="{E66B4A98-6087-4C8C-A6A5-17B4570CD937}">
      <text>
        <r>
          <rPr>
            <b/>
            <sz val="9"/>
            <color indexed="81"/>
            <rFont val="Tahoma"/>
            <family val="2"/>
          </rPr>
          <t>Sterling Baird:</t>
        </r>
        <r>
          <rPr>
            <sz val="9"/>
            <color indexed="81"/>
            <rFont val="Tahoma"/>
            <family val="2"/>
          </rPr>
          <t xml:space="preserve">
For the waste pump to have a dual function as a mixing mechanism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Sterling Baird</author>
  </authors>
  <commentList>
    <comment ref="A7" authorId="0" shapeId="0" xr:uid="{40D42F2B-A357-45AF-B228-B53CA4F4BD42}">
      <text>
        <r>
          <rPr>
            <b/>
            <sz val="9"/>
            <color indexed="81"/>
            <rFont val="Tahoma"/>
            <family val="2"/>
          </rPr>
          <t>Sterling Baird:</t>
        </r>
        <r>
          <rPr>
            <sz val="9"/>
            <color indexed="81"/>
            <rFont val="Tahoma"/>
            <family val="2"/>
          </rPr>
          <t xml:space="preserve">
out of stock</t>
        </r>
      </text>
    </comment>
    <comment ref="A12" authorId="0" shapeId="0" xr:uid="{AC4CB2CE-578A-452E-955B-55B4D66B0275}">
      <text>
        <r>
          <rPr>
            <b/>
            <sz val="9"/>
            <color indexed="81"/>
            <rFont val="Tahoma"/>
            <family val="2"/>
          </rPr>
          <t>Sterling Baird:</t>
        </r>
        <r>
          <rPr>
            <sz val="9"/>
            <color indexed="81"/>
            <rFont val="Tahoma"/>
            <family val="2"/>
          </rPr>
          <t xml:space="preserve">
Preferred</t>
        </r>
      </text>
    </comment>
    <comment ref="A14" authorId="0" shapeId="0" xr:uid="{EE830F69-BA81-4FA0-80EB-F66E50F8DBB3}">
      <text>
        <r>
          <rPr>
            <b/>
            <sz val="9"/>
            <color indexed="81"/>
            <rFont val="Tahoma"/>
            <family val="2"/>
          </rPr>
          <t>Sterling Baird:</t>
        </r>
        <r>
          <rPr>
            <sz val="9"/>
            <color indexed="81"/>
            <rFont val="Tahoma"/>
            <family val="2"/>
          </rPr>
          <t xml:space="preserve">
Lots of stock</t>
        </r>
      </text>
    </comment>
    <comment ref="A16" authorId="0" shapeId="0" xr:uid="{8BF7E175-44C1-411B-BAF5-1B809E7A0E08}">
      <text>
        <r>
          <rPr>
            <b/>
            <sz val="9"/>
            <color indexed="81"/>
            <rFont val="Tahoma"/>
            <family val="2"/>
          </rPr>
          <t>Sterling Baird:</t>
        </r>
        <r>
          <rPr>
            <sz val="9"/>
            <color indexed="81"/>
            <rFont val="Tahoma"/>
            <family val="2"/>
          </rPr>
          <t xml:space="preserve">
2 mm ID also available (6.99 for 5 ft), 6 mm OD available. Silicone or pvc tubing might be another option, too.</t>
        </r>
      </text>
    </comment>
    <comment ref="A19" authorId="0" shapeId="0" xr:uid="{B1583AB1-11CF-4FBB-BDAF-297BA349DDB9}">
      <text>
        <r>
          <rPr>
            <b/>
            <sz val="9"/>
            <color indexed="81"/>
            <rFont val="Tahoma"/>
            <family val="2"/>
          </rPr>
          <t>Sterling Baird:</t>
        </r>
        <r>
          <rPr>
            <sz val="9"/>
            <color indexed="81"/>
            <rFont val="Tahoma"/>
            <family val="2"/>
          </rPr>
          <t xml:space="preserve">
20 cm also available https://www.digikey.com/en/products/detail/seeed-technology-co.,-ltd/110990027/5482567</t>
        </r>
      </text>
    </comment>
    <comment ref="A20" authorId="0" shapeId="0" xr:uid="{0039889F-E207-4F68-AE59-28278C393A81}">
      <text>
        <r>
          <rPr>
            <b/>
            <sz val="9"/>
            <color indexed="81"/>
            <rFont val="Tahoma"/>
            <family val="2"/>
          </rPr>
          <t>Sterling Baird:</t>
        </r>
        <r>
          <rPr>
            <sz val="9"/>
            <color indexed="81"/>
            <rFont val="Tahoma"/>
            <family val="2"/>
          </rPr>
          <t xml:space="preserve">
Could replace with stacking headers</t>
        </r>
      </text>
    </comment>
  </commentList>
</comments>
</file>

<file path=xl/sharedStrings.xml><?xml version="1.0" encoding="utf-8"?>
<sst xmlns="http://schemas.openxmlformats.org/spreadsheetml/2006/main" count="243" uniqueCount="171">
  <si>
    <t>Sculpting wire</t>
  </si>
  <si>
    <t>Amazon</t>
  </si>
  <si>
    <t>Total</t>
  </si>
  <si>
    <t>Unit Price</t>
  </si>
  <si>
    <t>Link</t>
  </si>
  <si>
    <t>Quantity</t>
  </si>
  <si>
    <t>Distributor</t>
  </si>
  <si>
    <t>https://www.amazon.com/gp/product/B0B11VW3NG</t>
  </si>
  <si>
    <t>Maker Pi Pico Base</t>
  </si>
  <si>
    <t>https://www.adafruit.com/product/4528</t>
  </si>
  <si>
    <t>USB cable - USB A to Micro-B - 3 foot long</t>
  </si>
  <si>
    <t>Adafruit AS7341 10-Channel Light / Color Sensor</t>
  </si>
  <si>
    <t>Raspberry Pi Pico W</t>
  </si>
  <si>
    <t>Pishop</t>
  </si>
  <si>
    <t>Raspberry Pi Pico W and loose headers</t>
  </si>
  <si>
    <t>https://www.pishop.us/product/raspberry-pi-pico-w/</t>
  </si>
  <si>
    <t>https://www.digikey.com/en/products/detail/cytron-technologies-sdn-bhd/MAKER-PI-PICO-NB/14557835</t>
  </si>
  <si>
    <t>Digikey</t>
  </si>
  <si>
    <t>DC Motor Driver Module for Raspberry Pi Pico</t>
  </si>
  <si>
    <t>https://www.digikey.com/en/products/detail/stewart-connector/SC-2AMK003F/8544577</t>
  </si>
  <si>
    <t>https://www.digikey.com/en/products/detail/adafruit-industries-llc/4698/13162109</t>
  </si>
  <si>
    <t>Waveshare</t>
  </si>
  <si>
    <t>https://www.waveshare.com/pico-motor-driver.htm</t>
  </si>
  <si>
    <t>https://www.amazon.com/dp/B01IUVHB8E</t>
  </si>
  <si>
    <t>https://www.amazon.com/J-B-Weld-31310-All-Purpose-Silicone/dp/B00ID8EDKY/?th=1</t>
  </si>
  <si>
    <t>Food dye</t>
  </si>
  <si>
    <t>Plant drip bag (pack of 5)</t>
  </si>
  <si>
    <t>https://www.digikey.com/en/products/detail/seeed-technology-co.,-ltd/103020005/5487965</t>
  </si>
  <si>
    <t>Grove Relay + Grove connector</t>
  </si>
  <si>
    <t>Grove White LED</t>
  </si>
  <si>
    <t>https://www.digikey.com/en/products/detail/seeed-technology-co.,-ltd/104030009/5487953</t>
  </si>
  <si>
    <t>Grove connector (5 pack, 5 cm)</t>
  </si>
  <si>
    <t>https://www.digikey.com/en/products/detail/seeed-technology-co.,-ltd/110990036/5482563</t>
  </si>
  <si>
    <t>https://www.amazon.com/Spice-Supreme-Assorted-Colors-Yellow/dp/B00GNHIBZU</t>
  </si>
  <si>
    <t>https://www.amazon.com/HUHKOUAE-Drip-Bag-Plants-Irrigation/dp/B09TNJ75G6</t>
  </si>
  <si>
    <t>Lab4US quartz cuvette (pack of 2)</t>
  </si>
  <si>
    <t>https://www.amazon.com/dp/B0829CD8SN/</t>
  </si>
  <si>
    <t>Silicone to glass epoxy (1 hr set time)</t>
  </si>
  <si>
    <t>https://ecuvettes.com/product/qf87-10mm-flow-through-cell-quartz-2-windows-powder-fused/</t>
  </si>
  <si>
    <t>Both ends open quartz cuvette</t>
  </si>
  <si>
    <t>ecuvette</t>
  </si>
  <si>
    <t>Cuvette lid</t>
  </si>
  <si>
    <t>https://ecuvettes.com/product/qa25-silicone-cuvette-lid-with-center-hole/</t>
  </si>
  <si>
    <t>20 pin headers (0.1" pitch)</t>
  </si>
  <si>
    <t>https://www.digikey.com/en/products/detail/amphenol-cs-fci/10129378-920001BLF/7915969</t>
  </si>
  <si>
    <t>https://www.digikey.com/en/products/detail/raspberry-pi/SC0918/16608263</t>
  </si>
  <si>
    <t>20-pin jumper cable</t>
  </si>
  <si>
    <t>https://www.digikey.com/en/products/detail/adafruit-industries-llc/4946/14552174</t>
  </si>
  <si>
    <t>https://www.amazon.com/Generic-Breakaway-Headers-Length-Centered/dp/B015KA0RRU/</t>
  </si>
  <si>
    <t>Splitter</t>
  </si>
  <si>
    <t>https://www.freshwatersystems.com/products/dmfit-two-way-divider-1-4-x-1-4-x-1-4-push-in?variant=13249525121067</t>
  </si>
  <si>
    <t>amazon</t>
  </si>
  <si>
    <t>Splitter (pack of 10)</t>
  </si>
  <si>
    <t>https://www.amazon.com/Fitting-Divider-ATWD-0404W-Certificate/dp/B08WNGXF53</t>
  </si>
  <si>
    <t>https://www.amazon.com/Lemoy-Connect-Reverse-Osmosis-Filter/dp/B074YXVMSP/</t>
  </si>
  <si>
    <t>https://www.amazon.com/Metalwork-Straight-Reducing-Pneumatic-Connector/dp/B07C7BKQLY/</t>
  </si>
  <si>
    <t>6mm to 4 mm push-to-connect reducer (pack of 10)</t>
  </si>
  <si>
    <t>Female DC power adapter</t>
  </si>
  <si>
    <t>https://www.digikey.com/en/products/detail/adafruit-industries-llc/368/5629434</t>
  </si>
  <si>
    <t>https://www.digikey.com/en/products/detail/xp-power/VEL36US120-US-JA/6220849</t>
  </si>
  <si>
    <t>https://www.amazon.com/Leather-Plastics-leather-1-5mm-4mm-ASONTAO/dp/B08MF3T4YJ/</t>
  </si>
  <si>
    <t>https://www.amazon.com/PTFE-Teflon-tubing-5ft-Filament/dp/B07B8CK8L9?th=1</t>
  </si>
  <si>
    <t>2mm ID/4mm OD PTFE tubing (5 ft)</t>
  </si>
  <si>
    <t>1/4" water splitter (pack of 10)</t>
  </si>
  <si>
    <t>Stacking header</t>
  </si>
  <si>
    <t>https://www.adafruit.com/product/5582</t>
  </si>
  <si>
    <t>https://www.digikey.com/en/products/detail/tensility-international-corp/10-01097/3507722</t>
  </si>
  <si>
    <t>Female 2.1mm jack to open wire (3')</t>
  </si>
  <si>
    <t>https://www.amazon.com/Metalwork-Plastic-Connect-Splitter-Fitting/dp/B07C7JMLDL?th=1</t>
  </si>
  <si>
    <t>4mm water splitter (pack of 10)</t>
  </si>
  <si>
    <t>Straight union tube fitting, 4mm (pack of 10)</t>
  </si>
  <si>
    <t>https://www.amazon.com/Metalwork-Plastic-Straight-Pneumatic-Connector/dp/B07C79R8F2/</t>
  </si>
  <si>
    <t>https://www.amazon.com/Quickun-Plastic-Tubing-Control-Infusion/dp/B08BTQ3MWH/</t>
  </si>
  <si>
    <t>1/8"-1/4" OD hose clamp</t>
  </si>
  <si>
    <t>Maker MDD3A</t>
  </si>
  <si>
    <t>https://www.digikey.com/en/products/detail/seeed-technology-co-ltd/105090004/10667518</t>
  </si>
  <si>
    <t>Power splitter</t>
  </si>
  <si>
    <t>https://www.digikey.com/en/products/detail/adafruit-industries-llc/1351/5268473</t>
  </si>
  <si>
    <t>Terminal block jack adapter</t>
  </si>
  <si>
    <t>Grove to female jumpers (5-pack)</t>
  </si>
  <si>
    <t>https://www.digikey.com/en/products/detail/seeed-technology-co.,-ltd/110990028/5482559</t>
  </si>
  <si>
    <t>Extra long male header pins (pack of 10)</t>
  </si>
  <si>
    <t>Glass cuvette with sealing lid (pack of 2) (glass according to customer)</t>
  </si>
  <si>
    <t>Grove to Stemma-QT</t>
  </si>
  <si>
    <t>https://www.amazon.com/dp/B08PTXMNCN</t>
  </si>
  <si>
    <t>2mm ID/4mm OD Silicone tubing (10 ft)</t>
  </si>
  <si>
    <t>12V / 36 W DC power supply</t>
  </si>
  <si>
    <t>Gikfun 12V DC Dosing Pump Peristaltic Dosing Head (300 mA)</t>
  </si>
  <si>
    <t>https://www.amazon.com/dp/B086GVNK7X</t>
  </si>
  <si>
    <t>Five-way manifold, 4mm OD push to connect</t>
  </si>
  <si>
    <t>Super glue</t>
  </si>
  <si>
    <t>Plastic cuvette (pack of 10)</t>
  </si>
  <si>
    <t>https://www.amazon.com/dp/B07VGDLMMH</t>
  </si>
  <si>
    <t>https://www.amazon.com/AUSTOR-Sandpaper-Automotive-Furniture-Finishing/dp/B08LBKD4ZG/</t>
  </si>
  <si>
    <t>https://www.amazon.com/Spurtar-Hollow-Leather-Gaskets-Storage/dp/B07L1FBTZV/</t>
  </si>
  <si>
    <t>https://www.amazon.com/dp/B0006HUJCQ/ref=twister_B0779BHZZH?_encoding=UTF8&amp;psc=1</t>
  </si>
  <si>
    <t>Cuvette sealing lid</t>
  </si>
  <si>
    <t>https://www.amazon.com/Reusable-injectable-Silicone-airtight-Experiments/dp/B09DNQCMY1/</t>
  </si>
  <si>
    <t>Silicone cuvette sealing lids (pack of 10)</t>
  </si>
  <si>
    <t>https://www.amazon.com/MMLFX-Silicone-Cuvettes-Resistant-Corrosion/dp/B09SDZFDGV/</t>
  </si>
  <si>
    <t>Assorted jumper wires</t>
  </si>
  <si>
    <t>https://www.amazon.com/dp/B07GD2BWPY</t>
  </si>
  <si>
    <t>4-way power splitter</t>
  </si>
  <si>
    <t>https://www.digikey.com/en/products/detail/adafruit-industries-llc/1352/5761223</t>
  </si>
  <si>
    <t>120 grit sandpaper</t>
  </si>
  <si>
    <t>Wire strippers</t>
  </si>
  <si>
    <t>https://www.amazon.com/Eclipse-CP-301G-ProsKit-Precision-Stripper/dp/B005JVJDIA/</t>
  </si>
  <si>
    <t>https://www.amazon.com/SATA-Insulated-Electricians-Screwdriver-SteelBlade/dp/B07V46JTS7/</t>
  </si>
  <si>
    <t>2.5 mm slotted head screwdriver</t>
  </si>
  <si>
    <t>Soldering iron</t>
  </si>
  <si>
    <t>amazon.com/Adjustable-Temperature-Electric-Soldering-Iron/dp/B01JZN74ZQ/</t>
  </si>
  <si>
    <t>https://www.amazon.com/Soldering-Kit-Temperature-Desoldering-Electronics/dp/B07XKZVG8Z/</t>
  </si>
  <si>
    <t>Leather hole punch (up to 4 mm)</t>
  </si>
  <si>
    <t>Leather hole punch (1/8" to 5/16", preferred for 3/16" or 7/32")</t>
  </si>
  <si>
    <t>Designator</t>
  </si>
  <si>
    <t>food_dye</t>
  </si>
  <si>
    <t>super_glue</t>
  </si>
  <si>
    <t>drip_bag</t>
  </si>
  <si>
    <t>peristaltic_pump</t>
  </si>
  <si>
    <t>hole_punch</t>
  </si>
  <si>
    <t>sealing_lid</t>
  </si>
  <si>
    <t>cuvette</t>
  </si>
  <si>
    <t>headers</t>
  </si>
  <si>
    <t>sandpaper_120</t>
  </si>
  <si>
    <t>dupont_cables</t>
  </si>
  <si>
    <t>soldering_kit</t>
  </si>
  <si>
    <t>extra_long_headers</t>
  </si>
  <si>
    <t>light_sensor</t>
  </si>
  <si>
    <t>usb_cable</t>
  </si>
  <si>
    <t>pico_w</t>
  </si>
  <si>
    <t>power_supply</t>
  </si>
  <si>
    <t>power_splitter_4_way</t>
  </si>
  <si>
    <t>terminal_block_jack</t>
  </si>
  <si>
    <t>grove_white_led</t>
  </si>
  <si>
    <t>maker_pi_pico_base</t>
  </si>
  <si>
    <t>grove_to_stemma_qt</t>
  </si>
  <si>
    <t>motor_driver</t>
  </si>
  <si>
    <t>Component</t>
  </si>
  <si>
    <t>Number</t>
  </si>
  <si>
    <t>Cost per unit - currency</t>
  </si>
  <si>
    <t>Total cost - currency</t>
  </si>
  <si>
    <t>Source of materials</t>
  </si>
  <si>
    <t>Material type</t>
  </si>
  <si>
    <t>manifold_4mm</t>
  </si>
  <si>
    <t>polymer</t>
  </si>
  <si>
    <t>organic</t>
  </si>
  <si>
    <t>metal, polymer</t>
  </si>
  <si>
    <t>metal</t>
  </si>
  <si>
    <t>inorganic</t>
  </si>
  <si>
    <t>ceramic</t>
  </si>
  <si>
    <t>semi-conductor</t>
  </si>
  <si>
    <t>Soldering kit (iron, solder, wire stripper, mini slotted screwdriver, electrical tape)</t>
  </si>
  <si>
    <t>bucket</t>
  </si>
  <si>
    <t>Five-gallon bucket (optional)</t>
  </si>
  <si>
    <t>https://www.homedepot.com/p/The-Home-Depot-5-Gal-Homer-Bucket-05GLHD2/100087613</t>
  </si>
  <si>
    <t>Binding Post M2.5 1 pin PCB</t>
  </si>
  <si>
    <t>binding_post</t>
  </si>
  <si>
    <t>https://www.digikey.com/en/products/detail/keystone-electronics/8737/2170367</t>
  </si>
  <si>
    <t>128MB Micro SD Memory Card</t>
  </si>
  <si>
    <t>memory_card</t>
  </si>
  <si>
    <t>https://www.adafruit.com/product/5250</t>
  </si>
  <si>
    <t>18 AWG Electrical Wire (1.85 mm OD with insulation)</t>
  </si>
  <si>
    <t>wire_18_awg</t>
  </si>
  <si>
    <t>https://www.digikey.com/en/products/detail/remington-industries/18UL1007SLDBLA/11613404</t>
  </si>
  <si>
    <t>https://www.amazon.com/gp/product/B08HRZLDX3</t>
  </si>
  <si>
    <t>pico_w_headers</t>
  </si>
  <si>
    <t>Pico W with presoldered headers</t>
  </si>
  <si>
    <t>https://www.pishop.ca/product/raspberry-pi-pico-wh-pre-soldered-headers/</t>
  </si>
  <si>
    <t>CLSLab:Light</t>
  </si>
  <si>
    <t>N</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</si>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</sst>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_);[Red]\(&quot;$&quot;#,##0.00\)"/>
    <numFmt numFmtId="165" formatCode="_(&quot;$&quot;* #,##0.00_);_(&quot;$&quot;* \(#,##0.00\);_(&quot;$&quot;* &quot;-&quot;??_);_(@_)"/>
  </numFmts>
  <fonts count="5" x14ac:knownFonts="1">
    <font>
      <sz val="11"/>
      <color theme="1"/>
      <name val="Calibri"/>
      <family val="2"/>
      <scheme val="minor"/>
    </font>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3">
    <xf numFmtId="0" fontId="0" fillId="0" borderId="0"/>
    <xf numFmtId="165" fontId="1" fillId="0" borderId="0" applyFont="0" applyFill="0" applyBorder="0" applyAlignment="0" applyProtection="0"/>
    <xf numFmtId="0" fontId="2" fillId="0" borderId="0" applyNumberFormat="0" applyFill="0" applyBorder="0" applyAlignment="0" applyProtection="0"/>
  </cellStyleXfs>
  <cellXfs count="6">
    <xf numFmtId="0" fontId="0" fillId="0" borderId="0" xfId="0"/>
    <xf numFmtId="0" fontId="2" fillId="0" borderId="0" xfId="2"/>
    <xf numFmtId="165" fontId="0" fillId="0" borderId="0" xfId="1" applyFont="1"/>
    <xf numFmtId="164" fontId="0" fillId="0" borderId="0" xfId="1" applyNumberFormat="1" applyFont="1"/>
    <xf numFmtId="165" fontId="0" fillId="0" borderId="0" xfId="0" applyNumberFormat="1"/>
    <xf numFmtId="0" fontId="0" fillId="0" borderId="0" xfId="0" applyAlignment="1">
      <alignment horizontal="center" vertical="center"/>
    </xf>
  </cellXfs>
  <cellStyles count="3">
    <cellStyle name="Currency" xfId="1" builtinId="4"/>
    <cellStyle name="Hyperlink" xfId="2" builtinId="8"/>
    <cellStyle name="Normal" xfId="0" builtinId="0"/>
  </cellStyles>
  <dxfs count="6">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ont>
        <b val="0"/>
        <i val="0"/>
        <strike val="0"/>
        <condense val="0"/>
        <extend val="0"/>
        <outline val="0"/>
        <shadow val="0"/>
        <u val="none"/>
        <vertAlign val="baseline"/>
        <sz val="11"/>
        <color theme="1"/>
        <name val="Calibri"/>
        <family val="2"/>
        <scheme val="minor"/>
      </font>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9E2BC4-D31F-4A0F-AA7A-C7C57419C0F9}" name="Table1" displayName="Table1" ref="A1:H29" totalsRowShown="0">
  <autoFilter ref="A1:H29" xr:uid="{3B1639D2-2D5B-4478-B0D8-EB00226620F8}"/>
  <sortState xmlns:xlrd2="http://schemas.microsoft.com/office/spreadsheetml/2017/richdata2" ref="A2:H29">
    <sortCondition ref="A1:A29"/>
  </sortState>
  <tableColumns count="8">
    <tableColumn id="1" xr3:uid="{08877732-760F-4C4D-B4DF-8590FD86D35A}" name="CLSLab:Light"/>
    <tableColumn id="2" xr3:uid="{2CD34B6B-6B76-4443-90EE-02E590CD9FE0}" name="Designator"/>
    <tableColumn id="3" xr3:uid="{341E8280-F9C6-4368-8CF2-FA06D12092D3}" name="Component"/>
    <tableColumn id="4" xr3:uid="{1C2B67A7-E979-4570-A5AE-3F9F8ED11D6D}" name="Number"/>
    <tableColumn id="5" xr3:uid="{E9A68000-FD58-41C1-B10E-E71D1E23C920}" name="Cost per unit - currency"/>
    <tableColumn id="6" xr3:uid="{CD3FB727-7F7F-483D-836A-924928CC7DB8}" name="Total cost - currency" dataDxfId="4" dataCellStyle="Currency"/>
    <tableColumn id="7" xr3:uid="{E2CEB878-6AE7-4401-A20F-64F5693AA456}" name="Source of materials" dataCellStyle="Hyperlink"/>
    <tableColumn id="8" xr3:uid="{D9E42E9B-7D5D-46E6-A150-6BB57D8FE728}" name="Material typ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igikey.com/en/products/detail/adafruit-industries-llc/4698/13162109" TargetMode="External"/><Relationship Id="rId13" Type="http://schemas.openxmlformats.org/officeDocument/2006/relationships/hyperlink" Target="https://www.amazon.com/AUSTOR-Sandpaper-Automotive-Furniture-Finishing/dp/B08LBKD4ZG/" TargetMode="External"/><Relationship Id="rId18" Type="http://schemas.openxmlformats.org/officeDocument/2006/relationships/hyperlink" Target="https://www.digikey.com/en/products/detail/keystone-electronics/8737/2170367" TargetMode="External"/><Relationship Id="rId26" Type="http://schemas.openxmlformats.org/officeDocument/2006/relationships/comments" Target="../comments1.xml"/><Relationship Id="rId3" Type="http://schemas.openxmlformats.org/officeDocument/2006/relationships/hyperlink" Target="https://www.digikey.com/en/products/detail/seeed-technology-co.,-ltd/104030009/5487953" TargetMode="External"/><Relationship Id="rId21" Type="http://schemas.openxmlformats.org/officeDocument/2006/relationships/hyperlink" Target="https://www.amazon.com/dp/B0006HUJCQ/ref=twister_B0779BHZZH?_encoding=UTF8&amp;psc=1" TargetMode="External"/><Relationship Id="rId7" Type="http://schemas.openxmlformats.org/officeDocument/2006/relationships/hyperlink" Target="https://www.amazon.com/Spice-Supreme-Assorted-Colors-Yellow/dp/B00GNHIBZU" TargetMode="External"/><Relationship Id="rId12" Type="http://schemas.openxmlformats.org/officeDocument/2006/relationships/hyperlink" Target="https://www.amazon.com/dp/B07VGDLMMH" TargetMode="External"/><Relationship Id="rId17" Type="http://schemas.openxmlformats.org/officeDocument/2006/relationships/hyperlink" Target="https://www.digikey.com/en/products/detail/adafruit-industries-llc/368/5629434" TargetMode="External"/><Relationship Id="rId25" Type="http://schemas.openxmlformats.org/officeDocument/2006/relationships/table" Target="../tables/table1.xml"/><Relationship Id="rId2" Type="http://schemas.openxmlformats.org/officeDocument/2006/relationships/hyperlink" Target="https://www.digikey.com/en/products/detail/cytron-technologies-sdn-bhd/MAKER-PI-PICO-NB/14557835" TargetMode="External"/><Relationship Id="rId16" Type="http://schemas.openxmlformats.org/officeDocument/2006/relationships/hyperlink" Target="https://www.amazon.com/Spurtar-Hollow-Leather-Gaskets-Storage/dp/B07L1FBTZV/" TargetMode="External"/><Relationship Id="rId20" Type="http://schemas.openxmlformats.org/officeDocument/2006/relationships/hyperlink" Target="https://www.digikey.com/en/products/detail/remington-industries/18UL1007SLDBLA/11613404" TargetMode="External"/><Relationship Id="rId1" Type="http://schemas.openxmlformats.org/officeDocument/2006/relationships/hyperlink" Target="https://www.adafruit.com/product/4528" TargetMode="External"/><Relationship Id="rId6" Type="http://schemas.openxmlformats.org/officeDocument/2006/relationships/hyperlink" Target="https://www.digikey.com/en/products/detail/xp-power/VEL36US120-US-JA/6220849" TargetMode="External"/><Relationship Id="rId11" Type="http://schemas.openxmlformats.org/officeDocument/2006/relationships/hyperlink" Target="https://www.amazon.com/gp/product/B08HRZLDX3" TargetMode="External"/><Relationship Id="rId24" Type="http://schemas.openxmlformats.org/officeDocument/2006/relationships/vmlDrawing" Target="../drawings/vmlDrawing1.vml"/><Relationship Id="rId5" Type="http://schemas.openxmlformats.org/officeDocument/2006/relationships/hyperlink" Target="https://www.amazon.com/dp/B01IUVHB8E" TargetMode="External"/><Relationship Id="rId15" Type="http://schemas.openxmlformats.org/officeDocument/2006/relationships/hyperlink" Target="https://www.amazon.com/MMLFX-Silicone-Cuvettes-Resistant-Corrosion/dp/B09SDZFDGV/" TargetMode="External"/><Relationship Id="rId23" Type="http://schemas.openxmlformats.org/officeDocument/2006/relationships/printerSettings" Target="../printerSettings/printerSettings1.bin"/><Relationship Id="rId10" Type="http://schemas.openxmlformats.org/officeDocument/2006/relationships/hyperlink" Target="https://www.digikey.com/en/products/detail/seeed-technology-co-ltd/105090004/10667518" TargetMode="External"/><Relationship Id="rId19" Type="http://schemas.openxmlformats.org/officeDocument/2006/relationships/hyperlink" Target="https://www.adafruit.com/product/5250" TargetMode="External"/><Relationship Id="rId4" Type="http://schemas.openxmlformats.org/officeDocument/2006/relationships/hyperlink" Target="https://www.amazon.com/HUHKOUAE-Drip-Bag-Plants-Irrigation/dp/B09TNJ75G6" TargetMode="External"/><Relationship Id="rId9" Type="http://schemas.openxmlformats.org/officeDocument/2006/relationships/hyperlink" Target="https://www.digikey.com/en/products/detail/stewart-connector/SC-2AMK003F/8544577" TargetMode="External"/><Relationship Id="rId14" Type="http://schemas.openxmlformats.org/officeDocument/2006/relationships/hyperlink" Target="https://www.digikey.com/en/products/detail/adafruit-industries-llc/1352/5761223" TargetMode="External"/><Relationship Id="rId22" Type="http://schemas.openxmlformats.org/officeDocument/2006/relationships/hyperlink" Target="https://www.amazon.com/Soldering-Kit-Temperature-Desoldering-Electronics/dp/B07XKZVG8Z/"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igikey.com/en/products/detail/seeed-technology-co.,-ltd/103020005/5487965" TargetMode="External"/><Relationship Id="rId13" Type="http://schemas.openxmlformats.org/officeDocument/2006/relationships/hyperlink" Target="https://www.amazon.com/PTFE-Teflon-tubing-5ft-Filament/dp/B07B8CK8L9?th=1" TargetMode="External"/><Relationship Id="rId18" Type="http://schemas.openxmlformats.org/officeDocument/2006/relationships/hyperlink" Target="https://www.waveshare.com/pico-motor-driver.htm" TargetMode="External"/><Relationship Id="rId26" Type="http://schemas.openxmlformats.org/officeDocument/2006/relationships/hyperlink" Target="https://www.amazon.com/Generic-Breakaway-Headers-Length-Centered/dp/B015KA0RRU/" TargetMode="External"/><Relationship Id="rId3" Type="http://schemas.openxmlformats.org/officeDocument/2006/relationships/hyperlink" Target="https://www.freshwatersystems.com/products/dmfit-two-way-divider-1-4-x-1-4-x-1-4-push-in?variant=13249525121067" TargetMode="External"/><Relationship Id="rId21" Type="http://schemas.openxmlformats.org/officeDocument/2006/relationships/hyperlink" Target="https://www.amazon.com/dp/B08PTXMNCN" TargetMode="External"/><Relationship Id="rId7" Type="http://schemas.openxmlformats.org/officeDocument/2006/relationships/hyperlink" Target="https://www.amazon.com/Quickun-Plastic-Tubing-Control-Infusion/dp/B08BTQ3MWH/" TargetMode="External"/><Relationship Id="rId12" Type="http://schemas.openxmlformats.org/officeDocument/2006/relationships/hyperlink" Target="https://www.amazon.com/Metalwork-Plastic-Straight-Pneumatic-Connector/dp/B07C79R8F2/" TargetMode="External"/><Relationship Id="rId17" Type="http://schemas.openxmlformats.org/officeDocument/2006/relationships/hyperlink" Target="https://www.digikey.com/en/products/detail/adafruit-industries-llc/4946/14552174" TargetMode="External"/><Relationship Id="rId25" Type="http://schemas.openxmlformats.org/officeDocument/2006/relationships/hyperlink" Target="https://www.amazon.com/gp/product/B0B11VW3NG" TargetMode="External"/><Relationship Id="rId2" Type="http://schemas.openxmlformats.org/officeDocument/2006/relationships/hyperlink" Target="https://www.pishop.us/product/raspberry-pi-pico-w/" TargetMode="External"/><Relationship Id="rId16" Type="http://schemas.openxmlformats.org/officeDocument/2006/relationships/hyperlink" Target="https://www.digikey.com/en/products/detail/seeed-technology-co.,-ltd/110990036/5482563" TargetMode="External"/><Relationship Id="rId20" Type="http://schemas.openxmlformats.org/officeDocument/2006/relationships/hyperlink" Target="https://www.amazon.com/Leather-Plastics-leather-1-5mm-4mm-ASONTAO/dp/B08MF3T4YJ/" TargetMode="External"/><Relationship Id="rId29" Type="http://schemas.openxmlformats.org/officeDocument/2006/relationships/vmlDrawing" Target="../drawings/vmlDrawing2.vml"/><Relationship Id="rId1" Type="http://schemas.openxmlformats.org/officeDocument/2006/relationships/hyperlink" Target="https://www.amazon.com/dp/B0829CD8SN/" TargetMode="External"/><Relationship Id="rId6" Type="http://schemas.openxmlformats.org/officeDocument/2006/relationships/hyperlink" Target="https://www.amazon.com/Metalwork-Straight-Reducing-Pneumatic-Connector/dp/B07C7BKQLY/" TargetMode="External"/><Relationship Id="rId11" Type="http://schemas.openxmlformats.org/officeDocument/2006/relationships/hyperlink" Target="https://www.digikey.com/en/products/detail/tensility-international-corp/10-01097/3507722" TargetMode="External"/><Relationship Id="rId24" Type="http://schemas.openxmlformats.org/officeDocument/2006/relationships/hyperlink" Target="https://www.digikey.com/en/products/detail/adafruit-industries-llc/1351/5268473" TargetMode="External"/><Relationship Id="rId5" Type="http://schemas.openxmlformats.org/officeDocument/2006/relationships/hyperlink" Target="https://www.amazon.com/Lemoy-Connect-Reverse-Osmosis-Filter/dp/B074YXVMSP/" TargetMode="External"/><Relationship Id="rId15" Type="http://schemas.openxmlformats.org/officeDocument/2006/relationships/hyperlink" Target="https://www.amazon.com/dp/B086GVNK7X" TargetMode="External"/><Relationship Id="rId23" Type="http://schemas.openxmlformats.org/officeDocument/2006/relationships/hyperlink" Target="https://www.amazon.com/Reusable-injectable-Silicone-airtight-Experiments/dp/B09DNQCMY1/" TargetMode="External"/><Relationship Id="rId28" Type="http://schemas.openxmlformats.org/officeDocument/2006/relationships/hyperlink" Target="https://www.digikey.com/en/products/detail/amphenol-cs-fci/10129378-920001BLF/7915969" TargetMode="External"/><Relationship Id="rId10" Type="http://schemas.openxmlformats.org/officeDocument/2006/relationships/hyperlink" Target="https://ecuvettes.com/product/qf87-10mm-flow-through-cell-quartz-2-windows-powder-fused/" TargetMode="External"/><Relationship Id="rId19" Type="http://schemas.openxmlformats.org/officeDocument/2006/relationships/hyperlink" Target="https://www.amazon.com/J-B-Weld-31310-All-Purpose-Silicone/dp/B00ID8EDKY/?th=1" TargetMode="External"/><Relationship Id="rId4" Type="http://schemas.openxmlformats.org/officeDocument/2006/relationships/hyperlink" Target="https://www.digikey.com/en/products/detail/adafruit-industries-llc/368/5629434" TargetMode="External"/><Relationship Id="rId9" Type="http://schemas.openxmlformats.org/officeDocument/2006/relationships/hyperlink" Target="https://ecuvettes.com/product/qa25-silicone-cuvette-lid-with-center-hole/" TargetMode="External"/><Relationship Id="rId14" Type="http://schemas.openxmlformats.org/officeDocument/2006/relationships/hyperlink" Target="https://www.amazon.com/Metalwork-Plastic-Connect-Splitter-Fitting/dp/B07C7JMLDL?th=1" TargetMode="External"/><Relationship Id="rId22" Type="http://schemas.openxmlformats.org/officeDocument/2006/relationships/hyperlink" Target="https://www.amazon.com/Generic-Breakaway-Headers-Length-Centered/dp/B015KA0RRU/" TargetMode="External"/><Relationship Id="rId27" Type="http://schemas.openxmlformats.org/officeDocument/2006/relationships/hyperlink" Target="https://www.digikey.com/en/products/detail/raspberry-pi/SC0918/16608263" TargetMode="External"/><Relationship Id="rId30"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639D2-2D5B-4478-B0D8-EB00226620F8}">
  <dimension ref="A1:H29"/>
  <sheetViews>
    <sheetView tabSelected="1" workbookViewId="0">
      <pane xSplit="2" topLeftCell="C1" activePane="topRight" state="frozen"/>
      <selection pane="topRight" activeCell="A25" sqref="A25"/>
    </sheetView>
  </sheetViews>
  <sheetFormatPr defaultRowHeight="14.4" x14ac:dyDescent="0.3"/>
  <cols>
    <col min="1" max="1" width="13.109375" customWidth="1"/>
    <col min="2" max="2" width="21" bestFit="1" customWidth="1"/>
    <col min="3" max="3" width="67" bestFit="1" customWidth="1"/>
    <col min="4" max="4" width="9.6640625" bestFit="1" customWidth="1"/>
    <col min="5" max="5" width="22.33203125" bestFit="1" customWidth="1"/>
    <col min="6" max="6" width="20.109375" bestFit="1" customWidth="1"/>
    <col min="7" max="7" width="89.44140625" bestFit="1" customWidth="1"/>
    <col min="8" max="8" width="20.6640625" customWidth="1"/>
  </cols>
  <sheetData>
    <row r="1" spans="1:8" x14ac:dyDescent="0.3">
      <c r="A1" t="s">
        <v>168</v>
      </c>
      <c r="B1" t="s">
        <v>114</v>
      </c>
      <c r="C1" t="s">
        <v>137</v>
      </c>
      <c r="D1" t="s">
        <v>138</v>
      </c>
      <c r="E1" t="s">
        <v>139</v>
      </c>
      <c r="F1" t="s">
        <v>140</v>
      </c>
      <c r="G1" t="s">
        <v>141</v>
      </c>
      <c r="H1" t="s">
        <v>142</v>
      </c>
    </row>
    <row r="2" spans="1:8" x14ac:dyDescent="0.3">
      <c r="A2" s="5" t="s">
        <v>169</v>
      </c>
      <c r="B2" t="s">
        <v>117</v>
      </c>
      <c r="C2" t="s">
        <v>26</v>
      </c>
      <c r="D2">
        <v>1</v>
      </c>
      <c r="E2" s="2">
        <v>20.99</v>
      </c>
      <c r="F2" s="2">
        <f>D2*E2</f>
        <v>20.99</v>
      </c>
      <c r="G2" s="1" t="s">
        <v>34</v>
      </c>
      <c r="H2" t="s">
        <v>144</v>
      </c>
    </row>
    <row r="3" spans="1:8" x14ac:dyDescent="0.3">
      <c r="A3" s="5" t="s">
        <v>169</v>
      </c>
      <c r="B3" t="s">
        <v>130</v>
      </c>
      <c r="C3" t="s">
        <v>86</v>
      </c>
      <c r="D3">
        <v>1</v>
      </c>
      <c r="E3" s="2">
        <v>18.91</v>
      </c>
      <c r="F3" s="2">
        <f>D3*E3</f>
        <v>18.91</v>
      </c>
      <c r="G3" s="1" t="s">
        <v>59</v>
      </c>
      <c r="H3" t="s">
        <v>146</v>
      </c>
    </row>
    <row r="4" spans="1:8" x14ac:dyDescent="0.3">
      <c r="A4" s="5" t="s">
        <v>169</v>
      </c>
      <c r="B4" t="s">
        <v>120</v>
      </c>
      <c r="C4" t="s">
        <v>98</v>
      </c>
      <c r="D4">
        <v>1</v>
      </c>
      <c r="E4" s="2">
        <v>16.09</v>
      </c>
      <c r="F4" s="2">
        <f>D4*E4</f>
        <v>16.09</v>
      </c>
      <c r="G4" s="1" t="s">
        <v>99</v>
      </c>
      <c r="H4" t="s">
        <v>144</v>
      </c>
    </row>
    <row r="5" spans="1:8" x14ac:dyDescent="0.3">
      <c r="A5" s="5" t="s">
        <v>169</v>
      </c>
      <c r="B5" t="s">
        <v>121</v>
      </c>
      <c r="C5" t="s">
        <v>91</v>
      </c>
      <c r="D5">
        <v>1</v>
      </c>
      <c r="E5" s="2">
        <v>12.99</v>
      </c>
      <c r="F5" s="2">
        <f>D5*E5</f>
        <v>12.99</v>
      </c>
      <c r="G5" s="1" t="s">
        <v>92</v>
      </c>
      <c r="H5" t="s">
        <v>144</v>
      </c>
    </row>
    <row r="6" spans="1:8" x14ac:dyDescent="0.3">
      <c r="A6" s="5" t="s">
        <v>169</v>
      </c>
      <c r="B6" t="s">
        <v>118</v>
      </c>
      <c r="C6" t="s">
        <v>87</v>
      </c>
      <c r="D6">
        <v>5</v>
      </c>
      <c r="E6" s="2">
        <v>11.98</v>
      </c>
      <c r="F6" s="2">
        <f>D6*E6</f>
        <v>59.900000000000006</v>
      </c>
      <c r="G6" s="1" t="s">
        <v>23</v>
      </c>
      <c r="H6" t="s">
        <v>146</v>
      </c>
    </row>
    <row r="7" spans="1:8" x14ac:dyDescent="0.3">
      <c r="A7" s="5" t="s">
        <v>169</v>
      </c>
      <c r="B7" t="s">
        <v>125</v>
      </c>
      <c r="C7" t="s">
        <v>151</v>
      </c>
      <c r="D7">
        <v>1</v>
      </c>
      <c r="E7" s="2">
        <v>10.99</v>
      </c>
      <c r="F7" s="2">
        <f>D7*E7</f>
        <v>10.99</v>
      </c>
      <c r="G7" s="1" t="s">
        <v>111</v>
      </c>
      <c r="H7" t="s">
        <v>146</v>
      </c>
    </row>
    <row r="8" spans="1:8" x14ac:dyDescent="0.3">
      <c r="A8" s="5" t="s">
        <v>169</v>
      </c>
      <c r="B8" t="s">
        <v>143</v>
      </c>
      <c r="C8" t="s">
        <v>89</v>
      </c>
      <c r="D8">
        <v>1</v>
      </c>
      <c r="E8" s="2">
        <v>9.99</v>
      </c>
      <c r="F8" s="2">
        <f>D8*E8</f>
        <v>9.99</v>
      </c>
      <c r="G8" s="1" t="s">
        <v>164</v>
      </c>
      <c r="H8" t="s">
        <v>144</v>
      </c>
    </row>
    <row r="9" spans="1:8" x14ac:dyDescent="0.3">
      <c r="A9" s="5" t="s">
        <v>169</v>
      </c>
      <c r="B9" t="s">
        <v>119</v>
      </c>
      <c r="C9" t="s">
        <v>113</v>
      </c>
      <c r="D9">
        <v>1</v>
      </c>
      <c r="E9" s="2">
        <v>9.99</v>
      </c>
      <c r="F9" s="2">
        <f>D9*E9</f>
        <v>9.99</v>
      </c>
      <c r="G9" s="1" t="s">
        <v>94</v>
      </c>
      <c r="H9" t="s">
        <v>147</v>
      </c>
    </row>
    <row r="10" spans="1:8" x14ac:dyDescent="0.3">
      <c r="A10" s="5" t="s">
        <v>169</v>
      </c>
      <c r="B10" t="s">
        <v>123</v>
      </c>
      <c r="C10" t="s">
        <v>104</v>
      </c>
      <c r="D10">
        <v>1</v>
      </c>
      <c r="E10" s="2">
        <v>6.99</v>
      </c>
      <c r="F10" s="2">
        <f>D10*E10</f>
        <v>6.99</v>
      </c>
      <c r="G10" s="1" t="s">
        <v>93</v>
      </c>
      <c r="H10" t="s">
        <v>148</v>
      </c>
    </row>
    <row r="11" spans="1:8" x14ac:dyDescent="0.3">
      <c r="A11" s="5" t="s">
        <v>169</v>
      </c>
      <c r="B11" t="s">
        <v>124</v>
      </c>
      <c r="C11" t="s">
        <v>100</v>
      </c>
      <c r="D11">
        <v>1</v>
      </c>
      <c r="E11" s="2">
        <v>6.99</v>
      </c>
      <c r="F11" s="2">
        <f>D11*E11</f>
        <v>6.99</v>
      </c>
      <c r="G11" s="1" t="s">
        <v>101</v>
      </c>
      <c r="H11" t="s">
        <v>149</v>
      </c>
    </row>
    <row r="12" spans="1:8" x14ac:dyDescent="0.3">
      <c r="A12" s="5" t="s">
        <v>169</v>
      </c>
      <c r="B12" t="s">
        <v>136</v>
      </c>
      <c r="C12" t="s">
        <v>74</v>
      </c>
      <c r="D12">
        <v>3</v>
      </c>
      <c r="E12" s="2">
        <v>6.9</v>
      </c>
      <c r="F12" s="2">
        <f>D12*E12</f>
        <v>20.700000000000003</v>
      </c>
      <c r="G12" s="1" t="s">
        <v>75</v>
      </c>
      <c r="H12" t="s">
        <v>150</v>
      </c>
    </row>
    <row r="13" spans="1:8" x14ac:dyDescent="0.3">
      <c r="A13" s="5" t="s">
        <v>169</v>
      </c>
      <c r="B13" t="s">
        <v>152</v>
      </c>
      <c r="C13" t="s">
        <v>153</v>
      </c>
      <c r="D13">
        <v>2</v>
      </c>
      <c r="E13" s="2">
        <v>4.9800000000000004</v>
      </c>
      <c r="F13" s="2">
        <f>D13*E13</f>
        <v>9.9600000000000009</v>
      </c>
      <c r="G13" s="1" t="s">
        <v>154</v>
      </c>
      <c r="H13" t="s">
        <v>146</v>
      </c>
    </row>
    <row r="14" spans="1:8" x14ac:dyDescent="0.3">
      <c r="A14" s="5" t="s">
        <v>169</v>
      </c>
      <c r="B14" t="s">
        <v>131</v>
      </c>
      <c r="C14" t="s">
        <v>102</v>
      </c>
      <c r="D14">
        <v>1</v>
      </c>
      <c r="E14" s="2">
        <v>4.95</v>
      </c>
      <c r="F14" s="2">
        <f>D14*E14</f>
        <v>4.95</v>
      </c>
      <c r="G14" s="1" t="s">
        <v>103</v>
      </c>
      <c r="H14" t="s">
        <v>146</v>
      </c>
    </row>
    <row r="15" spans="1:8" x14ac:dyDescent="0.3">
      <c r="A15" s="5" t="s">
        <v>169</v>
      </c>
      <c r="B15" t="s">
        <v>115</v>
      </c>
      <c r="C15" t="s">
        <v>25</v>
      </c>
      <c r="D15">
        <v>1</v>
      </c>
      <c r="E15" s="2">
        <v>4.79</v>
      </c>
      <c r="F15" s="2">
        <f>D15*E15</f>
        <v>4.79</v>
      </c>
      <c r="G15" s="1" t="s">
        <v>33</v>
      </c>
      <c r="H15" t="s">
        <v>145</v>
      </c>
    </row>
    <row r="16" spans="1:8" x14ac:dyDescent="0.3">
      <c r="A16" s="5" t="s">
        <v>169</v>
      </c>
      <c r="B16" t="s">
        <v>116</v>
      </c>
      <c r="C16" t="s">
        <v>90</v>
      </c>
      <c r="D16">
        <v>1</v>
      </c>
      <c r="E16" s="2">
        <v>2.86</v>
      </c>
      <c r="F16" s="2">
        <f>D16*E16</f>
        <v>2.86</v>
      </c>
      <c r="G16" s="1" t="s">
        <v>95</v>
      </c>
      <c r="H16" t="s">
        <v>144</v>
      </c>
    </row>
    <row r="17" spans="1:8" x14ac:dyDescent="0.3">
      <c r="A17" s="5" t="s">
        <v>169</v>
      </c>
      <c r="B17" t="s">
        <v>133</v>
      </c>
      <c r="C17" t="s">
        <v>29</v>
      </c>
      <c r="D17">
        <v>1</v>
      </c>
      <c r="E17" s="2">
        <v>2.1</v>
      </c>
      <c r="F17" s="2">
        <f>D17*E17</f>
        <v>2.1</v>
      </c>
      <c r="G17" s="1" t="s">
        <v>30</v>
      </c>
      <c r="H17" t="s">
        <v>150</v>
      </c>
    </row>
    <row r="18" spans="1:8" x14ac:dyDescent="0.3">
      <c r="A18" s="5" t="s">
        <v>169</v>
      </c>
      <c r="B18" t="s">
        <v>132</v>
      </c>
      <c r="C18" t="s">
        <v>78</v>
      </c>
      <c r="D18">
        <v>3</v>
      </c>
      <c r="E18" s="2">
        <v>2</v>
      </c>
      <c r="F18" s="2">
        <f>D18*E18</f>
        <v>6</v>
      </c>
      <c r="G18" s="1" t="s">
        <v>58</v>
      </c>
      <c r="H18" t="s">
        <v>146</v>
      </c>
    </row>
    <row r="19" spans="1:8" x14ac:dyDescent="0.3">
      <c r="A19" s="5" t="s">
        <v>170</v>
      </c>
      <c r="B19" t="s">
        <v>162</v>
      </c>
      <c r="C19" t="s">
        <v>161</v>
      </c>
      <c r="D19">
        <v>1</v>
      </c>
      <c r="E19" s="2">
        <v>24.12</v>
      </c>
      <c r="F19" s="2">
        <f>D19*E19</f>
        <v>24.12</v>
      </c>
      <c r="G19" s="1" t="s">
        <v>163</v>
      </c>
      <c r="H19" t="s">
        <v>146</v>
      </c>
    </row>
    <row r="20" spans="1:8" x14ac:dyDescent="0.3">
      <c r="A20" s="5" t="s">
        <v>170</v>
      </c>
      <c r="B20" t="s">
        <v>127</v>
      </c>
      <c r="C20" t="s">
        <v>11</v>
      </c>
      <c r="D20">
        <v>1</v>
      </c>
      <c r="E20" s="2">
        <v>15.95</v>
      </c>
      <c r="F20" s="2">
        <f>D20*E20</f>
        <v>15.95</v>
      </c>
      <c r="G20" s="1" t="s">
        <v>20</v>
      </c>
      <c r="H20" t="s">
        <v>150</v>
      </c>
    </row>
    <row r="21" spans="1:8" x14ac:dyDescent="0.3">
      <c r="A21" s="5" t="s">
        <v>170</v>
      </c>
      <c r="B21" t="s">
        <v>165</v>
      </c>
      <c r="C21" t="s">
        <v>166</v>
      </c>
      <c r="D21">
        <v>1</v>
      </c>
      <c r="E21" s="2">
        <v>9.8000000000000007</v>
      </c>
      <c r="F21" s="2">
        <f>D21*E21</f>
        <v>9.8000000000000007</v>
      </c>
      <c r="G21" s="1" t="s">
        <v>167</v>
      </c>
    </row>
    <row r="22" spans="1:8" x14ac:dyDescent="0.3">
      <c r="A22" s="5" t="s">
        <v>170</v>
      </c>
      <c r="B22" t="s">
        <v>134</v>
      </c>
      <c r="C22" t="s">
        <v>8</v>
      </c>
      <c r="D22">
        <v>1</v>
      </c>
      <c r="E22" s="2">
        <v>8.4</v>
      </c>
      <c r="F22" s="2">
        <f>D22*E22</f>
        <v>8.4</v>
      </c>
      <c r="G22" s="1" t="s">
        <v>16</v>
      </c>
      <c r="H22" t="s">
        <v>150</v>
      </c>
    </row>
    <row r="23" spans="1:8" x14ac:dyDescent="0.3">
      <c r="A23" s="5" t="s">
        <v>170</v>
      </c>
      <c r="B23" t="s">
        <v>159</v>
      </c>
      <c r="C23" t="s">
        <v>158</v>
      </c>
      <c r="D23">
        <v>1</v>
      </c>
      <c r="E23" s="2">
        <v>3.95</v>
      </c>
      <c r="F23" s="2">
        <f>D23*E23</f>
        <v>3.95</v>
      </c>
      <c r="G23" s="1" t="s">
        <v>160</v>
      </c>
      <c r="H23" t="s">
        <v>150</v>
      </c>
    </row>
    <row r="24" spans="1:8" x14ac:dyDescent="0.3">
      <c r="A24" s="5" t="s">
        <v>170</v>
      </c>
      <c r="B24" t="s">
        <v>128</v>
      </c>
      <c r="C24" t="s">
        <v>10</v>
      </c>
      <c r="D24">
        <v>1</v>
      </c>
      <c r="E24" s="2">
        <v>2.58</v>
      </c>
      <c r="F24" s="2">
        <f>D24*E24</f>
        <v>2.58</v>
      </c>
      <c r="G24" s="1" t="s">
        <v>19</v>
      </c>
      <c r="H24" t="s">
        <v>146</v>
      </c>
    </row>
    <row r="25" spans="1:8" x14ac:dyDescent="0.3">
      <c r="A25" s="5" t="s">
        <v>170</v>
      </c>
      <c r="B25" t="s">
        <v>135</v>
      </c>
      <c r="C25" t="s">
        <v>83</v>
      </c>
      <c r="D25">
        <v>1</v>
      </c>
      <c r="E25" s="2">
        <v>1.95</v>
      </c>
      <c r="F25" s="2">
        <f>D25*E25</f>
        <v>1.95</v>
      </c>
      <c r="G25" s="1" t="s">
        <v>9</v>
      </c>
      <c r="H25" t="s">
        <v>146</v>
      </c>
    </row>
    <row r="26" spans="1:8" x14ac:dyDescent="0.3">
      <c r="A26" s="5" t="s">
        <v>170</v>
      </c>
      <c r="B26" t="s">
        <v>156</v>
      </c>
      <c r="C26" t="s">
        <v>155</v>
      </c>
      <c r="D26">
        <v>4</v>
      </c>
      <c r="E26" s="2">
        <v>0.45</v>
      </c>
      <c r="F26" s="2">
        <f>D26*E26</f>
        <v>1.8</v>
      </c>
      <c r="G26" s="1" t="s">
        <v>157</v>
      </c>
      <c r="H26" t="s">
        <v>147</v>
      </c>
    </row>
    <row r="28" spans="1:8" x14ac:dyDescent="0.3">
      <c r="E28" s="3"/>
      <c r="F28" s="2"/>
      <c r="G28" s="1"/>
    </row>
    <row r="29" spans="1:8" x14ac:dyDescent="0.3">
      <c r="F29" s="4">
        <f>SUM(F2:F26)</f>
        <v>293.74</v>
      </c>
    </row>
  </sheetData>
  <conditionalFormatting sqref="A2:H45">
    <cfRule type="expression" dxfId="0" priority="1">
      <formula>$A2="Y"</formula>
    </cfRule>
  </conditionalFormatting>
  <hyperlinks>
    <hyperlink ref="G25" r:id="rId1" xr:uid="{C5F6E3A1-832E-4FD5-8BD6-FC546B0FDAB6}"/>
    <hyperlink ref="G22" r:id="rId2" xr:uid="{B2BE2E68-1D25-4529-8255-9B059365EF39}"/>
    <hyperlink ref="G17" r:id="rId3" xr:uid="{5854D339-2716-49B9-BE3E-FADE32F53000}"/>
    <hyperlink ref="G2" r:id="rId4" xr:uid="{9DF5D0B0-A815-4C20-8059-E1B426A08B82}"/>
    <hyperlink ref="G6" r:id="rId5" xr:uid="{D5056138-7C85-4971-B051-7CDFD5AB73F6}"/>
    <hyperlink ref="G3" r:id="rId6" xr:uid="{68FDB5F7-38DB-4A82-9B0F-8920FBD9E2E2}"/>
    <hyperlink ref="G15" r:id="rId7" xr:uid="{0152A3F6-FE58-41D7-AB64-C8E374049A9A}"/>
    <hyperlink ref="G20" r:id="rId8" xr:uid="{2976C01C-06EF-45D8-BDD8-2D85223A5AF6}"/>
    <hyperlink ref="G24" r:id="rId9" xr:uid="{5E3C4CA6-3F8C-4365-A6C1-0A55444B5309}"/>
    <hyperlink ref="G12" r:id="rId10" xr:uid="{E84B8222-0F2B-442C-B630-DB5345EB5421}"/>
    <hyperlink ref="G8" r:id="rId11" xr:uid="{CE847A67-9E0A-4400-8F59-D5077969B9D4}"/>
    <hyperlink ref="G5" r:id="rId12" xr:uid="{144AF5F5-759F-4E3A-88EE-13D15BFE0C3D}"/>
    <hyperlink ref="G10" r:id="rId13" xr:uid="{3045F596-E1FC-4E95-8F05-3577A230B8B5}"/>
    <hyperlink ref="G14" r:id="rId14" xr:uid="{FE6399ED-A3BE-4760-BF33-77FE544C9E60}"/>
    <hyperlink ref="G4" r:id="rId15" xr:uid="{EF01DC0F-F8AB-4EDD-B512-EA3EC5D82508}"/>
    <hyperlink ref="G9" r:id="rId16" xr:uid="{51A13458-B9B3-472F-A80F-93724CE2E51F}"/>
    <hyperlink ref="G18" r:id="rId17" xr:uid="{27CCFCFD-9EA7-46FB-AB4E-1F287FBE0A22}"/>
    <hyperlink ref="G26" r:id="rId18" xr:uid="{9E35136C-306F-4B70-8108-BB61C7C23A40}"/>
    <hyperlink ref="G23" r:id="rId19" xr:uid="{F4046E26-D68C-4E6C-840B-4F4805F69E12}"/>
    <hyperlink ref="G19" r:id="rId20" xr:uid="{0C41FF5B-1F3C-46B2-883B-1F9FA1730239}"/>
    <hyperlink ref="G16" r:id="rId21" xr:uid="{2ED3E1C8-999F-43C5-92EF-A1A86B17F428}"/>
    <hyperlink ref="G7" r:id="rId22" xr:uid="{114442ED-270E-4449-9415-FCDF80A1E50C}"/>
  </hyperlinks>
  <pageMargins left="0.7" right="0.7" top="0.75" bottom="0.75" header="0.3" footer="0.3"/>
  <pageSetup orientation="portrait" r:id="rId23"/>
  <legacyDrawing r:id="rId24"/>
  <tableParts count="1">
    <tablePart r:id="rId2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3F356-DA6A-40F7-B586-1DCB5C35EB75}">
  <dimension ref="A1:G35"/>
  <sheetViews>
    <sheetView topLeftCell="A10" workbookViewId="0">
      <selection activeCell="A36" sqref="A36:XFD36"/>
    </sheetView>
  </sheetViews>
  <sheetFormatPr defaultRowHeight="14.4" x14ac:dyDescent="0.3"/>
  <cols>
    <col min="1" max="1" width="32.88671875" bestFit="1" customWidth="1"/>
  </cols>
  <sheetData>
    <row r="1" spans="1:6" x14ac:dyDescent="0.3">
      <c r="A1" t="s">
        <v>137</v>
      </c>
      <c r="B1" t="s">
        <v>6</v>
      </c>
      <c r="C1" t="s">
        <v>5</v>
      </c>
      <c r="D1" t="s">
        <v>3</v>
      </c>
      <c r="E1" t="s">
        <v>2</v>
      </c>
      <c r="F1" t="s">
        <v>4</v>
      </c>
    </row>
    <row r="2" spans="1:6" x14ac:dyDescent="0.3">
      <c r="A2" t="s">
        <v>35</v>
      </c>
      <c r="B2" t="s">
        <v>1</v>
      </c>
      <c r="C2">
        <v>1</v>
      </c>
      <c r="D2" s="3">
        <v>39.99</v>
      </c>
      <c r="E2" s="2">
        <f t="shared" ref="E2:E3" si="0">C2*D2</f>
        <v>39.99</v>
      </c>
      <c r="F2" s="1" t="s">
        <v>36</v>
      </c>
    </row>
    <row r="3" spans="1:6" x14ac:dyDescent="0.3">
      <c r="A3" t="s">
        <v>14</v>
      </c>
      <c r="B3" t="s">
        <v>13</v>
      </c>
      <c r="C3">
        <v>1</v>
      </c>
      <c r="D3" s="3">
        <v>7.95</v>
      </c>
      <c r="E3" s="2">
        <f t="shared" si="0"/>
        <v>7.95</v>
      </c>
      <c r="F3" s="1" t="s">
        <v>15</v>
      </c>
    </row>
    <row r="4" spans="1:6" x14ac:dyDescent="0.3">
      <c r="A4" t="s">
        <v>49</v>
      </c>
      <c r="B4" t="s">
        <v>51</v>
      </c>
      <c r="C4">
        <v>3</v>
      </c>
      <c r="D4" s="3">
        <v>1.3</v>
      </c>
      <c r="E4" s="2">
        <f t="shared" ref="E4:E9" si="1">C4*D4</f>
        <v>3.9000000000000004</v>
      </c>
      <c r="F4" s="1" t="s">
        <v>50</v>
      </c>
    </row>
    <row r="5" spans="1:6" x14ac:dyDescent="0.3">
      <c r="A5" t="s">
        <v>52</v>
      </c>
      <c r="B5" t="s">
        <v>51</v>
      </c>
      <c r="C5">
        <v>1</v>
      </c>
      <c r="D5" s="3">
        <v>23.1</v>
      </c>
      <c r="E5" s="2">
        <f t="shared" si="1"/>
        <v>23.1</v>
      </c>
      <c r="F5" s="1" t="s">
        <v>53</v>
      </c>
    </row>
    <row r="6" spans="1:6" x14ac:dyDescent="0.3">
      <c r="A6" t="s">
        <v>64</v>
      </c>
      <c r="B6" t="s">
        <v>17</v>
      </c>
      <c r="C6">
        <v>2</v>
      </c>
      <c r="D6" s="3">
        <v>1.5</v>
      </c>
      <c r="E6" s="2">
        <f t="shared" si="1"/>
        <v>3</v>
      </c>
      <c r="F6" s="1" t="s">
        <v>65</v>
      </c>
    </row>
    <row r="7" spans="1:6" x14ac:dyDescent="0.3">
      <c r="A7" t="s">
        <v>57</v>
      </c>
      <c r="B7" t="s">
        <v>17</v>
      </c>
      <c r="C7">
        <v>1</v>
      </c>
      <c r="D7" s="3">
        <v>2</v>
      </c>
      <c r="E7" s="2">
        <f t="shared" si="1"/>
        <v>2</v>
      </c>
      <c r="F7" s="1" t="s">
        <v>58</v>
      </c>
    </row>
    <row r="8" spans="1:6" x14ac:dyDescent="0.3">
      <c r="A8" t="s">
        <v>63</v>
      </c>
      <c r="B8" t="s">
        <v>51</v>
      </c>
      <c r="C8">
        <v>1</v>
      </c>
      <c r="D8" s="3">
        <v>7.99</v>
      </c>
      <c r="E8" s="2">
        <f t="shared" si="1"/>
        <v>7.99</v>
      </c>
      <c r="F8" s="1" t="s">
        <v>54</v>
      </c>
    </row>
    <row r="9" spans="1:6" x14ac:dyDescent="0.3">
      <c r="A9" t="s">
        <v>56</v>
      </c>
      <c r="B9" t="s">
        <v>51</v>
      </c>
      <c r="C9">
        <v>1</v>
      </c>
      <c r="D9" s="3">
        <v>6.99</v>
      </c>
      <c r="E9" s="2">
        <f t="shared" si="1"/>
        <v>6.99</v>
      </c>
      <c r="F9" s="1" t="s">
        <v>55</v>
      </c>
    </row>
    <row r="10" spans="1:6" x14ac:dyDescent="0.3">
      <c r="A10" t="s">
        <v>73</v>
      </c>
      <c r="B10" t="s">
        <v>1</v>
      </c>
      <c r="C10">
        <v>1</v>
      </c>
      <c r="D10" s="3">
        <v>7.99</v>
      </c>
      <c r="E10" s="2">
        <f t="shared" ref="E10:E16" si="2">C10*D10</f>
        <v>7.99</v>
      </c>
      <c r="F10" s="1" t="s">
        <v>72</v>
      </c>
    </row>
    <row r="11" spans="1:6" x14ac:dyDescent="0.3">
      <c r="A11" t="s">
        <v>28</v>
      </c>
      <c r="B11" t="s">
        <v>17</v>
      </c>
      <c r="C11">
        <v>1</v>
      </c>
      <c r="D11" s="3">
        <v>3.2</v>
      </c>
      <c r="E11" s="2">
        <f t="shared" si="2"/>
        <v>3.2</v>
      </c>
      <c r="F11" s="1" t="s">
        <v>27</v>
      </c>
    </row>
    <row r="12" spans="1:6" x14ac:dyDescent="0.3">
      <c r="A12" t="s">
        <v>39</v>
      </c>
      <c r="B12" t="s">
        <v>40</v>
      </c>
      <c r="C12">
        <v>1</v>
      </c>
      <c r="D12" s="3">
        <v>27</v>
      </c>
      <c r="E12" s="2">
        <f t="shared" si="2"/>
        <v>27</v>
      </c>
      <c r="F12" s="1" t="s">
        <v>38</v>
      </c>
    </row>
    <row r="13" spans="1:6" x14ac:dyDescent="0.3">
      <c r="A13" t="s">
        <v>41</v>
      </c>
      <c r="B13" t="s">
        <v>40</v>
      </c>
      <c r="C13">
        <v>2</v>
      </c>
      <c r="D13" s="3">
        <v>2</v>
      </c>
      <c r="E13" s="2">
        <f t="shared" si="2"/>
        <v>4</v>
      </c>
      <c r="F13" s="1" t="s">
        <v>42</v>
      </c>
    </row>
    <row r="14" spans="1:6" x14ac:dyDescent="0.3">
      <c r="A14" t="s">
        <v>67</v>
      </c>
      <c r="B14" t="s">
        <v>17</v>
      </c>
      <c r="C14">
        <v>1</v>
      </c>
      <c r="D14" s="3">
        <v>3.31</v>
      </c>
      <c r="E14" s="2">
        <f t="shared" si="2"/>
        <v>3.31</v>
      </c>
      <c r="F14" s="1" t="s">
        <v>66</v>
      </c>
    </row>
    <row r="15" spans="1:6" x14ac:dyDescent="0.3">
      <c r="A15" t="s">
        <v>70</v>
      </c>
      <c r="B15" t="s">
        <v>1</v>
      </c>
      <c r="C15">
        <v>1</v>
      </c>
      <c r="D15" s="3">
        <v>7.29</v>
      </c>
      <c r="E15" s="2">
        <f t="shared" si="2"/>
        <v>7.29</v>
      </c>
      <c r="F15" s="1" t="s">
        <v>71</v>
      </c>
    </row>
    <row r="16" spans="1:6" x14ac:dyDescent="0.3">
      <c r="A16" t="s">
        <v>62</v>
      </c>
      <c r="B16" t="s">
        <v>1</v>
      </c>
      <c r="C16">
        <v>1</v>
      </c>
      <c r="D16" s="3">
        <v>8.99</v>
      </c>
      <c r="E16" s="2">
        <f t="shared" si="2"/>
        <v>8.99</v>
      </c>
      <c r="F16" s="1" t="s">
        <v>61</v>
      </c>
    </row>
    <row r="17" spans="1:6" x14ac:dyDescent="0.3">
      <c r="A17" t="s">
        <v>69</v>
      </c>
      <c r="B17" t="s">
        <v>1</v>
      </c>
      <c r="C17">
        <v>1</v>
      </c>
      <c r="D17" s="3">
        <v>7.99</v>
      </c>
      <c r="E17" s="2">
        <f t="shared" ref="E17:E32" si="3">C17*D17</f>
        <v>7.99</v>
      </c>
      <c r="F17" s="1" t="s">
        <v>68</v>
      </c>
    </row>
    <row r="18" spans="1:6" x14ac:dyDescent="0.3">
      <c r="A18" t="s">
        <v>82</v>
      </c>
      <c r="B18" t="s">
        <v>1</v>
      </c>
      <c r="C18">
        <v>1</v>
      </c>
      <c r="D18" s="3">
        <v>29.99</v>
      </c>
      <c r="E18" s="2">
        <f t="shared" si="3"/>
        <v>29.99</v>
      </c>
      <c r="F18" s="1" t="s">
        <v>88</v>
      </c>
    </row>
    <row r="19" spans="1:6" x14ac:dyDescent="0.3">
      <c r="A19" t="s">
        <v>31</v>
      </c>
      <c r="B19" t="s">
        <v>17</v>
      </c>
      <c r="C19">
        <v>1</v>
      </c>
      <c r="D19" s="3">
        <v>2.1</v>
      </c>
      <c r="E19" s="2">
        <f t="shared" si="3"/>
        <v>2.1</v>
      </c>
      <c r="F19" s="1" t="s">
        <v>32</v>
      </c>
    </row>
    <row r="20" spans="1:6" x14ac:dyDescent="0.3">
      <c r="A20" t="s">
        <v>46</v>
      </c>
      <c r="B20" t="s">
        <v>17</v>
      </c>
      <c r="C20">
        <v>2</v>
      </c>
      <c r="D20" s="3">
        <v>1.95</v>
      </c>
      <c r="E20" s="2">
        <f t="shared" si="3"/>
        <v>3.9</v>
      </c>
      <c r="F20" s="1" t="s">
        <v>47</v>
      </c>
    </row>
    <row r="21" spans="1:6" x14ac:dyDescent="0.3">
      <c r="A21" t="s">
        <v>18</v>
      </c>
      <c r="B21" t="s">
        <v>21</v>
      </c>
      <c r="C21">
        <v>1</v>
      </c>
      <c r="D21" s="3">
        <v>19.989999999999998</v>
      </c>
      <c r="E21" s="2">
        <f t="shared" si="3"/>
        <v>19.989999999999998</v>
      </c>
      <c r="F21" s="1" t="s">
        <v>22</v>
      </c>
    </row>
    <row r="22" spans="1:6" x14ac:dyDescent="0.3">
      <c r="A22" t="s">
        <v>37</v>
      </c>
      <c r="B22" t="s">
        <v>1</v>
      </c>
      <c r="C22">
        <v>1</v>
      </c>
      <c r="D22" s="3">
        <v>7.47</v>
      </c>
      <c r="E22" s="2">
        <f t="shared" si="3"/>
        <v>7.47</v>
      </c>
      <c r="F22" s="1" t="s">
        <v>24</v>
      </c>
    </row>
    <row r="23" spans="1:6" x14ac:dyDescent="0.3">
      <c r="A23" t="s">
        <v>112</v>
      </c>
      <c r="B23" t="s">
        <v>1</v>
      </c>
      <c r="C23">
        <v>1</v>
      </c>
      <c r="D23" s="3">
        <v>7.99</v>
      </c>
      <c r="E23" s="2">
        <f t="shared" si="3"/>
        <v>7.99</v>
      </c>
      <c r="F23" s="1" t="s">
        <v>60</v>
      </c>
    </row>
    <row r="24" spans="1:6" x14ac:dyDescent="0.3">
      <c r="A24" t="s">
        <v>85</v>
      </c>
      <c r="B24" t="s">
        <v>1</v>
      </c>
      <c r="C24">
        <v>1</v>
      </c>
      <c r="D24" s="3">
        <v>7.99</v>
      </c>
      <c r="E24" s="2">
        <f t="shared" si="3"/>
        <v>7.99</v>
      </c>
      <c r="F24" s="1" t="s">
        <v>84</v>
      </c>
    </row>
    <row r="25" spans="1:6" x14ac:dyDescent="0.3">
      <c r="A25" t="s">
        <v>81</v>
      </c>
      <c r="B25" t="s">
        <v>1</v>
      </c>
      <c r="C25">
        <v>1</v>
      </c>
      <c r="D25" s="3">
        <v>8.99</v>
      </c>
      <c r="E25" s="2">
        <f t="shared" si="3"/>
        <v>8.99</v>
      </c>
      <c r="F25" s="1" t="s">
        <v>48</v>
      </c>
    </row>
    <row r="26" spans="1:6" x14ac:dyDescent="0.3">
      <c r="A26" t="s">
        <v>0</v>
      </c>
      <c r="B26" t="s">
        <v>1</v>
      </c>
      <c r="C26">
        <v>1</v>
      </c>
      <c r="D26" s="2">
        <v>10.99</v>
      </c>
      <c r="E26" s="2">
        <f t="shared" si="3"/>
        <v>10.99</v>
      </c>
      <c r="F26" s="1" t="s">
        <v>7</v>
      </c>
    </row>
    <row r="27" spans="1:6" x14ac:dyDescent="0.3">
      <c r="A27" t="s">
        <v>96</v>
      </c>
      <c r="B27" t="s">
        <v>1</v>
      </c>
      <c r="C27">
        <v>1</v>
      </c>
      <c r="D27" s="3">
        <v>19.989999999999998</v>
      </c>
      <c r="E27" s="2">
        <f t="shared" si="3"/>
        <v>19.989999999999998</v>
      </c>
      <c r="F27" s="1" t="s">
        <v>97</v>
      </c>
    </row>
    <row r="28" spans="1:6" x14ac:dyDescent="0.3">
      <c r="A28" t="s">
        <v>76</v>
      </c>
      <c r="B28" t="s">
        <v>17</v>
      </c>
      <c r="C28">
        <v>1</v>
      </c>
      <c r="D28" s="3">
        <v>2.95</v>
      </c>
      <c r="E28" s="2">
        <f t="shared" si="3"/>
        <v>2.95</v>
      </c>
      <c r="F28" s="1" t="s">
        <v>77</v>
      </c>
    </row>
    <row r="29" spans="1:6" x14ac:dyDescent="0.3">
      <c r="A29" t="s">
        <v>79</v>
      </c>
      <c r="B29" t="s">
        <v>17</v>
      </c>
      <c r="C29">
        <v>1</v>
      </c>
      <c r="D29" s="3">
        <v>4.3</v>
      </c>
      <c r="E29" s="2">
        <f t="shared" si="3"/>
        <v>4.3</v>
      </c>
      <c r="F29" s="1" t="s">
        <v>80</v>
      </c>
    </row>
    <row r="30" spans="1:6" x14ac:dyDescent="0.3">
      <c r="A30" t="s">
        <v>109</v>
      </c>
      <c r="B30" t="s">
        <v>1</v>
      </c>
      <c r="C30">
        <v>1</v>
      </c>
      <c r="D30" s="3">
        <v>7.77</v>
      </c>
      <c r="E30" s="2">
        <f t="shared" si="3"/>
        <v>7.77</v>
      </c>
      <c r="F30" s="1" t="s">
        <v>110</v>
      </c>
    </row>
    <row r="31" spans="1:6" x14ac:dyDescent="0.3">
      <c r="A31" t="s">
        <v>105</v>
      </c>
      <c r="B31" t="s">
        <v>1</v>
      </c>
      <c r="C31">
        <v>1</v>
      </c>
      <c r="D31" s="3">
        <v>4.95</v>
      </c>
      <c r="E31" s="2">
        <f t="shared" si="3"/>
        <v>4.95</v>
      </c>
      <c r="F31" s="1" t="s">
        <v>106</v>
      </c>
    </row>
    <row r="32" spans="1:6" x14ac:dyDescent="0.3">
      <c r="A32" t="s">
        <v>108</v>
      </c>
      <c r="B32" t="s">
        <v>1</v>
      </c>
      <c r="C32">
        <v>1</v>
      </c>
      <c r="D32" s="3">
        <v>3.99</v>
      </c>
      <c r="E32" s="2">
        <f t="shared" si="3"/>
        <v>3.99</v>
      </c>
      <c r="F32" s="1" t="s">
        <v>107</v>
      </c>
    </row>
    <row r="33" spans="1:7" x14ac:dyDescent="0.3">
      <c r="A33" t="s">
        <v>126</v>
      </c>
      <c r="B33" t="s">
        <v>81</v>
      </c>
      <c r="C33">
        <v>1</v>
      </c>
      <c r="D33" s="2">
        <v>8.99</v>
      </c>
      <c r="E33" s="2">
        <f>C33*D33</f>
        <v>8.99</v>
      </c>
      <c r="F33" s="1" t="s">
        <v>48</v>
      </c>
      <c r="G33" t="s">
        <v>146</v>
      </c>
    </row>
    <row r="34" spans="1:7" x14ac:dyDescent="0.3">
      <c r="A34" t="s">
        <v>129</v>
      </c>
      <c r="B34" t="s">
        <v>12</v>
      </c>
      <c r="C34">
        <v>1</v>
      </c>
      <c r="D34" s="2">
        <v>6</v>
      </c>
      <c r="E34" s="2">
        <f>C34*D34</f>
        <v>6</v>
      </c>
      <c r="F34" s="1" t="s">
        <v>45</v>
      </c>
      <c r="G34" t="s">
        <v>150</v>
      </c>
    </row>
    <row r="35" spans="1:7" x14ac:dyDescent="0.3">
      <c r="A35" t="s">
        <v>122</v>
      </c>
      <c r="B35" t="s">
        <v>43</v>
      </c>
      <c r="C35">
        <v>2</v>
      </c>
      <c r="D35" s="2">
        <v>0.43</v>
      </c>
      <c r="E35" s="2">
        <f>C35*D35</f>
        <v>0.86</v>
      </c>
      <c r="F35" s="1" t="s">
        <v>44</v>
      </c>
      <c r="G35" t="s">
        <v>146</v>
      </c>
    </row>
  </sheetData>
  <hyperlinks>
    <hyperlink ref="F2" r:id="rId1" xr:uid="{07AFA779-ED68-4644-A33E-A1F31DDF7CC1}"/>
    <hyperlink ref="F3" r:id="rId2" xr:uid="{A5DA8DD3-AB98-42E8-B3AE-4E6819E1B4EC}"/>
    <hyperlink ref="F4" r:id="rId3" xr:uid="{07FD9283-54AE-4833-92BB-F78B78140EFB}"/>
    <hyperlink ref="F7" r:id="rId4" xr:uid="{916C66BC-B961-46E5-B199-EE47029CFC21}"/>
    <hyperlink ref="F8" r:id="rId5" xr:uid="{638763E9-0861-4A1D-B20B-B810BFBAEFC4}"/>
    <hyperlink ref="F9" r:id="rId6" xr:uid="{ECDB46F1-EBB3-411C-B2AD-C38C9CB12B08}"/>
    <hyperlink ref="F10" r:id="rId7" xr:uid="{978E1A70-BD8B-4D1D-BD98-CC1E2572F3C0}"/>
    <hyperlink ref="F11" r:id="rId8" xr:uid="{C5189A0F-6A1E-4EB7-B0EE-C9F9C31F6FB6}"/>
    <hyperlink ref="F13" r:id="rId9" xr:uid="{20BC59A6-3E21-499D-A3BE-7F4688DB7669}"/>
    <hyperlink ref="F12" r:id="rId10" xr:uid="{F1BA0C61-5376-465D-AB06-5E01E2179041}"/>
    <hyperlink ref="F14" r:id="rId11" xr:uid="{44ABE6CD-4E6D-475A-842D-942166C3FA57}"/>
    <hyperlink ref="F15" r:id="rId12" xr:uid="{4DE7DCA4-77B8-482E-BFB8-69ABFDAB9416}"/>
    <hyperlink ref="F16" r:id="rId13" xr:uid="{E8DFC8C8-BFC9-4762-A5A9-0C0D8B61A3AD}"/>
    <hyperlink ref="F17" r:id="rId14" xr:uid="{3CC123F2-E5F2-4C35-9A60-9135FDA068E1}"/>
    <hyperlink ref="F18" r:id="rId15" xr:uid="{55FD34F5-30B7-4FD2-8D08-04AACC942CC8}"/>
    <hyperlink ref="F19" r:id="rId16" xr:uid="{A301E5AB-D96F-4BE1-B641-8D31C07525C1}"/>
    <hyperlink ref="F20" r:id="rId17" xr:uid="{05EAFDB5-3875-46D6-B581-FDA74FFB5E3A}"/>
    <hyperlink ref="F21" r:id="rId18" xr:uid="{DACE2763-167E-40B2-93F9-D48B12FF6263}"/>
    <hyperlink ref="F22" r:id="rId19" xr:uid="{9283A10A-E872-4DFA-B921-43BB3BB2A9D1}"/>
    <hyperlink ref="F23" r:id="rId20" xr:uid="{4EBD25A6-BC90-4F48-8400-2D5D15DB67BB}"/>
    <hyperlink ref="F24" r:id="rId21" xr:uid="{C54DA0C4-0210-4120-8B27-966398DA9148}"/>
    <hyperlink ref="F25" r:id="rId22" xr:uid="{75173C7D-D480-4C2D-BE5A-040CEC28705B}"/>
    <hyperlink ref="F27" r:id="rId23" xr:uid="{D3B96166-191E-4925-B576-8152A865AF7F}"/>
    <hyperlink ref="F28" r:id="rId24" xr:uid="{857530DA-12FF-4E18-8DF7-C2A81B84228F}"/>
    <hyperlink ref="F26" r:id="rId25" xr:uid="{9A0672E1-2100-4676-B1ED-912FF121366A}"/>
    <hyperlink ref="F33" r:id="rId26" xr:uid="{BFEA466E-9D75-4187-B0D2-9339C28C2E2C}"/>
    <hyperlink ref="F34" r:id="rId27" xr:uid="{A1D5FB76-9E48-42F1-9287-96810421B11C}"/>
    <hyperlink ref="F35" r:id="rId28" xr:uid="{ABA147CF-4F75-447A-A717-A1AEC4AB0096}"/>
  </hyperlinks>
  <pageMargins left="0.7" right="0.7" top="0.75" bottom="0.75" header="0.3" footer="0.3"/>
  <legacyDrawing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bill-of-materials</vt:lpstr>
      <vt:lpstr>extras-alternatives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Sterling Baird</dc:creator>
  <cp:lastModifiedBy>Sterling Baird</cp:lastModifiedBy>
  <dcterms:created xsi:type="dcterms:W3CDTF">2022-08-13T21:14:45Z</dcterms:created>
  <dcterms:modified xsi:type="dcterms:W3CDTF">2023-08-17T01:02:53Z</dcterms:modified>
</cp:coreProperties>
</file>