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NUT Cyber\2학년\1학기\coding\protAzsua\"/>
    </mc:Choice>
  </mc:AlternateContent>
  <xr:revisionPtr revIDLastSave="0" documentId="13_ncr:1_{4CE1438C-A92C-454A-B6BF-2331790B8794}" xr6:coauthVersionLast="46" xr6:coauthVersionMax="46" xr10:uidLastSave="{00000000-0000-0000-0000-000000000000}"/>
  <bookViews>
    <workbookView xWindow="380" yWindow="380" windowWidth="19200" windowHeight="10310" activeTab="1" xr2:uid="{00000000-000D-0000-FFFF-FFFF00000000}"/>
  </bookViews>
  <sheets>
    <sheet name="Sheet1" sheetId="1" r:id="rId1"/>
    <sheet name="ID 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1" l="1"/>
  <c r="Q3" i="1"/>
  <c r="Q4" i="1"/>
  <c r="F3" i="1"/>
  <c r="G3" i="1"/>
  <c r="H3" i="1"/>
  <c r="I3" i="1"/>
  <c r="J3" i="1"/>
  <c r="K3" i="1"/>
  <c r="L3" i="1"/>
  <c r="M3" i="1"/>
  <c r="N3" i="1"/>
  <c r="O3" i="1"/>
  <c r="P3" i="1"/>
  <c r="F4" i="1"/>
  <c r="G4" i="1"/>
  <c r="H4" i="1"/>
  <c r="I4" i="1"/>
  <c r="J4" i="1"/>
  <c r="K4" i="1"/>
  <c r="L4" i="1"/>
  <c r="M4" i="1"/>
  <c r="N4" i="1"/>
  <c r="O4" i="1"/>
  <c r="P4" i="1"/>
  <c r="F5" i="1"/>
  <c r="G5" i="1"/>
  <c r="H5" i="1"/>
  <c r="I5" i="1"/>
  <c r="J5" i="1"/>
  <c r="K5" i="1"/>
  <c r="L5" i="1"/>
  <c r="M5" i="1"/>
  <c r="N5" i="1"/>
  <c r="O5" i="1"/>
  <c r="P5" i="1"/>
  <c r="Q5" i="1"/>
  <c r="F6" i="1"/>
  <c r="G6" i="1"/>
  <c r="H6" i="1"/>
  <c r="I6" i="1"/>
  <c r="J6" i="1"/>
  <c r="K6" i="1"/>
  <c r="L6" i="1"/>
  <c r="M6" i="1"/>
  <c r="N6" i="1"/>
  <c r="O6" i="1"/>
  <c r="P6" i="1"/>
  <c r="Q6" i="1"/>
  <c r="F7" i="1"/>
  <c r="G7" i="1"/>
  <c r="H7" i="1"/>
  <c r="I7" i="1"/>
  <c r="J7" i="1"/>
  <c r="K7" i="1"/>
  <c r="L7" i="1"/>
  <c r="M7" i="1"/>
  <c r="N7" i="1"/>
  <c r="O7" i="1"/>
  <c r="P7" i="1"/>
  <c r="Q7" i="1"/>
  <c r="F8" i="1"/>
  <c r="G8" i="1"/>
  <c r="H8" i="1"/>
  <c r="I8" i="1"/>
  <c r="J8" i="1"/>
  <c r="K8" i="1"/>
  <c r="L8" i="1"/>
  <c r="M8" i="1"/>
  <c r="N8" i="1"/>
  <c r="O8" i="1"/>
  <c r="P8" i="1"/>
  <c r="Q8" i="1"/>
  <c r="F9" i="1"/>
  <c r="G9" i="1"/>
  <c r="H9" i="1"/>
  <c r="I9" i="1"/>
  <c r="J9" i="1"/>
  <c r="K9" i="1"/>
  <c r="L9" i="1"/>
  <c r="M9" i="1"/>
  <c r="N9" i="1"/>
  <c r="O9" i="1"/>
  <c r="P9" i="1"/>
  <c r="Q9" i="1"/>
  <c r="F10" i="1"/>
  <c r="G10" i="1"/>
  <c r="H10" i="1"/>
  <c r="I10" i="1"/>
  <c r="J10" i="1"/>
  <c r="K10" i="1"/>
  <c r="L10" i="1"/>
  <c r="M10" i="1"/>
  <c r="N10" i="1"/>
  <c r="O10" i="1"/>
  <c r="P10" i="1"/>
  <c r="Q10" i="1"/>
  <c r="F11" i="1"/>
  <c r="G11" i="1"/>
  <c r="H11" i="1"/>
  <c r="I11" i="1"/>
  <c r="J11" i="1"/>
  <c r="K11" i="1"/>
  <c r="L11" i="1"/>
  <c r="M11" i="1"/>
  <c r="N11" i="1"/>
  <c r="O11" i="1"/>
  <c r="P11" i="1"/>
  <c r="Q11" i="1"/>
  <c r="F12" i="1"/>
  <c r="G12" i="1"/>
  <c r="H12" i="1"/>
  <c r="I12" i="1"/>
  <c r="J12" i="1"/>
  <c r="K12" i="1"/>
  <c r="L12" i="1"/>
  <c r="M12" i="1"/>
  <c r="N12" i="1"/>
  <c r="O12" i="1"/>
  <c r="P12" i="1"/>
  <c r="Q12" i="1"/>
  <c r="F13" i="1"/>
  <c r="G13" i="1"/>
  <c r="H13" i="1"/>
  <c r="I13" i="1"/>
  <c r="J13" i="1"/>
  <c r="K13" i="1"/>
  <c r="L13" i="1"/>
  <c r="M13" i="1"/>
  <c r="N13" i="1"/>
  <c r="O13" i="1"/>
  <c r="P13" i="1"/>
  <c r="Q13" i="1"/>
  <c r="F14" i="1"/>
  <c r="G14" i="1"/>
  <c r="H14" i="1"/>
  <c r="I14" i="1"/>
  <c r="J14" i="1"/>
  <c r="K14" i="1"/>
  <c r="L14" i="1"/>
  <c r="M14" i="1"/>
  <c r="N14" i="1"/>
  <c r="O14" i="1"/>
  <c r="P14" i="1"/>
  <c r="Q14" i="1"/>
  <c r="F15" i="1"/>
  <c r="G15" i="1"/>
  <c r="H15" i="1"/>
  <c r="I15" i="1"/>
  <c r="J15" i="1"/>
  <c r="K15" i="1"/>
  <c r="L15" i="1"/>
  <c r="M15" i="1"/>
  <c r="N15" i="1"/>
  <c r="O15" i="1"/>
  <c r="P15" i="1"/>
  <c r="Q15" i="1"/>
  <c r="F16" i="1"/>
  <c r="G16" i="1"/>
  <c r="H16" i="1"/>
  <c r="I16" i="1"/>
  <c r="J16" i="1"/>
  <c r="K16" i="1"/>
  <c r="L16" i="1"/>
  <c r="M16" i="1"/>
  <c r="N16" i="1"/>
  <c r="O16" i="1"/>
  <c r="P16" i="1"/>
  <c r="Q16" i="1"/>
  <c r="F17" i="1"/>
  <c r="G17" i="1"/>
  <c r="H17" i="1"/>
  <c r="I17" i="1"/>
  <c r="J17" i="1"/>
  <c r="K17" i="1"/>
  <c r="L17" i="1"/>
  <c r="M17" i="1"/>
  <c r="N17" i="1"/>
  <c r="O17" i="1"/>
  <c r="P17" i="1"/>
  <c r="Q17" i="1"/>
  <c r="F18" i="1"/>
  <c r="G18" i="1"/>
  <c r="H18" i="1"/>
  <c r="I18" i="1"/>
  <c r="J18" i="1"/>
  <c r="K18" i="1"/>
  <c r="L18" i="1"/>
  <c r="M18" i="1"/>
  <c r="N18" i="1"/>
  <c r="O18" i="1"/>
  <c r="P18" i="1"/>
  <c r="Q18" i="1"/>
  <c r="F19" i="1"/>
  <c r="G19" i="1"/>
  <c r="H19" i="1"/>
  <c r="I19" i="1"/>
  <c r="J19" i="1"/>
  <c r="K19" i="1"/>
  <c r="L19" i="1"/>
  <c r="M19" i="1"/>
  <c r="N19" i="1"/>
  <c r="O19" i="1"/>
  <c r="P19" i="1"/>
  <c r="Q19" i="1"/>
  <c r="F20" i="1"/>
  <c r="G20" i="1"/>
  <c r="H20" i="1"/>
  <c r="I20" i="1"/>
  <c r="J20" i="1"/>
  <c r="K20" i="1"/>
  <c r="L20" i="1"/>
  <c r="M20" i="1"/>
  <c r="N20" i="1"/>
  <c r="O20" i="1"/>
  <c r="P20" i="1"/>
  <c r="Q20" i="1"/>
  <c r="F21" i="1"/>
  <c r="G21" i="1"/>
  <c r="H21" i="1"/>
  <c r="I21" i="1"/>
  <c r="J21" i="1"/>
  <c r="K21" i="1"/>
  <c r="L21" i="1"/>
  <c r="M21" i="1"/>
  <c r="N21" i="1"/>
  <c r="O21" i="1"/>
  <c r="P21" i="1"/>
  <c r="Q21" i="1"/>
  <c r="F22" i="1"/>
  <c r="G22" i="1"/>
  <c r="H22" i="1"/>
  <c r="I22" i="1"/>
  <c r="J22" i="1"/>
  <c r="K22" i="1"/>
  <c r="L22" i="1"/>
  <c r="M22" i="1"/>
  <c r="N22" i="1"/>
  <c r="O22" i="1"/>
  <c r="P22" i="1"/>
  <c r="Q22" i="1"/>
  <c r="F23" i="1"/>
  <c r="G23" i="1"/>
  <c r="H23" i="1"/>
  <c r="I23" i="1"/>
  <c r="J23" i="1"/>
  <c r="K23" i="1"/>
  <c r="L23" i="1"/>
  <c r="M23" i="1"/>
  <c r="N23" i="1"/>
  <c r="O23" i="1"/>
  <c r="P23" i="1"/>
  <c r="Q23" i="1"/>
  <c r="F24" i="1"/>
  <c r="G24" i="1"/>
  <c r="H24" i="1"/>
  <c r="I24" i="1"/>
  <c r="J24" i="1"/>
  <c r="K24" i="1"/>
  <c r="L24" i="1"/>
  <c r="M24" i="1"/>
  <c r="N24" i="1"/>
  <c r="O24" i="1"/>
  <c r="P24" i="1"/>
  <c r="Q24" i="1"/>
  <c r="F25" i="1"/>
  <c r="G25" i="1"/>
  <c r="H25" i="1"/>
  <c r="I25" i="1"/>
  <c r="J25" i="1"/>
  <c r="K25" i="1"/>
  <c r="L25" i="1"/>
  <c r="M25" i="1"/>
  <c r="N25" i="1"/>
  <c r="O25" i="1"/>
  <c r="P25" i="1"/>
  <c r="Q25" i="1"/>
  <c r="F26" i="1"/>
  <c r="G26" i="1"/>
  <c r="H26" i="1"/>
  <c r="I26" i="1"/>
  <c r="J26" i="1"/>
  <c r="K26" i="1"/>
  <c r="L26" i="1"/>
  <c r="M26" i="1"/>
  <c r="N26" i="1"/>
  <c r="O26" i="1"/>
  <c r="P26" i="1"/>
  <c r="Q26" i="1"/>
  <c r="F27" i="1"/>
  <c r="G27" i="1"/>
  <c r="H27" i="1"/>
  <c r="I27" i="1"/>
  <c r="J27" i="1"/>
  <c r="K27" i="1"/>
  <c r="L27" i="1"/>
  <c r="M27" i="1"/>
  <c r="N27" i="1"/>
  <c r="O27" i="1"/>
  <c r="P27" i="1"/>
  <c r="Q27" i="1"/>
  <c r="P2" i="1"/>
  <c r="O2" i="1"/>
  <c r="N2" i="1"/>
  <c r="M2" i="1"/>
  <c r="L2" i="1"/>
  <c r="K2" i="1"/>
  <c r="J2" i="1"/>
  <c r="I2" i="1"/>
  <c r="H2" i="1"/>
  <c r="G2" i="1"/>
  <c r="F2" i="1"/>
</calcChain>
</file>

<file path=xl/sharedStrings.xml><?xml version="1.0" encoding="utf-8"?>
<sst xmlns="http://schemas.openxmlformats.org/spreadsheetml/2006/main" count="28" uniqueCount="17">
  <si>
    <t xml:space="preserve">부대명 </t>
    <phoneticPr fontId="1" type="noConversion"/>
  </si>
  <si>
    <t>부대 ID</t>
    <phoneticPr fontId="1" type="noConversion"/>
  </si>
  <si>
    <t>부대체력</t>
    <phoneticPr fontId="1" type="noConversion"/>
  </si>
  <si>
    <t xml:space="preserve">부대사기 </t>
    <phoneticPr fontId="1" type="noConversion"/>
  </si>
  <si>
    <t>부대전투력</t>
    <phoneticPr fontId="1" type="noConversion"/>
  </si>
  <si>
    <t>보병순위</t>
    <phoneticPr fontId="1" type="noConversion"/>
  </si>
  <si>
    <t>기계순위</t>
    <phoneticPr fontId="1" type="noConversion"/>
  </si>
  <si>
    <t>기병 순위</t>
    <phoneticPr fontId="1" type="noConversion"/>
  </si>
  <si>
    <t>A순위</t>
    <phoneticPr fontId="1" type="noConversion"/>
  </si>
  <si>
    <t>비행순위</t>
    <phoneticPr fontId="1" type="noConversion"/>
  </si>
  <si>
    <t>보병보정</t>
    <phoneticPr fontId="1" type="noConversion"/>
  </si>
  <si>
    <t>기병보정</t>
    <phoneticPr fontId="1" type="noConversion"/>
  </si>
  <si>
    <t>기계보정</t>
    <phoneticPr fontId="1" type="noConversion"/>
  </si>
  <si>
    <t>A보정</t>
    <phoneticPr fontId="1" type="noConversion"/>
  </si>
  <si>
    <t>비행보정</t>
    <phoneticPr fontId="1" type="noConversion"/>
  </si>
  <si>
    <t>ID</t>
    <phoneticPr fontId="1" type="noConversion"/>
  </si>
  <si>
    <t>포격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</si>
</sst>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opLeftCell="B1" workbookViewId="0">
      <selection activeCell="B5" sqref="B5"/>
    </sheetView>
  </sheetViews>
  <sheetFormatPr defaultRowHeight="17" x14ac:dyDescent="0.45"/>
  <cols>
    <col min="2" max="2" width="8.58203125" customWidth="1"/>
    <col min="5" max="5" width="9.83203125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12</v>
      </c>
      <c r="N1" t="s">
        <v>11</v>
      </c>
      <c r="O1" t="s">
        <v>13</v>
      </c>
      <c r="P1" t="s">
        <v>14</v>
      </c>
      <c r="Q1" t="s">
        <v>16</v>
      </c>
    </row>
    <row r="2" spans="1:17" x14ac:dyDescent="0.45">
      <c r="A2" s="1"/>
      <c r="B2" s="1">
        <v>3</v>
      </c>
      <c r="C2" s="1">
        <v>100</v>
      </c>
      <c r="D2" s="1">
        <v>1</v>
      </c>
      <c r="E2" s="1">
        <v>50</v>
      </c>
      <c r="F2">
        <f>VLOOKUP($B2,'ID l'!$A$2:$T$224,2,FALSE)</f>
        <v>0</v>
      </c>
      <c r="G2">
        <f>VLOOKUP($B2,'ID l'!$A$2:$T$224,3,FALSE)</f>
        <v>0</v>
      </c>
      <c r="H2">
        <f>VLOOKUP($B2,'ID l'!$A$2:$T$224,4,FALSE)</f>
        <v>0</v>
      </c>
      <c r="I2">
        <f>VLOOKUP($B2,'ID l'!$A$2:$T$224,5,FALSE)</f>
        <v>0</v>
      </c>
      <c r="J2">
        <f>VLOOKUP($B2,'ID l'!$A$2:$T$224,6,FALSE)</f>
        <v>0</v>
      </c>
      <c r="K2">
        <f>VLOOKUP($B2,'ID l'!$A$2:$T$224,7,FALSE)</f>
        <v>0</v>
      </c>
      <c r="L2">
        <f>VLOOKUP($B2,'ID l'!$A$2:$T$224,8,FALSE)</f>
        <v>1</v>
      </c>
      <c r="M2">
        <f>VLOOKUP($B2,'ID l'!$A$2:$T$224,9,FALSE)</f>
        <v>1</v>
      </c>
      <c r="N2">
        <f>VLOOKUP($B2,'ID l'!$A$2:$T$224,10,FALSE)</f>
        <v>1</v>
      </c>
      <c r="O2">
        <f>VLOOKUP($B2,'ID l'!$A$2:$T$224,11,FALSE)</f>
        <v>1</v>
      </c>
      <c r="P2">
        <f>VLOOKUP($B2,'ID l'!$A$2:$T$224,12,FALSE)</f>
        <v>1</v>
      </c>
      <c r="Q2">
        <f>VLOOKUP($B2,'ID l'!$A$2:$T$224,13,FALSE)</f>
        <v>500</v>
      </c>
    </row>
    <row r="3" spans="1:17" x14ac:dyDescent="0.45">
      <c r="A3" s="1"/>
      <c r="B3" s="1">
        <v>3</v>
      </c>
      <c r="C3" s="1">
        <v>100</v>
      </c>
      <c r="D3" s="1">
        <v>1</v>
      </c>
      <c r="E3" s="1">
        <v>50</v>
      </c>
      <c r="F3">
        <f>VLOOKUP($B3,'ID l'!$A$2:$T$224,2,FALSE)</f>
        <v>0</v>
      </c>
      <c r="G3">
        <f>VLOOKUP($B3,'ID l'!$A$2:$T$224,3,FALSE)</f>
        <v>0</v>
      </c>
      <c r="H3">
        <f>VLOOKUP($B3,'ID l'!$A$2:$T$224,4,FALSE)</f>
        <v>0</v>
      </c>
      <c r="I3">
        <f>VLOOKUP($B3,'ID l'!$A$2:$T$224,5,FALSE)</f>
        <v>0</v>
      </c>
      <c r="J3">
        <f>VLOOKUP($B3,'ID l'!$A$2:$T$224,6,FALSE)</f>
        <v>0</v>
      </c>
      <c r="K3">
        <f>VLOOKUP($B3,'ID l'!$A$2:$T$224,7,FALSE)</f>
        <v>0</v>
      </c>
      <c r="L3">
        <f>VLOOKUP($B3,'ID l'!$A$2:$T$224,8,FALSE)</f>
        <v>1</v>
      </c>
      <c r="M3">
        <f>VLOOKUP($B3,'ID l'!$A$2:$T$224,9,FALSE)</f>
        <v>1</v>
      </c>
      <c r="N3">
        <f>VLOOKUP($B3,'ID l'!$A$2:$T$224,10,FALSE)</f>
        <v>1</v>
      </c>
      <c r="O3">
        <f>VLOOKUP($B3,'ID l'!$A$2:$T$224,11,FALSE)</f>
        <v>1</v>
      </c>
      <c r="P3">
        <f>VLOOKUP($B3,'ID l'!$A$2:$T$224,12,FALSE)</f>
        <v>1</v>
      </c>
      <c r="Q3">
        <f>VLOOKUP($B3,'ID l'!$A$2:$T$224,13,FALSE)</f>
        <v>500</v>
      </c>
    </row>
    <row r="4" spans="1:17" x14ac:dyDescent="0.45">
      <c r="A4" s="1"/>
      <c r="B4" s="1">
        <v>3</v>
      </c>
      <c r="C4" s="1">
        <v>100</v>
      </c>
      <c r="D4" s="1">
        <v>1</v>
      </c>
      <c r="E4" s="1">
        <v>50</v>
      </c>
      <c r="F4">
        <f>VLOOKUP($B4,'ID l'!$A$2:$T$224,2,FALSE)</f>
        <v>0</v>
      </c>
      <c r="G4">
        <f>VLOOKUP($B4,'ID l'!$A$2:$T$224,3,FALSE)</f>
        <v>0</v>
      </c>
      <c r="H4">
        <f>VLOOKUP($B4,'ID l'!$A$2:$T$224,4,FALSE)</f>
        <v>0</v>
      </c>
      <c r="I4">
        <f>VLOOKUP($B4,'ID l'!$A$2:$T$224,5,FALSE)</f>
        <v>0</v>
      </c>
      <c r="J4">
        <f>VLOOKUP($B4,'ID l'!$A$2:$T$224,6,FALSE)</f>
        <v>0</v>
      </c>
      <c r="K4">
        <f>VLOOKUP($B4,'ID l'!$A$2:$T$224,7,FALSE)</f>
        <v>0</v>
      </c>
      <c r="L4">
        <f>VLOOKUP($B4,'ID l'!$A$2:$T$224,8,FALSE)</f>
        <v>1</v>
      </c>
      <c r="M4">
        <f>VLOOKUP($B4,'ID l'!$A$2:$T$224,9,FALSE)</f>
        <v>1</v>
      </c>
      <c r="N4">
        <f>VLOOKUP($B4,'ID l'!$A$2:$T$224,10,FALSE)</f>
        <v>1</v>
      </c>
      <c r="O4">
        <f>VLOOKUP($B4,'ID l'!$A$2:$T$224,11,FALSE)</f>
        <v>1</v>
      </c>
      <c r="P4">
        <f>VLOOKUP($B4,'ID l'!$A$2:$T$224,12,FALSE)</f>
        <v>1</v>
      </c>
      <c r="Q4">
        <f>VLOOKUP($B4,'ID l'!$A$2:$T$224,13,FALSE)</f>
        <v>500</v>
      </c>
    </row>
    <row r="5" spans="1:17" x14ac:dyDescent="0.45">
      <c r="A5" s="1"/>
      <c r="B5" s="1">
        <v>1</v>
      </c>
      <c r="C5" s="1">
        <v>100</v>
      </c>
      <c r="D5" s="1">
        <v>1</v>
      </c>
      <c r="E5" s="1">
        <v>50</v>
      </c>
      <c r="F5">
        <f>VLOOKUP($B5,'ID l'!$A$2:$T$224,2,FALSE)</f>
        <v>0</v>
      </c>
      <c r="G5">
        <f>VLOOKUP($B5,'ID l'!$A$2:$T$224,3,FALSE)</f>
        <v>0</v>
      </c>
      <c r="H5">
        <f>VLOOKUP($B5,'ID l'!$A$2:$T$224,4,FALSE)</f>
        <v>0</v>
      </c>
      <c r="I5">
        <f>VLOOKUP($B5,'ID l'!$A$2:$T$224,5,FALSE)</f>
        <v>0</v>
      </c>
      <c r="J5">
        <f>VLOOKUP($B5,'ID l'!$A$2:$T$224,6,FALSE)</f>
        <v>0</v>
      </c>
      <c r="K5">
        <f>VLOOKUP($B5,'ID l'!$A$2:$T$224,7,FALSE)</f>
        <v>0</v>
      </c>
      <c r="L5">
        <f>VLOOKUP($B5,'ID l'!$A$2:$T$224,8,FALSE)</f>
        <v>1</v>
      </c>
      <c r="M5">
        <f>VLOOKUP($B5,'ID l'!$A$2:$T$224,9,FALSE)</f>
        <v>1</v>
      </c>
      <c r="N5">
        <f>VLOOKUP($B5,'ID l'!$A$2:$T$224,10,FALSE)</f>
        <v>1</v>
      </c>
      <c r="O5">
        <f>VLOOKUP($B5,'ID l'!$A$2:$T$224,11,FALSE)</f>
        <v>1</v>
      </c>
      <c r="P5">
        <f>VLOOKUP($B5,'ID l'!$A$2:$T$224,12,FALSE)</f>
        <v>1</v>
      </c>
      <c r="Q5">
        <f>VLOOKUP($B5,'ID l'!$A$2:$T$224,13,FALSE)</f>
        <v>1</v>
      </c>
    </row>
    <row r="6" spans="1:17" x14ac:dyDescent="0.45">
      <c r="A6" s="1"/>
      <c r="B6" s="1">
        <v>1</v>
      </c>
      <c r="C6" s="1">
        <v>100</v>
      </c>
      <c r="D6" s="1">
        <v>1</v>
      </c>
      <c r="E6" s="1">
        <v>50</v>
      </c>
      <c r="F6">
        <f>VLOOKUP($B6,'ID l'!$A$2:$T$224,2,FALSE)</f>
        <v>0</v>
      </c>
      <c r="G6">
        <f>VLOOKUP($B6,'ID l'!$A$2:$T$224,3,FALSE)</f>
        <v>0</v>
      </c>
      <c r="H6">
        <f>VLOOKUP($B6,'ID l'!$A$2:$T$224,4,FALSE)</f>
        <v>0</v>
      </c>
      <c r="I6">
        <f>VLOOKUP($B6,'ID l'!$A$2:$T$224,5,FALSE)</f>
        <v>0</v>
      </c>
      <c r="J6">
        <f>VLOOKUP($B6,'ID l'!$A$2:$T$224,6,FALSE)</f>
        <v>0</v>
      </c>
      <c r="K6">
        <f>VLOOKUP($B6,'ID l'!$A$2:$T$224,7,FALSE)</f>
        <v>0</v>
      </c>
      <c r="L6">
        <f>VLOOKUP($B6,'ID l'!$A$2:$T$224,8,FALSE)</f>
        <v>1</v>
      </c>
      <c r="M6">
        <f>VLOOKUP($B6,'ID l'!$A$2:$T$224,9,FALSE)</f>
        <v>1</v>
      </c>
      <c r="N6">
        <f>VLOOKUP($B6,'ID l'!$A$2:$T$224,10,FALSE)</f>
        <v>1</v>
      </c>
      <c r="O6">
        <f>VLOOKUP($B6,'ID l'!$A$2:$T$224,11,FALSE)</f>
        <v>1</v>
      </c>
      <c r="P6">
        <f>VLOOKUP($B6,'ID l'!$A$2:$T$224,12,FALSE)</f>
        <v>1</v>
      </c>
      <c r="Q6">
        <f>VLOOKUP($B6,'ID l'!$A$2:$T$224,13,FALSE)</f>
        <v>1</v>
      </c>
    </row>
    <row r="7" spans="1:17" x14ac:dyDescent="0.45">
      <c r="A7" s="1"/>
      <c r="B7" s="1">
        <v>1</v>
      </c>
      <c r="C7" s="1">
        <v>100</v>
      </c>
      <c r="D7" s="1">
        <v>1</v>
      </c>
      <c r="E7" s="1">
        <v>50</v>
      </c>
      <c r="F7">
        <f>VLOOKUP($B7,'ID l'!$A$2:$T$224,2,FALSE)</f>
        <v>0</v>
      </c>
      <c r="G7">
        <f>VLOOKUP($B7,'ID l'!$A$2:$T$224,3,FALSE)</f>
        <v>0</v>
      </c>
      <c r="H7">
        <f>VLOOKUP($B7,'ID l'!$A$2:$T$224,4,FALSE)</f>
        <v>0</v>
      </c>
      <c r="I7">
        <f>VLOOKUP($B7,'ID l'!$A$2:$T$224,5,FALSE)</f>
        <v>0</v>
      </c>
      <c r="J7">
        <f>VLOOKUP($B7,'ID l'!$A$2:$T$224,6,FALSE)</f>
        <v>0</v>
      </c>
      <c r="K7">
        <f>VLOOKUP($B7,'ID l'!$A$2:$T$224,7,FALSE)</f>
        <v>0</v>
      </c>
      <c r="L7">
        <f>VLOOKUP($B7,'ID l'!$A$2:$T$224,8,FALSE)</f>
        <v>1</v>
      </c>
      <c r="M7">
        <f>VLOOKUP($B7,'ID l'!$A$2:$T$224,9,FALSE)</f>
        <v>1</v>
      </c>
      <c r="N7">
        <f>VLOOKUP($B7,'ID l'!$A$2:$T$224,10,FALSE)</f>
        <v>1</v>
      </c>
      <c r="O7">
        <f>VLOOKUP($B7,'ID l'!$A$2:$T$224,11,FALSE)</f>
        <v>1</v>
      </c>
      <c r="P7">
        <f>VLOOKUP($B7,'ID l'!$A$2:$T$224,12,FALSE)</f>
        <v>1</v>
      </c>
      <c r="Q7">
        <f>VLOOKUP($B7,'ID l'!$A$2:$T$224,13,FALSE)</f>
        <v>1</v>
      </c>
    </row>
    <row r="8" spans="1:17" x14ac:dyDescent="0.45">
      <c r="A8" s="1"/>
      <c r="B8" s="1">
        <v>1</v>
      </c>
      <c r="C8" s="1">
        <v>100</v>
      </c>
      <c r="D8" s="1">
        <v>1</v>
      </c>
      <c r="E8" s="1">
        <v>50</v>
      </c>
      <c r="F8">
        <f>VLOOKUP($B8,'ID l'!$A$2:$T$224,2,FALSE)</f>
        <v>0</v>
      </c>
      <c r="G8">
        <f>VLOOKUP($B8,'ID l'!$A$2:$T$224,3,FALSE)</f>
        <v>0</v>
      </c>
      <c r="H8">
        <f>VLOOKUP($B8,'ID l'!$A$2:$T$224,4,FALSE)</f>
        <v>0</v>
      </c>
      <c r="I8">
        <f>VLOOKUP($B8,'ID l'!$A$2:$T$224,5,FALSE)</f>
        <v>0</v>
      </c>
      <c r="J8">
        <f>VLOOKUP($B8,'ID l'!$A$2:$T$224,6,FALSE)</f>
        <v>0</v>
      </c>
      <c r="K8">
        <f>VLOOKUP($B8,'ID l'!$A$2:$T$224,7,FALSE)</f>
        <v>0</v>
      </c>
      <c r="L8">
        <f>VLOOKUP($B8,'ID l'!$A$2:$T$224,8,FALSE)</f>
        <v>1</v>
      </c>
      <c r="M8">
        <f>VLOOKUP($B8,'ID l'!$A$2:$T$224,9,FALSE)</f>
        <v>1</v>
      </c>
      <c r="N8">
        <f>VLOOKUP($B8,'ID l'!$A$2:$T$224,10,FALSE)</f>
        <v>1</v>
      </c>
      <c r="O8">
        <f>VLOOKUP($B8,'ID l'!$A$2:$T$224,11,FALSE)</f>
        <v>1</v>
      </c>
      <c r="P8">
        <f>VLOOKUP($B8,'ID l'!$A$2:$T$224,12,FALSE)</f>
        <v>1</v>
      </c>
      <c r="Q8">
        <f>VLOOKUP($B8,'ID l'!$A$2:$T$224,13,FALSE)</f>
        <v>1</v>
      </c>
    </row>
    <row r="9" spans="1:17" x14ac:dyDescent="0.45">
      <c r="A9" s="1"/>
      <c r="B9" s="1">
        <v>1</v>
      </c>
      <c r="C9" s="1">
        <v>100</v>
      </c>
      <c r="D9" s="1">
        <v>1</v>
      </c>
      <c r="E9" s="1">
        <v>50</v>
      </c>
      <c r="F9">
        <f>VLOOKUP($B9,'ID l'!$A$2:$T$224,2,FALSE)</f>
        <v>0</v>
      </c>
      <c r="G9">
        <f>VLOOKUP($B9,'ID l'!$A$2:$T$224,3,FALSE)</f>
        <v>0</v>
      </c>
      <c r="H9">
        <f>VLOOKUP($B9,'ID l'!$A$2:$T$224,4,FALSE)</f>
        <v>0</v>
      </c>
      <c r="I9">
        <f>VLOOKUP($B9,'ID l'!$A$2:$T$224,5,FALSE)</f>
        <v>0</v>
      </c>
      <c r="J9">
        <f>VLOOKUP($B9,'ID l'!$A$2:$T$224,6,FALSE)</f>
        <v>0</v>
      </c>
      <c r="K9">
        <f>VLOOKUP($B9,'ID l'!$A$2:$T$224,7,FALSE)</f>
        <v>0</v>
      </c>
      <c r="L9">
        <f>VLOOKUP($B9,'ID l'!$A$2:$T$224,8,FALSE)</f>
        <v>1</v>
      </c>
      <c r="M9">
        <f>VLOOKUP($B9,'ID l'!$A$2:$T$224,9,FALSE)</f>
        <v>1</v>
      </c>
      <c r="N9">
        <f>VLOOKUP($B9,'ID l'!$A$2:$T$224,10,FALSE)</f>
        <v>1</v>
      </c>
      <c r="O9">
        <f>VLOOKUP($B9,'ID l'!$A$2:$T$224,11,FALSE)</f>
        <v>1</v>
      </c>
      <c r="P9">
        <f>VLOOKUP($B9,'ID l'!$A$2:$T$224,12,FALSE)</f>
        <v>1</v>
      </c>
      <c r="Q9">
        <f>VLOOKUP($B9,'ID l'!$A$2:$T$224,13,FALSE)</f>
        <v>1</v>
      </c>
    </row>
    <row r="10" spans="1:17" x14ac:dyDescent="0.45">
      <c r="A10" s="1"/>
      <c r="B10" s="1">
        <v>2</v>
      </c>
      <c r="C10" s="1">
        <v>100</v>
      </c>
      <c r="D10" s="1">
        <v>1</v>
      </c>
      <c r="E10" s="1">
        <v>350</v>
      </c>
      <c r="F10">
        <f>VLOOKUP($B10,'ID l'!$A$2:$T$224,2,FALSE)</f>
        <v>0</v>
      </c>
      <c r="G10">
        <f>VLOOKUP($B10,'ID l'!$A$2:$T$224,3,FALSE)</f>
        <v>0</v>
      </c>
      <c r="H10">
        <f>VLOOKUP($B10,'ID l'!$A$2:$T$224,4,FALSE)</f>
        <v>0</v>
      </c>
      <c r="I10">
        <f>VLOOKUP($B10,'ID l'!$A$2:$T$224,5,FALSE)</f>
        <v>0</v>
      </c>
      <c r="J10">
        <f>VLOOKUP($B10,'ID l'!$A$2:$T$224,6,FALSE)</f>
        <v>0</v>
      </c>
      <c r="K10">
        <f>VLOOKUP($B10,'ID l'!$A$2:$T$224,7,FALSE)</f>
        <v>0</v>
      </c>
      <c r="L10">
        <f>VLOOKUP($B10,'ID l'!$A$2:$T$224,8,FALSE)</f>
        <v>1</v>
      </c>
      <c r="M10">
        <f>VLOOKUP($B10,'ID l'!$A$2:$T$224,9,FALSE)</f>
        <v>1</v>
      </c>
      <c r="N10">
        <f>VLOOKUP($B10,'ID l'!$A$2:$T$224,10,FALSE)</f>
        <v>1</v>
      </c>
      <c r="O10">
        <f>VLOOKUP($B10,'ID l'!$A$2:$T$224,11,FALSE)</f>
        <v>1</v>
      </c>
      <c r="P10">
        <f>VLOOKUP($B10,'ID l'!$A$2:$T$224,12,FALSE)</f>
        <v>1</v>
      </c>
      <c r="Q10">
        <f>VLOOKUP($B10,'ID l'!$A$2:$T$224,13,FALSE)</f>
        <v>0</v>
      </c>
    </row>
    <row r="11" spans="1:17" x14ac:dyDescent="0.45">
      <c r="A11" s="1"/>
      <c r="B11" s="1">
        <v>2</v>
      </c>
      <c r="C11" s="1">
        <v>100</v>
      </c>
      <c r="D11" s="1">
        <v>1</v>
      </c>
      <c r="E11" s="1">
        <v>350</v>
      </c>
      <c r="F11">
        <f>VLOOKUP($B11,'ID l'!$A$2:$T$224,2,FALSE)</f>
        <v>0</v>
      </c>
      <c r="G11">
        <f>VLOOKUP($B11,'ID l'!$A$2:$T$224,3,FALSE)</f>
        <v>0</v>
      </c>
      <c r="H11">
        <f>VLOOKUP($B11,'ID l'!$A$2:$T$224,4,FALSE)</f>
        <v>0</v>
      </c>
      <c r="I11">
        <f>VLOOKUP($B11,'ID l'!$A$2:$T$224,5,FALSE)</f>
        <v>0</v>
      </c>
      <c r="J11">
        <f>VLOOKUP($B11,'ID l'!$A$2:$T$224,6,FALSE)</f>
        <v>0</v>
      </c>
      <c r="K11">
        <f>VLOOKUP($B11,'ID l'!$A$2:$T$224,7,FALSE)</f>
        <v>0</v>
      </c>
      <c r="L11">
        <f>VLOOKUP($B11,'ID l'!$A$2:$T$224,8,FALSE)</f>
        <v>1</v>
      </c>
      <c r="M11">
        <f>VLOOKUP($B11,'ID l'!$A$2:$T$224,9,FALSE)</f>
        <v>1</v>
      </c>
      <c r="N11">
        <f>VLOOKUP($B11,'ID l'!$A$2:$T$224,10,FALSE)</f>
        <v>1</v>
      </c>
      <c r="O11">
        <f>VLOOKUP($B11,'ID l'!$A$2:$T$224,11,FALSE)</f>
        <v>1</v>
      </c>
      <c r="P11">
        <f>VLOOKUP($B11,'ID l'!$A$2:$T$224,12,FALSE)</f>
        <v>1</v>
      </c>
      <c r="Q11">
        <f>VLOOKUP($B11,'ID l'!$A$2:$T$224,13,FALSE)</f>
        <v>0</v>
      </c>
    </row>
    <row r="12" spans="1:17" x14ac:dyDescent="0.45">
      <c r="A12" s="1"/>
      <c r="B12" s="1">
        <v>2</v>
      </c>
      <c r="C12" s="1">
        <v>100</v>
      </c>
      <c r="D12" s="1">
        <v>1</v>
      </c>
      <c r="E12" s="1">
        <v>350</v>
      </c>
      <c r="F12">
        <f>VLOOKUP($B12,'ID l'!$A$2:$T$224,2,FALSE)</f>
        <v>0</v>
      </c>
      <c r="G12">
        <f>VLOOKUP($B12,'ID l'!$A$2:$T$224,3,FALSE)</f>
        <v>0</v>
      </c>
      <c r="H12">
        <f>VLOOKUP($B12,'ID l'!$A$2:$T$224,4,FALSE)</f>
        <v>0</v>
      </c>
      <c r="I12">
        <f>VLOOKUP($B12,'ID l'!$A$2:$T$224,5,FALSE)</f>
        <v>0</v>
      </c>
      <c r="J12">
        <f>VLOOKUP($B12,'ID l'!$A$2:$T$224,6,FALSE)</f>
        <v>0</v>
      </c>
      <c r="K12">
        <f>VLOOKUP($B12,'ID l'!$A$2:$T$224,7,FALSE)</f>
        <v>0</v>
      </c>
      <c r="L12">
        <f>VLOOKUP($B12,'ID l'!$A$2:$T$224,8,FALSE)</f>
        <v>1</v>
      </c>
      <c r="M12">
        <f>VLOOKUP($B12,'ID l'!$A$2:$T$224,9,FALSE)</f>
        <v>1</v>
      </c>
      <c r="N12">
        <f>VLOOKUP($B12,'ID l'!$A$2:$T$224,10,FALSE)</f>
        <v>1</v>
      </c>
      <c r="O12">
        <f>VLOOKUP($B12,'ID l'!$A$2:$T$224,11,FALSE)</f>
        <v>1</v>
      </c>
      <c r="P12">
        <f>VLOOKUP($B12,'ID l'!$A$2:$T$224,12,FALSE)</f>
        <v>1</v>
      </c>
      <c r="Q12">
        <f>VLOOKUP($B12,'ID l'!$A$2:$T$224,13,FALSE)</f>
        <v>0</v>
      </c>
    </row>
    <row r="13" spans="1:17" x14ac:dyDescent="0.45">
      <c r="A13" s="1"/>
      <c r="B13" s="1">
        <v>2</v>
      </c>
      <c r="C13" s="1">
        <v>100</v>
      </c>
      <c r="D13" s="1">
        <v>1</v>
      </c>
      <c r="E13" s="1">
        <v>350</v>
      </c>
      <c r="F13">
        <f>VLOOKUP($B13,'ID l'!$A$2:$T$224,2,FALSE)</f>
        <v>0</v>
      </c>
      <c r="G13">
        <f>VLOOKUP($B13,'ID l'!$A$2:$T$224,3,FALSE)</f>
        <v>0</v>
      </c>
      <c r="H13">
        <f>VLOOKUP($B13,'ID l'!$A$2:$T$224,4,FALSE)</f>
        <v>0</v>
      </c>
      <c r="I13">
        <f>VLOOKUP($B13,'ID l'!$A$2:$T$224,5,FALSE)</f>
        <v>0</v>
      </c>
      <c r="J13">
        <f>VLOOKUP($B13,'ID l'!$A$2:$T$224,6,FALSE)</f>
        <v>0</v>
      </c>
      <c r="K13">
        <f>VLOOKUP($B13,'ID l'!$A$2:$T$224,7,FALSE)</f>
        <v>0</v>
      </c>
      <c r="L13">
        <f>VLOOKUP($B13,'ID l'!$A$2:$T$224,8,FALSE)</f>
        <v>1</v>
      </c>
      <c r="M13">
        <f>VLOOKUP($B13,'ID l'!$A$2:$T$224,9,FALSE)</f>
        <v>1</v>
      </c>
      <c r="N13">
        <f>VLOOKUP($B13,'ID l'!$A$2:$T$224,10,FALSE)</f>
        <v>1</v>
      </c>
      <c r="O13">
        <f>VLOOKUP($B13,'ID l'!$A$2:$T$224,11,FALSE)</f>
        <v>1</v>
      </c>
      <c r="P13">
        <f>VLOOKUP($B13,'ID l'!$A$2:$T$224,12,FALSE)</f>
        <v>1</v>
      </c>
      <c r="Q13">
        <f>VLOOKUP($B13,'ID l'!$A$2:$T$224,13,FALSE)</f>
        <v>0</v>
      </c>
    </row>
    <row r="14" spans="1:17" x14ac:dyDescent="0.45">
      <c r="A14" s="1"/>
      <c r="B14" s="1">
        <v>2</v>
      </c>
      <c r="C14" s="1">
        <v>100</v>
      </c>
      <c r="D14" s="1">
        <v>1</v>
      </c>
      <c r="E14" s="1">
        <v>350</v>
      </c>
      <c r="F14">
        <f>VLOOKUP($B14,'ID l'!$A$2:$T$224,2,FALSE)</f>
        <v>0</v>
      </c>
      <c r="G14">
        <f>VLOOKUP($B14,'ID l'!$A$2:$T$224,3,FALSE)</f>
        <v>0</v>
      </c>
      <c r="H14">
        <f>VLOOKUP($B14,'ID l'!$A$2:$T$224,4,FALSE)</f>
        <v>0</v>
      </c>
      <c r="I14">
        <f>VLOOKUP($B14,'ID l'!$A$2:$T$224,5,FALSE)</f>
        <v>0</v>
      </c>
      <c r="J14">
        <f>VLOOKUP($B14,'ID l'!$A$2:$T$224,6,FALSE)</f>
        <v>0</v>
      </c>
      <c r="K14">
        <f>VLOOKUP($B14,'ID l'!$A$2:$T$224,7,FALSE)</f>
        <v>0</v>
      </c>
      <c r="L14">
        <f>VLOOKUP($B14,'ID l'!$A$2:$T$224,8,FALSE)</f>
        <v>1</v>
      </c>
      <c r="M14">
        <f>VLOOKUP($B14,'ID l'!$A$2:$T$224,9,FALSE)</f>
        <v>1</v>
      </c>
      <c r="N14">
        <f>VLOOKUP($B14,'ID l'!$A$2:$T$224,10,FALSE)</f>
        <v>1</v>
      </c>
      <c r="O14">
        <f>VLOOKUP($B14,'ID l'!$A$2:$T$224,11,FALSE)</f>
        <v>1</v>
      </c>
      <c r="P14">
        <f>VLOOKUP($B14,'ID l'!$A$2:$T$224,12,FALSE)</f>
        <v>1</v>
      </c>
      <c r="Q14">
        <f>VLOOKUP($B14,'ID l'!$A$2:$T$224,13,FALSE)</f>
        <v>0</v>
      </c>
    </row>
    <row r="15" spans="1:17" x14ac:dyDescent="0.45">
      <c r="A15" s="1"/>
      <c r="B15" s="1">
        <v>2</v>
      </c>
      <c r="C15" s="1">
        <v>100</v>
      </c>
      <c r="D15" s="1">
        <v>1</v>
      </c>
      <c r="E15" s="1">
        <v>350</v>
      </c>
      <c r="F15">
        <f>VLOOKUP($B15,'ID l'!$A$2:$T$224,2,FALSE)</f>
        <v>0</v>
      </c>
      <c r="G15">
        <f>VLOOKUP($B15,'ID l'!$A$2:$T$224,3,FALSE)</f>
        <v>0</v>
      </c>
      <c r="H15">
        <f>VLOOKUP($B15,'ID l'!$A$2:$T$224,4,FALSE)</f>
        <v>0</v>
      </c>
      <c r="I15">
        <f>VLOOKUP($B15,'ID l'!$A$2:$T$224,5,FALSE)</f>
        <v>0</v>
      </c>
      <c r="J15">
        <f>VLOOKUP($B15,'ID l'!$A$2:$T$224,6,FALSE)</f>
        <v>0</v>
      </c>
      <c r="K15">
        <f>VLOOKUP($B15,'ID l'!$A$2:$T$224,7,FALSE)</f>
        <v>0</v>
      </c>
      <c r="L15">
        <f>VLOOKUP($B15,'ID l'!$A$2:$T$224,8,FALSE)</f>
        <v>1</v>
      </c>
      <c r="M15">
        <f>VLOOKUP($B15,'ID l'!$A$2:$T$224,9,FALSE)</f>
        <v>1</v>
      </c>
      <c r="N15">
        <f>VLOOKUP($B15,'ID l'!$A$2:$T$224,10,FALSE)</f>
        <v>1</v>
      </c>
      <c r="O15">
        <f>VLOOKUP($B15,'ID l'!$A$2:$T$224,11,FALSE)</f>
        <v>1</v>
      </c>
      <c r="P15">
        <f>VLOOKUP($B15,'ID l'!$A$2:$T$224,12,FALSE)</f>
        <v>1</v>
      </c>
      <c r="Q15">
        <f>VLOOKUP($B15,'ID l'!$A$2:$T$224,13,FALSE)</f>
        <v>0</v>
      </c>
    </row>
    <row r="16" spans="1:17" x14ac:dyDescent="0.45">
      <c r="A16" s="1"/>
      <c r="B16" s="1">
        <v>2</v>
      </c>
      <c r="C16" s="1">
        <v>100</v>
      </c>
      <c r="D16" s="1">
        <v>1</v>
      </c>
      <c r="E16" s="1">
        <v>350</v>
      </c>
      <c r="F16">
        <f>VLOOKUP($B16,'ID l'!$A$2:$T$224,2,FALSE)</f>
        <v>0</v>
      </c>
      <c r="G16">
        <f>VLOOKUP($B16,'ID l'!$A$2:$T$224,3,FALSE)</f>
        <v>0</v>
      </c>
      <c r="H16">
        <f>VLOOKUP($B16,'ID l'!$A$2:$T$224,4,FALSE)</f>
        <v>0</v>
      </c>
      <c r="I16">
        <f>VLOOKUP($B16,'ID l'!$A$2:$T$224,5,FALSE)</f>
        <v>0</v>
      </c>
      <c r="J16">
        <f>VLOOKUP($B16,'ID l'!$A$2:$T$224,6,FALSE)</f>
        <v>0</v>
      </c>
      <c r="K16">
        <f>VLOOKUP($B16,'ID l'!$A$2:$T$224,7,FALSE)</f>
        <v>0</v>
      </c>
      <c r="L16">
        <f>VLOOKUP($B16,'ID l'!$A$2:$T$224,8,FALSE)</f>
        <v>1</v>
      </c>
      <c r="M16">
        <f>VLOOKUP($B16,'ID l'!$A$2:$T$224,9,FALSE)</f>
        <v>1</v>
      </c>
      <c r="N16">
        <f>VLOOKUP($B16,'ID l'!$A$2:$T$224,10,FALSE)</f>
        <v>1</v>
      </c>
      <c r="O16">
        <f>VLOOKUP($B16,'ID l'!$A$2:$T$224,11,FALSE)</f>
        <v>1</v>
      </c>
      <c r="P16">
        <f>VLOOKUP($B16,'ID l'!$A$2:$T$224,12,FALSE)</f>
        <v>1</v>
      </c>
      <c r="Q16">
        <f>VLOOKUP($B16,'ID l'!$A$2:$T$224,13,FALSE)</f>
        <v>0</v>
      </c>
    </row>
    <row r="17" spans="1:17" x14ac:dyDescent="0.45">
      <c r="A17" s="1"/>
      <c r="B17" s="1">
        <v>2</v>
      </c>
      <c r="C17" s="1">
        <v>100</v>
      </c>
      <c r="D17" s="1">
        <v>1</v>
      </c>
      <c r="E17" s="1">
        <v>350</v>
      </c>
      <c r="F17">
        <f>VLOOKUP($B17,'ID l'!$A$2:$T$224,2,FALSE)</f>
        <v>0</v>
      </c>
      <c r="G17">
        <f>VLOOKUP($B17,'ID l'!$A$2:$T$224,3,FALSE)</f>
        <v>0</v>
      </c>
      <c r="H17">
        <f>VLOOKUP($B17,'ID l'!$A$2:$T$224,4,FALSE)</f>
        <v>0</v>
      </c>
      <c r="I17">
        <f>VLOOKUP($B17,'ID l'!$A$2:$T$224,5,FALSE)</f>
        <v>0</v>
      </c>
      <c r="J17">
        <f>VLOOKUP($B17,'ID l'!$A$2:$T$224,6,FALSE)</f>
        <v>0</v>
      </c>
      <c r="K17">
        <f>VLOOKUP($B17,'ID l'!$A$2:$T$224,7,FALSE)</f>
        <v>0</v>
      </c>
      <c r="L17">
        <f>VLOOKUP($B17,'ID l'!$A$2:$T$224,8,FALSE)</f>
        <v>1</v>
      </c>
      <c r="M17">
        <f>VLOOKUP($B17,'ID l'!$A$2:$T$224,9,FALSE)</f>
        <v>1</v>
      </c>
      <c r="N17">
        <f>VLOOKUP($B17,'ID l'!$A$2:$T$224,10,FALSE)</f>
        <v>1</v>
      </c>
      <c r="O17">
        <f>VLOOKUP($B17,'ID l'!$A$2:$T$224,11,FALSE)</f>
        <v>1</v>
      </c>
      <c r="P17">
        <f>VLOOKUP($B17,'ID l'!$A$2:$T$224,12,FALSE)</f>
        <v>1</v>
      </c>
      <c r="Q17">
        <f>VLOOKUP($B17,'ID l'!$A$2:$T$224,13,FALSE)</f>
        <v>0</v>
      </c>
    </row>
    <row r="18" spans="1:17" x14ac:dyDescent="0.45">
      <c r="A18" s="1"/>
      <c r="B18" s="1">
        <v>2</v>
      </c>
      <c r="C18" s="1">
        <v>100</v>
      </c>
      <c r="D18" s="1">
        <v>1</v>
      </c>
      <c r="E18" s="1">
        <v>350</v>
      </c>
      <c r="F18">
        <f>VLOOKUP($B18,'ID l'!$A$2:$T$224,2,FALSE)</f>
        <v>0</v>
      </c>
      <c r="G18">
        <f>VLOOKUP($B18,'ID l'!$A$2:$T$224,3,FALSE)</f>
        <v>0</v>
      </c>
      <c r="H18">
        <f>VLOOKUP($B18,'ID l'!$A$2:$T$224,4,FALSE)</f>
        <v>0</v>
      </c>
      <c r="I18">
        <f>VLOOKUP($B18,'ID l'!$A$2:$T$224,5,FALSE)</f>
        <v>0</v>
      </c>
      <c r="J18">
        <f>VLOOKUP($B18,'ID l'!$A$2:$T$224,6,FALSE)</f>
        <v>0</v>
      </c>
      <c r="K18">
        <f>VLOOKUP($B18,'ID l'!$A$2:$T$224,7,FALSE)</f>
        <v>0</v>
      </c>
      <c r="L18">
        <f>VLOOKUP($B18,'ID l'!$A$2:$T$224,8,FALSE)</f>
        <v>1</v>
      </c>
      <c r="M18">
        <f>VLOOKUP($B18,'ID l'!$A$2:$T$224,9,FALSE)</f>
        <v>1</v>
      </c>
      <c r="N18">
        <f>VLOOKUP($B18,'ID l'!$A$2:$T$224,10,FALSE)</f>
        <v>1</v>
      </c>
      <c r="O18">
        <f>VLOOKUP($B18,'ID l'!$A$2:$T$224,11,FALSE)</f>
        <v>1</v>
      </c>
      <c r="P18">
        <f>VLOOKUP($B18,'ID l'!$A$2:$T$224,12,FALSE)</f>
        <v>1</v>
      </c>
      <c r="Q18">
        <f>VLOOKUP($B18,'ID l'!$A$2:$T$224,13,FALSE)</f>
        <v>0</v>
      </c>
    </row>
    <row r="19" spans="1:17" x14ac:dyDescent="0.45">
      <c r="A19" s="1"/>
      <c r="B19" s="1">
        <v>2</v>
      </c>
      <c r="C19" s="1">
        <v>100</v>
      </c>
      <c r="D19" s="1">
        <v>1</v>
      </c>
      <c r="E19" s="1">
        <v>350</v>
      </c>
      <c r="F19">
        <f>VLOOKUP($B19,'ID l'!$A$2:$T$224,2,FALSE)</f>
        <v>0</v>
      </c>
      <c r="G19">
        <f>VLOOKUP($B19,'ID l'!$A$2:$T$224,3,FALSE)</f>
        <v>0</v>
      </c>
      <c r="H19">
        <f>VLOOKUP($B19,'ID l'!$A$2:$T$224,4,FALSE)</f>
        <v>0</v>
      </c>
      <c r="I19">
        <f>VLOOKUP($B19,'ID l'!$A$2:$T$224,5,FALSE)</f>
        <v>0</v>
      </c>
      <c r="J19">
        <f>VLOOKUP($B19,'ID l'!$A$2:$T$224,6,FALSE)</f>
        <v>0</v>
      </c>
      <c r="K19">
        <f>VLOOKUP($B19,'ID l'!$A$2:$T$224,7,FALSE)</f>
        <v>0</v>
      </c>
      <c r="L19">
        <f>VLOOKUP($B19,'ID l'!$A$2:$T$224,8,FALSE)</f>
        <v>1</v>
      </c>
      <c r="M19">
        <f>VLOOKUP($B19,'ID l'!$A$2:$T$224,9,FALSE)</f>
        <v>1</v>
      </c>
      <c r="N19">
        <f>VLOOKUP($B19,'ID l'!$A$2:$T$224,10,FALSE)</f>
        <v>1</v>
      </c>
      <c r="O19">
        <f>VLOOKUP($B19,'ID l'!$A$2:$T$224,11,FALSE)</f>
        <v>1</v>
      </c>
      <c r="P19">
        <f>VLOOKUP($B19,'ID l'!$A$2:$T$224,12,FALSE)</f>
        <v>1</v>
      </c>
      <c r="Q19">
        <f>VLOOKUP($B19,'ID l'!$A$2:$T$224,13,FALSE)</f>
        <v>0</v>
      </c>
    </row>
    <row r="20" spans="1:17" x14ac:dyDescent="0.45">
      <c r="A20" s="1"/>
      <c r="B20" s="1">
        <v>1</v>
      </c>
      <c r="C20" s="1">
        <v>100</v>
      </c>
      <c r="D20" s="1">
        <v>1</v>
      </c>
      <c r="E20" s="1">
        <v>50</v>
      </c>
      <c r="F20">
        <f>VLOOKUP($B20,'ID l'!$A$2:$T$224,2,FALSE)</f>
        <v>0</v>
      </c>
      <c r="G20">
        <f>VLOOKUP($B20,'ID l'!$A$2:$T$224,3,FALSE)</f>
        <v>0</v>
      </c>
      <c r="H20">
        <f>VLOOKUP($B20,'ID l'!$A$2:$T$224,4,FALSE)</f>
        <v>0</v>
      </c>
      <c r="I20">
        <f>VLOOKUP($B20,'ID l'!$A$2:$T$224,5,FALSE)</f>
        <v>0</v>
      </c>
      <c r="J20">
        <f>VLOOKUP($B20,'ID l'!$A$2:$T$224,6,FALSE)</f>
        <v>0</v>
      </c>
      <c r="K20">
        <f>VLOOKUP($B20,'ID l'!$A$2:$T$224,7,FALSE)</f>
        <v>0</v>
      </c>
      <c r="L20">
        <f>VLOOKUP($B20,'ID l'!$A$2:$T$224,8,FALSE)</f>
        <v>1</v>
      </c>
      <c r="M20">
        <f>VLOOKUP($B20,'ID l'!$A$2:$T$224,9,FALSE)</f>
        <v>1</v>
      </c>
      <c r="N20">
        <f>VLOOKUP($B20,'ID l'!$A$2:$T$224,10,FALSE)</f>
        <v>1</v>
      </c>
      <c r="O20">
        <f>VLOOKUP($B20,'ID l'!$A$2:$T$224,11,FALSE)</f>
        <v>1</v>
      </c>
      <c r="P20">
        <f>VLOOKUP($B20,'ID l'!$A$2:$T$224,12,FALSE)</f>
        <v>1</v>
      </c>
      <c r="Q20">
        <f>VLOOKUP($B20,'ID l'!$A$2:$T$224,13,FALSE)</f>
        <v>1</v>
      </c>
    </row>
    <row r="21" spans="1:17" x14ac:dyDescent="0.45">
      <c r="A21" s="1"/>
      <c r="B21" s="1">
        <v>1</v>
      </c>
      <c r="C21" s="1">
        <v>100</v>
      </c>
      <c r="D21" s="1">
        <v>1</v>
      </c>
      <c r="E21" s="1">
        <v>50</v>
      </c>
      <c r="F21">
        <f>VLOOKUP($B21,'ID l'!$A$2:$T$224,2,FALSE)</f>
        <v>0</v>
      </c>
      <c r="G21">
        <f>VLOOKUP($B21,'ID l'!$A$2:$T$224,3,FALSE)</f>
        <v>0</v>
      </c>
      <c r="H21">
        <f>VLOOKUP($B21,'ID l'!$A$2:$T$224,4,FALSE)</f>
        <v>0</v>
      </c>
      <c r="I21">
        <f>VLOOKUP($B21,'ID l'!$A$2:$T$224,5,FALSE)</f>
        <v>0</v>
      </c>
      <c r="J21">
        <f>VLOOKUP($B21,'ID l'!$A$2:$T$224,6,FALSE)</f>
        <v>0</v>
      </c>
      <c r="K21">
        <f>VLOOKUP($B21,'ID l'!$A$2:$T$224,7,FALSE)</f>
        <v>0</v>
      </c>
      <c r="L21">
        <f>VLOOKUP($B21,'ID l'!$A$2:$T$224,8,FALSE)</f>
        <v>1</v>
      </c>
      <c r="M21">
        <f>VLOOKUP($B21,'ID l'!$A$2:$T$224,9,FALSE)</f>
        <v>1</v>
      </c>
      <c r="N21">
        <f>VLOOKUP($B21,'ID l'!$A$2:$T$224,10,FALSE)</f>
        <v>1</v>
      </c>
      <c r="O21">
        <f>VLOOKUP($B21,'ID l'!$A$2:$T$224,11,FALSE)</f>
        <v>1</v>
      </c>
      <c r="P21">
        <f>VLOOKUP($B21,'ID l'!$A$2:$T$224,12,FALSE)</f>
        <v>1</v>
      </c>
      <c r="Q21">
        <f>VLOOKUP($B21,'ID l'!$A$2:$T$224,13,FALSE)</f>
        <v>1</v>
      </c>
    </row>
    <row r="22" spans="1:17" x14ac:dyDescent="0.45">
      <c r="A22" s="1"/>
      <c r="B22" s="1">
        <v>1</v>
      </c>
      <c r="C22" s="1">
        <v>100</v>
      </c>
      <c r="D22" s="1">
        <v>1</v>
      </c>
      <c r="E22" s="1">
        <v>50</v>
      </c>
      <c r="F22">
        <f>VLOOKUP($B22,'ID l'!$A$2:$T$224,2,FALSE)</f>
        <v>0</v>
      </c>
      <c r="G22">
        <f>VLOOKUP($B22,'ID l'!$A$2:$T$224,3,FALSE)</f>
        <v>0</v>
      </c>
      <c r="H22">
        <f>VLOOKUP($B22,'ID l'!$A$2:$T$224,4,FALSE)</f>
        <v>0</v>
      </c>
      <c r="I22">
        <f>VLOOKUP($B22,'ID l'!$A$2:$T$224,5,FALSE)</f>
        <v>0</v>
      </c>
      <c r="J22">
        <f>VLOOKUP($B22,'ID l'!$A$2:$T$224,6,FALSE)</f>
        <v>0</v>
      </c>
      <c r="K22">
        <f>VLOOKUP($B22,'ID l'!$A$2:$T$224,7,FALSE)</f>
        <v>0</v>
      </c>
      <c r="L22">
        <f>VLOOKUP($B22,'ID l'!$A$2:$T$224,8,FALSE)</f>
        <v>1</v>
      </c>
      <c r="M22">
        <f>VLOOKUP($B22,'ID l'!$A$2:$T$224,9,FALSE)</f>
        <v>1</v>
      </c>
      <c r="N22">
        <f>VLOOKUP($B22,'ID l'!$A$2:$T$224,10,FALSE)</f>
        <v>1</v>
      </c>
      <c r="O22">
        <f>VLOOKUP($B22,'ID l'!$A$2:$T$224,11,FALSE)</f>
        <v>1</v>
      </c>
      <c r="P22">
        <f>VLOOKUP($B22,'ID l'!$A$2:$T$224,12,FALSE)</f>
        <v>1</v>
      </c>
      <c r="Q22">
        <f>VLOOKUP($B22,'ID l'!$A$2:$T$224,13,FALSE)</f>
        <v>1</v>
      </c>
    </row>
    <row r="23" spans="1:17" x14ac:dyDescent="0.45">
      <c r="A23" s="1"/>
      <c r="B23" s="1">
        <v>1</v>
      </c>
      <c r="C23" s="1">
        <v>100</v>
      </c>
      <c r="D23" s="1">
        <v>1</v>
      </c>
      <c r="E23" s="1">
        <v>50</v>
      </c>
      <c r="F23">
        <f>VLOOKUP($B23,'ID l'!$A$2:$T$224,2,FALSE)</f>
        <v>0</v>
      </c>
      <c r="G23">
        <f>VLOOKUP($B23,'ID l'!$A$2:$T$224,3,FALSE)</f>
        <v>0</v>
      </c>
      <c r="H23">
        <f>VLOOKUP($B23,'ID l'!$A$2:$T$224,4,FALSE)</f>
        <v>0</v>
      </c>
      <c r="I23">
        <f>VLOOKUP($B23,'ID l'!$A$2:$T$224,5,FALSE)</f>
        <v>0</v>
      </c>
      <c r="J23">
        <f>VLOOKUP($B23,'ID l'!$A$2:$T$224,6,FALSE)</f>
        <v>0</v>
      </c>
      <c r="K23">
        <f>VLOOKUP($B23,'ID l'!$A$2:$T$224,7,FALSE)</f>
        <v>0</v>
      </c>
      <c r="L23">
        <f>VLOOKUP($B23,'ID l'!$A$2:$T$224,8,FALSE)</f>
        <v>1</v>
      </c>
      <c r="M23">
        <f>VLOOKUP($B23,'ID l'!$A$2:$T$224,9,FALSE)</f>
        <v>1</v>
      </c>
      <c r="N23">
        <f>VLOOKUP($B23,'ID l'!$A$2:$T$224,10,FALSE)</f>
        <v>1</v>
      </c>
      <c r="O23">
        <f>VLOOKUP($B23,'ID l'!$A$2:$T$224,11,FALSE)</f>
        <v>1</v>
      </c>
      <c r="P23">
        <f>VLOOKUP($B23,'ID l'!$A$2:$T$224,12,FALSE)</f>
        <v>1</v>
      </c>
      <c r="Q23">
        <f>VLOOKUP($B23,'ID l'!$A$2:$T$224,13,FALSE)</f>
        <v>1</v>
      </c>
    </row>
    <row r="24" spans="1:17" x14ac:dyDescent="0.45">
      <c r="A24" s="1"/>
      <c r="B24" s="1">
        <v>1</v>
      </c>
      <c r="C24" s="1">
        <v>100</v>
      </c>
      <c r="D24" s="1">
        <v>1</v>
      </c>
      <c r="E24" s="1">
        <v>50</v>
      </c>
      <c r="F24">
        <f>VLOOKUP($B24,'ID l'!$A$2:$T$224,2,FALSE)</f>
        <v>0</v>
      </c>
      <c r="G24">
        <f>VLOOKUP($B24,'ID l'!$A$2:$T$224,3,FALSE)</f>
        <v>0</v>
      </c>
      <c r="H24">
        <f>VLOOKUP($B24,'ID l'!$A$2:$T$224,4,FALSE)</f>
        <v>0</v>
      </c>
      <c r="I24">
        <f>VLOOKUP($B24,'ID l'!$A$2:$T$224,5,FALSE)</f>
        <v>0</v>
      </c>
      <c r="J24">
        <f>VLOOKUP($B24,'ID l'!$A$2:$T$224,6,FALSE)</f>
        <v>0</v>
      </c>
      <c r="K24">
        <f>VLOOKUP($B24,'ID l'!$A$2:$T$224,7,FALSE)</f>
        <v>0</v>
      </c>
      <c r="L24">
        <f>VLOOKUP($B24,'ID l'!$A$2:$T$224,8,FALSE)</f>
        <v>1</v>
      </c>
      <c r="M24">
        <f>VLOOKUP($B24,'ID l'!$A$2:$T$224,9,FALSE)</f>
        <v>1</v>
      </c>
      <c r="N24">
        <f>VLOOKUP($B24,'ID l'!$A$2:$T$224,10,FALSE)</f>
        <v>1</v>
      </c>
      <c r="O24">
        <f>VLOOKUP($B24,'ID l'!$A$2:$T$224,11,FALSE)</f>
        <v>1</v>
      </c>
      <c r="P24">
        <f>VLOOKUP($B24,'ID l'!$A$2:$T$224,12,FALSE)</f>
        <v>1</v>
      </c>
      <c r="Q24">
        <f>VLOOKUP($B24,'ID l'!$A$2:$T$224,13,FALSE)</f>
        <v>1</v>
      </c>
    </row>
    <row r="25" spans="1:17" x14ac:dyDescent="0.45">
      <c r="A25" s="1"/>
      <c r="B25" s="1">
        <v>1</v>
      </c>
      <c r="C25" s="1">
        <v>100</v>
      </c>
      <c r="D25" s="1">
        <v>1</v>
      </c>
      <c r="E25" s="1">
        <v>50</v>
      </c>
      <c r="F25">
        <f>VLOOKUP($B25,'ID l'!$A$2:$T$224,2,FALSE)</f>
        <v>0</v>
      </c>
      <c r="G25">
        <f>VLOOKUP($B25,'ID l'!$A$2:$T$224,3,FALSE)</f>
        <v>0</v>
      </c>
      <c r="H25">
        <f>VLOOKUP($B25,'ID l'!$A$2:$T$224,4,FALSE)</f>
        <v>0</v>
      </c>
      <c r="I25">
        <f>VLOOKUP($B25,'ID l'!$A$2:$T$224,5,FALSE)</f>
        <v>0</v>
      </c>
      <c r="J25">
        <f>VLOOKUP($B25,'ID l'!$A$2:$T$224,6,FALSE)</f>
        <v>0</v>
      </c>
      <c r="K25">
        <f>VLOOKUP($B25,'ID l'!$A$2:$T$224,7,FALSE)</f>
        <v>0</v>
      </c>
      <c r="L25">
        <f>VLOOKUP($B25,'ID l'!$A$2:$T$224,8,FALSE)</f>
        <v>1</v>
      </c>
      <c r="M25">
        <f>VLOOKUP($B25,'ID l'!$A$2:$T$224,9,FALSE)</f>
        <v>1</v>
      </c>
      <c r="N25">
        <f>VLOOKUP($B25,'ID l'!$A$2:$T$224,10,FALSE)</f>
        <v>1</v>
      </c>
      <c r="O25">
        <f>VLOOKUP($B25,'ID l'!$A$2:$T$224,11,FALSE)</f>
        <v>1</v>
      </c>
      <c r="P25">
        <f>VLOOKUP($B25,'ID l'!$A$2:$T$224,12,FALSE)</f>
        <v>1</v>
      </c>
      <c r="Q25">
        <f>VLOOKUP($B25,'ID l'!$A$2:$T$224,13,FALSE)</f>
        <v>1</v>
      </c>
    </row>
    <row r="26" spans="1:17" x14ac:dyDescent="0.45">
      <c r="A26" s="1"/>
      <c r="B26" s="1">
        <v>1</v>
      </c>
      <c r="C26" s="1">
        <v>100</v>
      </c>
      <c r="D26" s="1">
        <v>1</v>
      </c>
      <c r="E26" s="1">
        <v>50</v>
      </c>
      <c r="F26">
        <f>VLOOKUP($B26,'ID l'!$A$2:$T$224,2,FALSE)</f>
        <v>0</v>
      </c>
      <c r="G26">
        <f>VLOOKUP($B26,'ID l'!$A$2:$T$224,3,FALSE)</f>
        <v>0</v>
      </c>
      <c r="H26">
        <f>VLOOKUP($B26,'ID l'!$A$2:$T$224,4,FALSE)</f>
        <v>0</v>
      </c>
      <c r="I26">
        <f>VLOOKUP($B26,'ID l'!$A$2:$T$224,5,FALSE)</f>
        <v>0</v>
      </c>
      <c r="J26">
        <f>VLOOKUP($B26,'ID l'!$A$2:$T$224,6,FALSE)</f>
        <v>0</v>
      </c>
      <c r="K26">
        <f>VLOOKUP($B26,'ID l'!$A$2:$T$224,7,FALSE)</f>
        <v>0</v>
      </c>
      <c r="L26">
        <f>VLOOKUP($B26,'ID l'!$A$2:$T$224,8,FALSE)</f>
        <v>1</v>
      </c>
      <c r="M26">
        <f>VLOOKUP($B26,'ID l'!$A$2:$T$224,9,FALSE)</f>
        <v>1</v>
      </c>
      <c r="N26">
        <f>VLOOKUP($B26,'ID l'!$A$2:$T$224,10,FALSE)</f>
        <v>1</v>
      </c>
      <c r="O26">
        <f>VLOOKUP($B26,'ID l'!$A$2:$T$224,11,FALSE)</f>
        <v>1</v>
      </c>
      <c r="P26">
        <f>VLOOKUP($B26,'ID l'!$A$2:$T$224,12,FALSE)</f>
        <v>1</v>
      </c>
      <c r="Q26">
        <f>VLOOKUP($B26,'ID l'!$A$2:$T$224,13,FALSE)</f>
        <v>1</v>
      </c>
    </row>
    <row r="27" spans="1:17" x14ac:dyDescent="0.45">
      <c r="A27" s="1"/>
      <c r="B27" s="1">
        <v>1</v>
      </c>
      <c r="C27" s="1">
        <v>100</v>
      </c>
      <c r="D27" s="1">
        <v>1</v>
      </c>
      <c r="E27" s="1">
        <v>50</v>
      </c>
      <c r="F27">
        <f>VLOOKUP($B27,'ID l'!$A$2:$T$224,2,FALSE)</f>
        <v>0</v>
      </c>
      <c r="G27">
        <f>VLOOKUP($B27,'ID l'!$A$2:$T$224,3,FALSE)</f>
        <v>0</v>
      </c>
      <c r="H27">
        <f>VLOOKUP($B27,'ID l'!$A$2:$T$224,4,FALSE)</f>
        <v>0</v>
      </c>
      <c r="I27">
        <f>VLOOKUP($B27,'ID l'!$A$2:$T$224,5,FALSE)</f>
        <v>0</v>
      </c>
      <c r="J27">
        <f>VLOOKUP($B27,'ID l'!$A$2:$T$224,6,FALSE)</f>
        <v>0</v>
      </c>
      <c r="K27">
        <f>VLOOKUP($B27,'ID l'!$A$2:$T$224,7,FALSE)</f>
        <v>0</v>
      </c>
      <c r="L27">
        <f>VLOOKUP($B27,'ID l'!$A$2:$T$224,8,FALSE)</f>
        <v>1</v>
      </c>
      <c r="M27">
        <f>VLOOKUP($B27,'ID l'!$A$2:$T$224,9,FALSE)</f>
        <v>1</v>
      </c>
      <c r="N27">
        <f>VLOOKUP($B27,'ID l'!$A$2:$T$224,10,FALSE)</f>
        <v>1</v>
      </c>
      <c r="O27">
        <f>VLOOKUP($B27,'ID l'!$A$2:$T$224,11,FALSE)</f>
        <v>1</v>
      </c>
      <c r="P27">
        <f>VLOOKUP($B27,'ID l'!$A$2:$T$224,12,FALSE)</f>
        <v>1</v>
      </c>
      <c r="Q27">
        <f>VLOOKUP($B27,'ID l'!$A$2:$T$224,13,FALSE)</f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tabSelected="1" workbookViewId="0">
      <selection activeCell="L7" sqref="L7"/>
    </sheetView>
  </sheetViews>
  <sheetFormatPr defaultRowHeight="17" x14ac:dyDescent="0.45"/>
  <sheetData>
    <row r="1" spans="1:13" x14ac:dyDescent="0.45">
      <c r="A1" t="s">
        <v>15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H1" t="s">
        <v>10</v>
      </c>
      <c r="I1" t="s">
        <v>12</v>
      </c>
      <c r="J1" t="s">
        <v>11</v>
      </c>
      <c r="K1" t="s">
        <v>13</v>
      </c>
      <c r="L1" t="s">
        <v>14</v>
      </c>
      <c r="M1" t="s">
        <v>16</v>
      </c>
    </row>
    <row r="2" spans="1:13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</row>
    <row r="4" spans="1:13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ID 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CANARD</dc:creator>
  <cp:lastModifiedBy>CANARD</cp:lastModifiedBy>
  <dcterms:created xsi:type="dcterms:W3CDTF">2021-03-30T08:44:37Z</dcterms:created>
  <dcterms:modified xsi:type="dcterms:W3CDTF">2021-03-31T17:05:20Z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ebad6e64-bade-421f-8ca5-30574d17746f</vt:lpwstr>
  </property>
</Properties>
</file>