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cer\Downloads\"/>
    </mc:Choice>
  </mc:AlternateContent>
  <bookViews>
    <workbookView xWindow="0" yWindow="0" windowWidth="19200" windowHeight="6550" activeTab="2"/>
  </bookViews>
  <sheets>
    <sheet name="Query " sheetId="1" r:id="rId1"/>
    <sheet name="Pivot Table" sheetId="2" r:id="rId2"/>
    <sheet name="Dash Board" sheetId="3" r:id="rId3"/>
  </sheets>
  <definedNames>
    <definedName name="ExternalData_1" localSheetId="0" hidden="1">'Query '!$A$1:$X$47</definedName>
    <definedName name="Slicer_Customer_demographics">#N/A</definedName>
    <definedName name="Slicer_Inspection_results">#N/A</definedName>
    <definedName name="Slicer_Location">#N/A</definedName>
    <definedName name="Slicer_Profit_Status">#N/A</definedName>
    <definedName name="Slicer_Routes">#N/A</definedName>
    <definedName name="Slicer_SKU">#N/A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upply_chain_data" description="Connection to the 'supply_chain_data' query in the workbook." type="5" refreshedVersion="6" background="1" saveData="1">
    <dbPr connection="Provider=Microsoft.Mashup.OleDb.1;Data Source=$Workbook$;Location=supply_chain_data;Extended Properties=&quot;&quot;" command="SELECT * FROM [supply_chain_data]"/>
  </connection>
</connections>
</file>

<file path=xl/sharedStrings.xml><?xml version="1.0" encoding="utf-8"?>
<sst xmlns="http://schemas.openxmlformats.org/spreadsheetml/2006/main" count="550" uniqueCount="119">
  <si>
    <t>SKU</t>
  </si>
  <si>
    <t>Product type</t>
  </si>
  <si>
    <t>Price</t>
  </si>
  <si>
    <t>Availability</t>
  </si>
  <si>
    <t>Number of products sold</t>
  </si>
  <si>
    <t>Customer demographics</t>
  </si>
  <si>
    <t>Stock levels</t>
  </si>
  <si>
    <t>Lead times</t>
  </si>
  <si>
    <t>Order quantities</t>
  </si>
  <si>
    <t>Shipping times</t>
  </si>
  <si>
    <t>Shipping carriers</t>
  </si>
  <si>
    <t>Shipping costs</t>
  </si>
  <si>
    <t>Supplier name</t>
  </si>
  <si>
    <t>Location</t>
  </si>
  <si>
    <t>Manufacturing lead time</t>
  </si>
  <si>
    <t>Manufacturing costs</t>
  </si>
  <si>
    <t>Inspection results</t>
  </si>
  <si>
    <t>Defect rates (%)</t>
  </si>
  <si>
    <t>Transportation modes</t>
  </si>
  <si>
    <t>Routes</t>
  </si>
  <si>
    <t>Revenue</t>
  </si>
  <si>
    <t>Total Cost</t>
  </si>
  <si>
    <t>Profit</t>
  </si>
  <si>
    <t>Profit Status</t>
  </si>
  <si>
    <t>Haircare</t>
  </si>
  <si>
    <t>Carrier B</t>
  </si>
  <si>
    <t>Supplier 3</t>
  </si>
  <si>
    <t>Mumbai</t>
  </si>
  <si>
    <t>Pending</t>
  </si>
  <si>
    <t>Road</t>
  </si>
  <si>
    <t>Route B</t>
  </si>
  <si>
    <t>SKU1</t>
  </si>
  <si>
    <t>Skincare</t>
  </si>
  <si>
    <t>Female</t>
  </si>
  <si>
    <t>Carrier A</t>
  </si>
  <si>
    <t>Loss</t>
  </si>
  <si>
    <t>Supplier 1</t>
  </si>
  <si>
    <t>Air</t>
  </si>
  <si>
    <t>Route C</t>
  </si>
  <si>
    <t>Carrier C</t>
  </si>
  <si>
    <t>Supplier 5</t>
  </si>
  <si>
    <t>Kolkata</t>
  </si>
  <si>
    <t>Fail</t>
  </si>
  <si>
    <t>Rail</t>
  </si>
  <si>
    <t>Route A</t>
  </si>
  <si>
    <t>Delhi</t>
  </si>
  <si>
    <t>Supplier 4</t>
  </si>
  <si>
    <t>Bangalore</t>
  </si>
  <si>
    <t>SKU6</t>
  </si>
  <si>
    <t>Male</t>
  </si>
  <si>
    <t>Sea</t>
  </si>
  <si>
    <t>SKU7</t>
  </si>
  <si>
    <t>Cosmetics</t>
  </si>
  <si>
    <t>SKU8</t>
  </si>
  <si>
    <t>Supplier 2</t>
  </si>
  <si>
    <t>Chennai</t>
  </si>
  <si>
    <t>Pass</t>
  </si>
  <si>
    <t>SKU11</t>
  </si>
  <si>
    <t>SKU13</t>
  </si>
  <si>
    <t>SKU16</t>
  </si>
  <si>
    <t>SKU17</t>
  </si>
  <si>
    <t>SKU24</t>
  </si>
  <si>
    <t>SKU25</t>
  </si>
  <si>
    <t>SKU26</t>
  </si>
  <si>
    <t>SKU28</t>
  </si>
  <si>
    <t>SKU29</t>
  </si>
  <si>
    <t>SKU30</t>
  </si>
  <si>
    <t>SKU31</t>
  </si>
  <si>
    <t>SKU35</t>
  </si>
  <si>
    <t>SKU36</t>
  </si>
  <si>
    <t>SKU37</t>
  </si>
  <si>
    <t>SKU39</t>
  </si>
  <si>
    <t>SKU40</t>
  </si>
  <si>
    <t>SKU41</t>
  </si>
  <si>
    <t>SKU42</t>
  </si>
  <si>
    <t>SKU44</t>
  </si>
  <si>
    <t>SKU45</t>
  </si>
  <si>
    <t>SKU47</t>
  </si>
  <si>
    <t>SKU50</t>
  </si>
  <si>
    <t>SKU51</t>
  </si>
  <si>
    <t>SKU52</t>
  </si>
  <si>
    <t>SKU53</t>
  </si>
  <si>
    <t>SKU55</t>
  </si>
  <si>
    <t>SKU60</t>
  </si>
  <si>
    <t>SKU64</t>
  </si>
  <si>
    <t>SKU65</t>
  </si>
  <si>
    <t>SKU66</t>
  </si>
  <si>
    <t>SKU70</t>
  </si>
  <si>
    <t>SKU71</t>
  </si>
  <si>
    <t>SKU73</t>
  </si>
  <si>
    <t>SKU74</t>
  </si>
  <si>
    <t>SKU76</t>
  </si>
  <si>
    <t>SKU85</t>
  </si>
  <si>
    <t>SKU87</t>
  </si>
  <si>
    <t>SKU88</t>
  </si>
  <si>
    <t>SKU91</t>
  </si>
  <si>
    <t>SKU92</t>
  </si>
  <si>
    <t>SKU97</t>
  </si>
  <si>
    <t>SKU98</t>
  </si>
  <si>
    <t>Row Labels</t>
  </si>
  <si>
    <t>Grand Total</t>
  </si>
  <si>
    <t>Sum of Number of products sold</t>
  </si>
  <si>
    <t>Average of Price</t>
  </si>
  <si>
    <t>Average of Manufacturing costs</t>
  </si>
  <si>
    <t>Average of Shipping costs</t>
  </si>
  <si>
    <t xml:space="preserve"> </t>
  </si>
  <si>
    <t>Product Type</t>
  </si>
  <si>
    <t>Sum of Availability</t>
  </si>
  <si>
    <t>Column Labels</t>
  </si>
  <si>
    <t>Average of Stock levels</t>
  </si>
  <si>
    <t>Sum of Shipping times</t>
  </si>
  <si>
    <t>Average of Manufacturing lead time</t>
  </si>
  <si>
    <t>Sum of Order quantities</t>
  </si>
  <si>
    <t>Average of Defect rates (%)</t>
  </si>
  <si>
    <t>Count of SKU</t>
  </si>
  <si>
    <t>Sum of Total Cost</t>
  </si>
  <si>
    <t>Sum of Profit</t>
  </si>
  <si>
    <t>Supplier Name</t>
  </si>
  <si>
    <t>Phân tích toàn diện chuỗi cung ứng và khách hàng theo danh mục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</si>
</sst>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8"/>
      <color theme="1"/>
      <name val="Times New Roman"/>
      <family val="1"/>
    </font>
    <font>
      <sz val="18"/>
      <color theme="1"/>
      <name val="Times New Roman"/>
      <family val="1"/>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 fontId="0" fillId="0" borderId="0" xfId="0" applyNumberFormat="1"/>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91">
    <dxf>
      <numFmt numFmtId="2" formatCode="0.00"/>
    </dxf>
    <dxf>
      <numFmt numFmtId="170" formatCode="0.000"/>
    </dxf>
    <dxf>
      <numFmt numFmtId="164" formatCode="0.0"/>
    </dxf>
    <dxf>
      <numFmt numFmtId="2" formatCode="0.00"/>
    </dxf>
    <dxf>
      <numFmt numFmtId="170" formatCode="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71" formatCode="0.00000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71" formatCode="0.000000000"/>
    </dxf>
    <dxf>
      <numFmt numFmtId="172" formatCode="0.0000000000"/>
    </dxf>
    <dxf>
      <numFmt numFmtId="171" formatCode="0.00000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2" formatCode="0.0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2" formatCode="0.00"/>
    </dxf>
    <dxf>
      <numFmt numFmtId="164" formatCode="0.0"/>
    </dxf>
    <dxf>
      <numFmt numFmtId="1" formatCode="0"/>
    </dxf>
    <dxf>
      <numFmt numFmtId="164" formatCode="0.0"/>
    </dxf>
    <dxf>
      <numFmt numFmtId="2" formatCode="0.00"/>
    </dxf>
    <dxf>
      <numFmt numFmtId="170" formatCode="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 formatCode="0"/>
    </dxf>
    <dxf>
      <numFmt numFmtId="164" formatCode="0.0"/>
    </dxf>
    <dxf>
      <numFmt numFmtId="2" formatCode="0.00"/>
    </dxf>
    <dxf>
      <numFmt numFmtId="170" formatCode="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customXml" Target="../customXml/item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Table!PivotTable1</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rPr>
              <a:t>Chênh lệch giữa trung bình giá bán, chi phí sản xuất và vận chuyển cho mỗi sản phẩm</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0"/>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3"/>
        <c:spPr>
          <a:solidFill>
            <a:schemeClr val="accent2"/>
          </a:solidFill>
          <a:ln>
            <a:noFill/>
          </a:ln>
          <a:effectLst/>
        </c:spPr>
      </c:pivotFmt>
      <c:pivotFmt>
        <c:idx val="24"/>
        <c:spPr>
          <a:solidFill>
            <a:schemeClr val="accent1"/>
          </a:solidFill>
          <a:ln>
            <a:noFill/>
          </a:ln>
          <a:effectLst/>
        </c:spPr>
        <c:dLbl>
          <c:idx val="0"/>
          <c:layout>
            <c:manualLayout>
              <c:x val="0"/>
              <c:y val="-7.81609195402299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5"/>
        <c:spPr>
          <a:solidFill>
            <a:schemeClr val="accent1"/>
          </a:solidFill>
          <a:ln>
            <a:noFill/>
          </a:ln>
          <a:effectLst/>
        </c:spPr>
        <c:dLbl>
          <c:idx val="0"/>
          <c:layout>
            <c:manualLayout>
              <c:x val="-4.6237380952203755E-17"/>
              <c:y val="-0.114942528735632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6"/>
        <c:spPr>
          <a:solidFill>
            <a:schemeClr val="accent1"/>
          </a:solidFill>
          <a:ln>
            <a:noFill/>
          </a:ln>
          <a:effectLst/>
        </c:spPr>
        <c:dLbl>
          <c:idx val="0"/>
          <c:layout>
            <c:manualLayout>
              <c:x val="-1.0088272383354351E-2"/>
              <c:y val="-8.73563218390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5132408575031548E-2"/>
              <c:y val="1.37931034482759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col"/>
        <c:grouping val="stacked"/>
        <c:varyColors val="0"/>
        <c:ser>
          <c:idx val="1"/>
          <c:order val="1"/>
          <c:tx>
            <c:strRef>
              <c:f>'Pivot Table'!$C$3</c:f>
              <c:strCache>
                <c:ptCount val="1"/>
                <c:pt idx="0">
                  <c:v>Average of Manufacturing costs</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Cosmetics</c:v>
                </c:pt>
                <c:pt idx="1">
                  <c:v>Haircare</c:v>
                </c:pt>
                <c:pt idx="2">
                  <c:v>Skincare</c:v>
                </c:pt>
              </c:strCache>
            </c:strRef>
          </c:cat>
          <c:val>
            <c:numRef>
              <c:f>'Pivot Table'!$C$4:$C$7</c:f>
              <c:numCache>
                <c:formatCode>0.0</c:formatCode>
                <c:ptCount val="3"/>
                <c:pt idx="0">
                  <c:v>50.074285714285722</c:v>
                </c:pt>
                <c:pt idx="1">
                  <c:v>45.657499999999999</c:v>
                </c:pt>
                <c:pt idx="2">
                  <c:v>46.185000000000009</c:v>
                </c:pt>
              </c:numCache>
            </c:numRef>
          </c:val>
          <c:extLst>
            <c:ext xmlns:c16="http://schemas.microsoft.com/office/drawing/2014/chart" uri="{C3380CC4-5D6E-409C-BE32-E72D297353CC}">
              <c16:uniqueId val="{00000001-1271-4E2E-B5AB-EF101F969BDA}"/>
            </c:ext>
          </c:extLst>
        </c:ser>
        <c:ser>
          <c:idx val="2"/>
          <c:order val="2"/>
          <c:tx>
            <c:strRef>
              <c:f>'Pivot Table'!$D$3</c:f>
              <c:strCache>
                <c:ptCount val="1"/>
                <c:pt idx="0">
                  <c:v>Average of Shipping costs</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3-B6D0-4D48-84F7-B9B5430A7A6D}"/>
              </c:ext>
            </c:extLst>
          </c:dPt>
          <c:dPt>
            <c:idx val="1"/>
            <c:invertIfNegative val="0"/>
            <c:bubble3D val="0"/>
            <c:extLst>
              <c:ext xmlns:c16="http://schemas.microsoft.com/office/drawing/2014/chart" uri="{C3380CC4-5D6E-409C-BE32-E72D297353CC}">
                <c16:uniqueId val="{00000002-B6D0-4D48-84F7-B9B5430A7A6D}"/>
              </c:ext>
            </c:extLst>
          </c:dPt>
          <c:dPt>
            <c:idx val="2"/>
            <c:invertIfNegative val="0"/>
            <c:bubble3D val="0"/>
            <c:extLst>
              <c:ext xmlns:c16="http://schemas.microsoft.com/office/drawing/2014/chart" uri="{C3380CC4-5D6E-409C-BE32-E72D297353CC}">
                <c16:uniqueId val="{00000001-B6D0-4D48-84F7-B9B5430A7A6D}"/>
              </c:ext>
            </c:extLst>
          </c:dPt>
          <c:dLbls>
            <c:dLbl>
              <c:idx val="0"/>
              <c:layout>
                <c:manualLayout>
                  <c:x val="-1.0088272383354351E-2"/>
                  <c:y val="-8.7356321839080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6D0-4D48-84F7-B9B5430A7A6D}"/>
                </c:ext>
              </c:extLst>
            </c:dLbl>
            <c:dLbl>
              <c:idx val="1"/>
              <c:layout>
                <c:manualLayout>
                  <c:x val="-4.6237380952203755E-17"/>
                  <c:y val="-0.114942528735632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6D0-4D48-84F7-B9B5430A7A6D}"/>
                </c:ext>
              </c:extLst>
            </c:dLbl>
            <c:dLbl>
              <c:idx val="2"/>
              <c:layout>
                <c:manualLayout>
                  <c:x val="0"/>
                  <c:y val="-7.816091954022992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6D0-4D48-84F7-B9B5430A7A6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Cosmetics</c:v>
                </c:pt>
                <c:pt idx="1">
                  <c:v>Haircare</c:v>
                </c:pt>
                <c:pt idx="2">
                  <c:v>Skincare</c:v>
                </c:pt>
              </c:strCache>
            </c:strRef>
          </c:cat>
          <c:val>
            <c:numRef>
              <c:f>'Pivot Table'!$D$4:$D$7</c:f>
              <c:numCache>
                <c:formatCode>0.0</c:formatCode>
                <c:ptCount val="3"/>
                <c:pt idx="0">
                  <c:v>5.7992857142857135</c:v>
                </c:pt>
                <c:pt idx="1">
                  <c:v>6.2941666666666665</c:v>
                </c:pt>
                <c:pt idx="2">
                  <c:v>5.1029999999999998</c:v>
                </c:pt>
              </c:numCache>
            </c:numRef>
          </c:val>
          <c:extLst>
            <c:ext xmlns:c16="http://schemas.microsoft.com/office/drawing/2014/chart" uri="{C3380CC4-5D6E-409C-BE32-E72D297353CC}">
              <c16:uniqueId val="{00000002-1271-4E2E-B5AB-EF101F969BDA}"/>
            </c:ext>
          </c:extLst>
        </c:ser>
        <c:dLbls>
          <c:showLegendKey val="0"/>
          <c:showVal val="0"/>
          <c:showCatName val="0"/>
          <c:showSerName val="0"/>
          <c:showPercent val="0"/>
          <c:showBubbleSize val="0"/>
        </c:dLbls>
        <c:gapWidth val="219"/>
        <c:overlap val="100"/>
        <c:axId val="2132395264"/>
        <c:axId val="2132391104"/>
      </c:barChart>
      <c:lineChart>
        <c:grouping val="standard"/>
        <c:varyColors val="0"/>
        <c:ser>
          <c:idx val="0"/>
          <c:order val="0"/>
          <c:tx>
            <c:strRef>
              <c:f>'Pivot Table'!$B$3</c:f>
              <c:strCache>
                <c:ptCount val="1"/>
                <c:pt idx="0">
                  <c:v>Average of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B6D0-4D48-84F7-B9B5430A7A6D}"/>
              </c:ext>
            </c:extLst>
          </c:dPt>
          <c:dLbls>
            <c:dLbl>
              <c:idx val="0"/>
              <c:layout>
                <c:manualLayout>
                  <c:x val="-1.5132408575031548E-2"/>
                  <c:y val="1.379310344827590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B6D0-4D48-84F7-B9B5430A7A6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Cosmetics</c:v>
                </c:pt>
                <c:pt idx="1">
                  <c:v>Haircare</c:v>
                </c:pt>
                <c:pt idx="2">
                  <c:v>Skincare</c:v>
                </c:pt>
              </c:strCache>
            </c:strRef>
          </c:cat>
          <c:val>
            <c:numRef>
              <c:f>'Pivot Table'!$B$4:$B$7</c:f>
              <c:numCache>
                <c:formatCode>0.0</c:formatCode>
                <c:ptCount val="3"/>
                <c:pt idx="0">
                  <c:v>54.413571428571437</c:v>
                </c:pt>
                <c:pt idx="1">
                  <c:v>41.144166666666671</c:v>
                </c:pt>
                <c:pt idx="2">
                  <c:v>43.643000000000001</c:v>
                </c:pt>
              </c:numCache>
            </c:numRef>
          </c:val>
          <c:smooth val="0"/>
          <c:extLst>
            <c:ext xmlns:c16="http://schemas.microsoft.com/office/drawing/2014/chart" uri="{C3380CC4-5D6E-409C-BE32-E72D297353CC}">
              <c16:uniqueId val="{00000000-1271-4E2E-B5AB-EF101F969BDA}"/>
            </c:ext>
          </c:extLst>
        </c:ser>
        <c:dLbls>
          <c:showLegendKey val="0"/>
          <c:showVal val="0"/>
          <c:showCatName val="0"/>
          <c:showSerName val="0"/>
          <c:showPercent val="0"/>
          <c:showBubbleSize val="0"/>
        </c:dLbls>
        <c:marker val="1"/>
        <c:smooth val="0"/>
        <c:axId val="2132395264"/>
        <c:axId val="2132391104"/>
      </c:lineChart>
      <c:catAx>
        <c:axId val="213239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2132391104"/>
        <c:crosses val="autoZero"/>
        <c:auto val="1"/>
        <c:lblAlgn val="ctr"/>
        <c:lblOffset val="100"/>
        <c:noMultiLvlLbl val="0"/>
      </c:catAx>
      <c:valAx>
        <c:axId val="21323911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2132395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lt1"/>
    </a:solidFill>
    <a:ln w="12700" cap="rnd" cmpd="sng" algn="ctr">
      <a:solidFill>
        <a:schemeClr val="dk1"/>
      </a:solidFill>
      <a:prstDash val="solid"/>
      <a:round/>
    </a:ln>
    <a:effectLst/>
  </c:spPr>
  <c:txPr>
    <a:bodyPr/>
    <a:lstStyle/>
    <a:p>
      <a:pPr>
        <a:defRPr sz="800">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Table!PivotTable2</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t>Số lượng sản phẩm đã bán và còn lại của các danh mục sản phẩm và tỷ lệ bổ sung hàng hóa</a:t>
            </a:r>
          </a:p>
        </c:rich>
      </c:tx>
      <c:layout/>
      <c:overlay val="0"/>
      <c:spPr>
        <a:solidFill>
          <a:sysClr val="window" lastClr="FFFFFF"/>
        </a:solid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dLbl>
          <c:idx val="0"/>
          <c:layout>
            <c:manualLayout>
              <c:x val="-1.511879049676022E-2"/>
              <c:y val="-0.28240740740740738"/>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2958963282937365E-2"/>
              <c:y val="-0.236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2.591792656587465E-2"/>
              <c:y val="-0.13888888888888898"/>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3"/>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4"/>
        <c:spPr>
          <a:solidFill>
            <a:schemeClr val="accent1"/>
          </a:solidFill>
          <a:ln>
            <a:noFill/>
          </a:ln>
          <a:effectLst/>
        </c:spPr>
        <c:dLbl>
          <c:idx val="0"/>
          <c:layout>
            <c:manualLayout>
              <c:x val="4.3196544276457687E-3"/>
              <c:y val="-0.2620689655172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c:spPr>
        <c:dLbl>
          <c:idx val="0"/>
          <c:layout>
            <c:manualLayout>
              <c:x val="-1.511879049676026E-2"/>
              <c:y val="-0.2620689655172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c:spPr>
        <c:dLbl>
          <c:idx val="0"/>
          <c:layout>
            <c:manualLayout>
              <c:x val="1.9438444924406047E-2"/>
              <c:y val="-0.183908045977011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2"/>
          <c:order val="2"/>
          <c:tx>
            <c:strRef>
              <c:f>'Pivot Table'!$D$10</c:f>
              <c:strCache>
                <c:ptCount val="1"/>
                <c:pt idx="0">
                  <c:v>Average of Stock levels</c:v>
                </c:pt>
              </c:strCache>
            </c:strRef>
          </c:tx>
          <c:spPr>
            <a:solidFill>
              <a:schemeClr val="accent3"/>
            </a:solidFill>
            <a:ln>
              <a:noFill/>
            </a:ln>
            <a:effectLst/>
          </c:spPr>
          <c:dPt>
            <c:idx val="0"/>
            <c:bubble3D val="0"/>
            <c:extLst>
              <c:ext xmlns:c16="http://schemas.microsoft.com/office/drawing/2014/chart" uri="{C3380CC4-5D6E-409C-BE32-E72D297353CC}">
                <c16:uniqueId val="{00000001-2A90-4B45-9C69-BAB59728DD7A}"/>
              </c:ext>
            </c:extLst>
          </c:dPt>
          <c:dPt>
            <c:idx val="1"/>
            <c:bubble3D val="0"/>
            <c:extLst>
              <c:ext xmlns:c16="http://schemas.microsoft.com/office/drawing/2014/chart" uri="{C3380CC4-5D6E-409C-BE32-E72D297353CC}">
                <c16:uniqueId val="{00000000-2A90-4B45-9C69-BAB59728DD7A}"/>
              </c:ext>
            </c:extLst>
          </c:dPt>
          <c:dPt>
            <c:idx val="2"/>
            <c:bubble3D val="0"/>
            <c:extLst>
              <c:ext xmlns:c16="http://schemas.microsoft.com/office/drawing/2014/chart" uri="{C3380CC4-5D6E-409C-BE32-E72D297353CC}">
                <c16:uniqueId val="{00000002-2A90-4B45-9C69-BAB59728DD7A}"/>
              </c:ext>
            </c:extLst>
          </c:dPt>
          <c:dLbls>
            <c:dLbl>
              <c:idx val="0"/>
              <c:layout>
                <c:manualLayout>
                  <c:x val="4.3196544276457687E-3"/>
                  <c:y val="-0.262068965517241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A90-4B45-9C69-BAB59728DD7A}"/>
                </c:ext>
              </c:extLst>
            </c:dLbl>
            <c:dLbl>
              <c:idx val="1"/>
              <c:layout>
                <c:manualLayout>
                  <c:x val="-1.511879049676026E-2"/>
                  <c:y val="-0.262068965517241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A90-4B45-9C69-BAB59728DD7A}"/>
                </c:ext>
              </c:extLst>
            </c:dLbl>
            <c:dLbl>
              <c:idx val="2"/>
              <c:layout>
                <c:manualLayout>
                  <c:x val="1.9438444924406047E-2"/>
                  <c:y val="-0.1839080459770114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A90-4B45-9C69-BAB59728DD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Table'!$A$11:$A$14</c:f>
              <c:strCache>
                <c:ptCount val="3"/>
                <c:pt idx="0">
                  <c:v>Cosmetics</c:v>
                </c:pt>
                <c:pt idx="1">
                  <c:v>Haircare</c:v>
                </c:pt>
                <c:pt idx="2">
                  <c:v>Skincare</c:v>
                </c:pt>
              </c:strCache>
            </c:strRef>
          </c:cat>
          <c:val>
            <c:numRef>
              <c:f>'Pivot Table'!$D$11:$D$14</c:f>
              <c:numCache>
                <c:formatCode>0.00</c:formatCode>
                <c:ptCount val="3"/>
                <c:pt idx="0">
                  <c:v>48.428571428571431</c:v>
                </c:pt>
                <c:pt idx="1">
                  <c:v>52.916666666666664</c:v>
                </c:pt>
                <c:pt idx="2">
                  <c:v>44.8</c:v>
                </c:pt>
              </c:numCache>
            </c:numRef>
          </c:val>
          <c:extLst>
            <c:ext xmlns:c16="http://schemas.microsoft.com/office/drawing/2014/chart" uri="{C3380CC4-5D6E-409C-BE32-E72D297353CC}">
              <c16:uniqueId val="{00000002-DC50-428A-B66C-F632B8BCDB6E}"/>
            </c:ext>
          </c:extLst>
        </c:ser>
        <c:dLbls>
          <c:showLegendKey val="0"/>
          <c:showVal val="0"/>
          <c:showCatName val="0"/>
          <c:showSerName val="0"/>
          <c:showPercent val="0"/>
          <c:showBubbleSize val="0"/>
        </c:dLbls>
        <c:axId val="2132401504"/>
        <c:axId val="2132390272"/>
      </c:areaChart>
      <c:barChart>
        <c:barDir val="col"/>
        <c:grouping val="clustered"/>
        <c:varyColors val="0"/>
        <c:ser>
          <c:idx val="0"/>
          <c:order val="0"/>
          <c:tx>
            <c:strRef>
              <c:f>'Pivot Table'!$B$10</c:f>
              <c:strCache>
                <c:ptCount val="1"/>
                <c:pt idx="0">
                  <c:v>Sum of Number of products sold</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Table'!$A$11:$A$14</c:f>
              <c:strCache>
                <c:ptCount val="3"/>
                <c:pt idx="0">
                  <c:v>Cosmetics</c:v>
                </c:pt>
                <c:pt idx="1">
                  <c:v>Haircare</c:v>
                </c:pt>
                <c:pt idx="2">
                  <c:v>Skincare</c:v>
                </c:pt>
              </c:strCache>
            </c:strRef>
          </c:cat>
          <c:val>
            <c:numRef>
              <c:f>'Pivot Table'!$B$11:$B$14</c:f>
              <c:numCache>
                <c:formatCode>General</c:formatCode>
                <c:ptCount val="3"/>
                <c:pt idx="0">
                  <c:v>6316</c:v>
                </c:pt>
                <c:pt idx="1">
                  <c:v>3228</c:v>
                </c:pt>
                <c:pt idx="2">
                  <c:v>10764</c:v>
                </c:pt>
              </c:numCache>
            </c:numRef>
          </c:val>
          <c:extLst>
            <c:ext xmlns:c16="http://schemas.microsoft.com/office/drawing/2014/chart" uri="{C3380CC4-5D6E-409C-BE32-E72D297353CC}">
              <c16:uniqueId val="{00000000-DC50-428A-B66C-F632B8BCDB6E}"/>
            </c:ext>
          </c:extLst>
        </c:ser>
        <c:ser>
          <c:idx val="1"/>
          <c:order val="1"/>
          <c:tx>
            <c:strRef>
              <c:f>'Pivot Table'!$C$10</c:f>
              <c:strCache>
                <c:ptCount val="1"/>
                <c:pt idx="0">
                  <c:v>Sum of Availability</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Table'!$A$11:$A$14</c:f>
              <c:strCache>
                <c:ptCount val="3"/>
                <c:pt idx="0">
                  <c:v>Cosmetics</c:v>
                </c:pt>
                <c:pt idx="1">
                  <c:v>Haircare</c:v>
                </c:pt>
                <c:pt idx="2">
                  <c:v>Skincare</c:v>
                </c:pt>
              </c:strCache>
            </c:strRef>
          </c:cat>
          <c:val>
            <c:numRef>
              <c:f>'Pivot Table'!$C$11:$C$14</c:f>
              <c:numCache>
                <c:formatCode>General</c:formatCode>
                <c:ptCount val="3"/>
                <c:pt idx="0">
                  <c:v>700</c:v>
                </c:pt>
                <c:pt idx="1">
                  <c:v>459</c:v>
                </c:pt>
                <c:pt idx="2">
                  <c:v>1021</c:v>
                </c:pt>
              </c:numCache>
            </c:numRef>
          </c:val>
          <c:extLst>
            <c:ext xmlns:c16="http://schemas.microsoft.com/office/drawing/2014/chart" uri="{C3380CC4-5D6E-409C-BE32-E72D297353CC}">
              <c16:uniqueId val="{00000001-DC50-428A-B66C-F632B8BCDB6E}"/>
            </c:ext>
          </c:extLst>
        </c:ser>
        <c:dLbls>
          <c:showLegendKey val="0"/>
          <c:showVal val="0"/>
          <c:showCatName val="0"/>
          <c:showSerName val="0"/>
          <c:showPercent val="0"/>
          <c:showBubbleSize val="0"/>
        </c:dLbls>
        <c:gapWidth val="219"/>
        <c:overlap val="-27"/>
        <c:axId val="1676362720"/>
        <c:axId val="2132397344"/>
      </c:barChart>
      <c:catAx>
        <c:axId val="167636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132397344"/>
        <c:crosses val="autoZero"/>
        <c:auto val="1"/>
        <c:lblAlgn val="ctr"/>
        <c:lblOffset val="100"/>
        <c:noMultiLvlLbl val="0"/>
      </c:catAx>
      <c:valAx>
        <c:axId val="213239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76362720"/>
        <c:crosses val="autoZero"/>
        <c:crossBetween val="between"/>
      </c:valAx>
      <c:valAx>
        <c:axId val="21323902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132401504"/>
        <c:crosses val="max"/>
        <c:crossBetween val="between"/>
      </c:valAx>
      <c:catAx>
        <c:axId val="2132401504"/>
        <c:scaling>
          <c:orientation val="minMax"/>
        </c:scaling>
        <c:delete val="1"/>
        <c:axPos val="b"/>
        <c:numFmt formatCode="General" sourceLinked="1"/>
        <c:majorTickMark val="out"/>
        <c:minorTickMark val="none"/>
        <c:tickLblPos val="nextTo"/>
        <c:crossAx val="213239027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Table!PivotTable3</c:name>
    <c:fmtId val="5"/>
  </c:pivotSource>
  <c:chart>
    <c:title>
      <c:tx>
        <c:rich>
          <a:bodyPr rot="0" spcFirstLastPara="1" vertOverflow="ellipsis" vert="horz" wrap="square" anchor="ctr" anchorCtr="1"/>
          <a:lstStyle/>
          <a:p>
            <a:pPr>
              <a:defRPr sz="12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200" b="1"/>
              <a:t>Tỷ lệ số lần mỗi đơn vị vận chuyển giao hàng </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34-418E-B24A-BEBA22B6B0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34-418E-B24A-BEBA22B6B0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34-418E-B24A-BEBA22B6B014}"/>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Table'!$A$18:$A$21</c:f>
              <c:strCache>
                <c:ptCount val="3"/>
                <c:pt idx="0">
                  <c:v>Carrier A</c:v>
                </c:pt>
                <c:pt idx="1">
                  <c:v>Carrier B</c:v>
                </c:pt>
                <c:pt idx="2">
                  <c:v>Carrier C</c:v>
                </c:pt>
              </c:strCache>
            </c:strRef>
          </c:cat>
          <c:val>
            <c:numRef>
              <c:f>'Pivot Table'!$B$18:$B$21</c:f>
              <c:numCache>
                <c:formatCode>General</c:formatCode>
                <c:ptCount val="3"/>
                <c:pt idx="0">
                  <c:v>95</c:v>
                </c:pt>
                <c:pt idx="1">
                  <c:v>89</c:v>
                </c:pt>
                <c:pt idx="2">
                  <c:v>85</c:v>
                </c:pt>
              </c:numCache>
            </c:numRef>
          </c:val>
          <c:extLst>
            <c:ext xmlns:c16="http://schemas.microsoft.com/office/drawing/2014/chart" uri="{C3380CC4-5D6E-409C-BE32-E72D297353CC}">
              <c16:uniqueId val="{00000006-C934-418E-B24A-BEBA22B6B01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Table!PivotTable6</c:name>
    <c:fmtId val="3"/>
  </c:pivotSource>
  <c:chart>
    <c:title>
      <c:tx>
        <c:rich>
          <a:bodyPr rot="0" spcFirstLastPara="1" vertOverflow="ellipsis" vert="horz" wrap="square" anchor="ctr" anchorCtr="1"/>
          <a:lstStyle/>
          <a:p>
            <a:pPr>
              <a:defRPr sz="12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200" b="1"/>
              <a:t>Sự khác biệt về thời gian sản xuất và chi phí sản xuất của các nhà phân phối </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1"/>
          <c:order val="1"/>
          <c:tx>
            <c:strRef>
              <c:f>'Pivot Table'!$C$25</c:f>
              <c:strCache>
                <c:ptCount val="1"/>
                <c:pt idx="0">
                  <c:v>Average of Manufacturing costs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Supplier 1</c:v>
                </c:pt>
                <c:pt idx="1">
                  <c:v>Supplier 2</c:v>
                </c:pt>
                <c:pt idx="2">
                  <c:v>Supplier 3</c:v>
                </c:pt>
                <c:pt idx="3">
                  <c:v>Supplier 4</c:v>
                </c:pt>
                <c:pt idx="4">
                  <c:v>Supplier 5</c:v>
                </c:pt>
              </c:strCache>
            </c:strRef>
          </c:cat>
          <c:val>
            <c:numRef>
              <c:f>'Pivot Table'!$C$26:$C$31</c:f>
              <c:numCache>
                <c:formatCode>0.00</c:formatCode>
                <c:ptCount val="5"/>
                <c:pt idx="0">
                  <c:v>45.639999999999993</c:v>
                </c:pt>
                <c:pt idx="1">
                  <c:v>40.662307692307692</c:v>
                </c:pt>
                <c:pt idx="2">
                  <c:v>31.6</c:v>
                </c:pt>
                <c:pt idx="3">
                  <c:v>65.632999999999996</c:v>
                </c:pt>
                <c:pt idx="4">
                  <c:v>46.807142857142864</c:v>
                </c:pt>
              </c:numCache>
            </c:numRef>
          </c:val>
          <c:extLst>
            <c:ext xmlns:c16="http://schemas.microsoft.com/office/drawing/2014/chart" uri="{C3380CC4-5D6E-409C-BE32-E72D297353CC}">
              <c16:uniqueId val="{00000000-BA62-4328-AC02-98493F751D53}"/>
            </c:ext>
          </c:extLst>
        </c:ser>
        <c:dLbls>
          <c:dLblPos val="ctr"/>
          <c:showLegendKey val="0"/>
          <c:showVal val="1"/>
          <c:showCatName val="0"/>
          <c:showSerName val="0"/>
          <c:showPercent val="0"/>
          <c:showBubbleSize val="0"/>
        </c:dLbls>
        <c:gapWidth val="219"/>
        <c:axId val="1742093823"/>
        <c:axId val="1869345343"/>
      </c:barChart>
      <c:lineChart>
        <c:grouping val="standard"/>
        <c:varyColors val="0"/>
        <c:ser>
          <c:idx val="0"/>
          <c:order val="0"/>
          <c:tx>
            <c:strRef>
              <c:f>'Pivot Table'!$B$25</c:f>
              <c:strCache>
                <c:ptCount val="1"/>
                <c:pt idx="0">
                  <c:v>Average of Manufacturing lead time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Supplier 1</c:v>
                </c:pt>
                <c:pt idx="1">
                  <c:v>Supplier 2</c:v>
                </c:pt>
                <c:pt idx="2">
                  <c:v>Supplier 3</c:v>
                </c:pt>
                <c:pt idx="3">
                  <c:v>Supplier 4</c:v>
                </c:pt>
                <c:pt idx="4">
                  <c:v>Supplier 5</c:v>
                </c:pt>
              </c:strCache>
            </c:strRef>
          </c:cat>
          <c:val>
            <c:numRef>
              <c:f>'Pivot Table'!$B$26:$B$31</c:f>
              <c:numCache>
                <c:formatCode>0.00</c:formatCode>
                <c:ptCount val="5"/>
                <c:pt idx="0">
                  <c:v>12.727272727272727</c:v>
                </c:pt>
                <c:pt idx="1">
                  <c:v>14.307692307692308</c:v>
                </c:pt>
                <c:pt idx="2">
                  <c:v>18.8</c:v>
                </c:pt>
                <c:pt idx="3">
                  <c:v>14.7</c:v>
                </c:pt>
                <c:pt idx="4">
                  <c:v>15</c:v>
                </c:pt>
              </c:numCache>
            </c:numRef>
          </c:val>
          <c:smooth val="0"/>
          <c:extLst>
            <c:ext xmlns:c16="http://schemas.microsoft.com/office/drawing/2014/chart" uri="{C3380CC4-5D6E-409C-BE32-E72D297353CC}">
              <c16:uniqueId val="{00000001-BA62-4328-AC02-98493F751D53}"/>
            </c:ext>
          </c:extLst>
        </c:ser>
        <c:dLbls>
          <c:dLblPos val="ctr"/>
          <c:showLegendKey val="0"/>
          <c:showVal val="1"/>
          <c:showCatName val="0"/>
          <c:showSerName val="0"/>
          <c:showPercent val="0"/>
          <c:showBubbleSize val="0"/>
        </c:dLbls>
        <c:marker val="1"/>
        <c:smooth val="0"/>
        <c:axId val="787676159"/>
        <c:axId val="787673247"/>
      </c:lineChart>
      <c:catAx>
        <c:axId val="174209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869345343"/>
        <c:crosses val="autoZero"/>
        <c:auto val="1"/>
        <c:lblAlgn val="ctr"/>
        <c:lblOffset val="100"/>
        <c:noMultiLvlLbl val="0"/>
      </c:catAx>
      <c:valAx>
        <c:axId val="186934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742093823"/>
        <c:crosses val="autoZero"/>
        <c:crossBetween val="between"/>
      </c:valAx>
      <c:valAx>
        <c:axId val="78767324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787676159"/>
        <c:crosses val="max"/>
        <c:crossBetween val="between"/>
      </c:valAx>
      <c:catAx>
        <c:axId val="787676159"/>
        <c:scaling>
          <c:orientation val="minMax"/>
        </c:scaling>
        <c:delete val="1"/>
        <c:axPos val="b"/>
        <c:numFmt formatCode="General" sourceLinked="1"/>
        <c:majorTickMark val="out"/>
        <c:minorTickMark val="none"/>
        <c:tickLblPos val="nextTo"/>
        <c:crossAx val="787673247"/>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900">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Table!PivotTable7</c:name>
    <c:fmtId val="2"/>
  </c:pivotSource>
  <c:chart>
    <c:title>
      <c:tx>
        <c:rich>
          <a:bodyPr rot="0" spcFirstLastPara="1" vertOverflow="ellipsis" vert="horz" wrap="square" anchor="ctr" anchorCtr="1"/>
          <a:lstStyle/>
          <a:p>
            <a:pPr>
              <a:defRPr sz="12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200" b="1"/>
              <a:t>Số lượng đơ hàng theo giới tính và khu vực sống của khách hàng</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5400">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7"/>
        <c:spPr>
          <a:solidFill>
            <a:schemeClr val="accent1"/>
          </a:solidFill>
          <a:ln>
            <a:noFill/>
          </a:ln>
          <a:effectLst/>
        </c:spPr>
        <c:dLbl>
          <c:idx val="0"/>
          <c:layout>
            <c:manualLayout>
              <c:x val="1.7220172201722016E-2"/>
              <c:y val="-0.186046511627907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8"/>
        <c:spPr>
          <a:solidFill>
            <a:schemeClr val="accent1"/>
          </a:solidFill>
          <a:ln>
            <a:noFill/>
          </a:ln>
          <a:effectLst/>
        </c:spPr>
        <c:dLbl>
          <c:idx val="0"/>
          <c:layout>
            <c:manualLayout>
              <c:x val="4.6740467404674003E-2"/>
              <c:y val="-0.26976744186046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9"/>
        <c:spPr>
          <a:solidFill>
            <a:schemeClr val="accent1"/>
          </a:solidFill>
          <a:ln>
            <a:noFill/>
          </a:ln>
          <a:effectLst/>
        </c:spPr>
        <c:dLbl>
          <c:idx val="0"/>
          <c:layout>
            <c:manualLayout>
              <c:x val="3.6900369003690037E-2"/>
              <c:y val="-0.23255813953488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0"/>
        <c:spPr>
          <a:solidFill>
            <a:schemeClr val="accent1"/>
          </a:solidFill>
          <a:ln>
            <a:noFill/>
          </a:ln>
          <a:effectLst/>
        </c:spPr>
        <c:dLbl>
          <c:idx val="0"/>
          <c:layout>
            <c:manualLayout>
              <c:x val="1.7220172201721926E-2"/>
              <c:y val="-0.167441860465116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solidFill>
            <a:schemeClr val="accent1"/>
          </a:solidFill>
          <a:ln>
            <a:noFill/>
          </a:ln>
          <a:effectLst/>
        </c:spPr>
        <c:dLbl>
          <c:idx val="0"/>
          <c:layout>
            <c:manualLayout>
              <c:x val="2.46002460024598E-3"/>
              <c:y val="-0.237209302325581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areaChart>
        <c:grouping val="standard"/>
        <c:varyColors val="0"/>
        <c:ser>
          <c:idx val="0"/>
          <c:order val="0"/>
          <c:tx>
            <c:strRef>
              <c:f>'Pivot Table'!$B$34:$B$35</c:f>
              <c:strCache>
                <c:ptCount val="1"/>
                <c:pt idx="0">
                  <c:v>Female</c:v>
                </c:pt>
              </c:strCache>
            </c:strRef>
          </c:tx>
          <c:spPr>
            <a:solidFill>
              <a:schemeClr val="accent1"/>
            </a:solidFill>
            <a:ln>
              <a:noFill/>
            </a:ln>
            <a:effectLst/>
          </c:spPr>
          <c:dPt>
            <c:idx val="0"/>
            <c:bubble3D val="0"/>
            <c:extLst>
              <c:ext xmlns:c16="http://schemas.microsoft.com/office/drawing/2014/chart" uri="{C3380CC4-5D6E-409C-BE32-E72D297353CC}">
                <c16:uniqueId val="{00000000-52F9-4516-8305-C8689B14CA79}"/>
              </c:ext>
            </c:extLst>
          </c:dPt>
          <c:dPt>
            <c:idx val="1"/>
            <c:bubble3D val="0"/>
            <c:extLst>
              <c:ext xmlns:c16="http://schemas.microsoft.com/office/drawing/2014/chart" uri="{C3380CC4-5D6E-409C-BE32-E72D297353CC}">
                <c16:uniqueId val="{00000004-52F9-4516-8305-C8689B14CA79}"/>
              </c:ext>
            </c:extLst>
          </c:dPt>
          <c:dPt>
            <c:idx val="2"/>
            <c:bubble3D val="0"/>
            <c:extLst>
              <c:ext xmlns:c16="http://schemas.microsoft.com/office/drawing/2014/chart" uri="{C3380CC4-5D6E-409C-BE32-E72D297353CC}">
                <c16:uniqueId val="{00000001-52F9-4516-8305-C8689B14CA79}"/>
              </c:ext>
            </c:extLst>
          </c:dPt>
          <c:dPt>
            <c:idx val="3"/>
            <c:bubble3D val="0"/>
            <c:extLst>
              <c:ext xmlns:c16="http://schemas.microsoft.com/office/drawing/2014/chart" uri="{C3380CC4-5D6E-409C-BE32-E72D297353CC}">
                <c16:uniqueId val="{00000002-52F9-4516-8305-C8689B14CA79}"/>
              </c:ext>
            </c:extLst>
          </c:dPt>
          <c:dPt>
            <c:idx val="4"/>
            <c:bubble3D val="0"/>
            <c:extLst>
              <c:ext xmlns:c16="http://schemas.microsoft.com/office/drawing/2014/chart" uri="{C3380CC4-5D6E-409C-BE32-E72D297353CC}">
                <c16:uniqueId val="{00000003-52F9-4516-8305-C8689B14CA79}"/>
              </c:ext>
            </c:extLst>
          </c:dPt>
          <c:dLbls>
            <c:dLbl>
              <c:idx val="0"/>
              <c:layout>
                <c:manualLayout>
                  <c:x val="1.7220172201722016E-2"/>
                  <c:y val="-0.1860465116279070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2F9-4516-8305-C8689B14CA79}"/>
                </c:ext>
              </c:extLst>
            </c:dLbl>
            <c:dLbl>
              <c:idx val="1"/>
              <c:layout>
                <c:manualLayout>
                  <c:x val="2.46002460024598E-3"/>
                  <c:y val="-0.2372093023255814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2F9-4516-8305-C8689B14CA79}"/>
                </c:ext>
              </c:extLst>
            </c:dLbl>
            <c:dLbl>
              <c:idx val="2"/>
              <c:layout>
                <c:manualLayout>
                  <c:x val="4.6740467404674003E-2"/>
                  <c:y val="-0.269767441860465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2F9-4516-8305-C8689B14CA79}"/>
                </c:ext>
              </c:extLst>
            </c:dLbl>
            <c:dLbl>
              <c:idx val="3"/>
              <c:layout>
                <c:manualLayout>
                  <c:x val="3.6900369003690037E-2"/>
                  <c:y val="-0.232558139534883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2F9-4516-8305-C8689B14CA79}"/>
                </c:ext>
              </c:extLst>
            </c:dLbl>
            <c:dLbl>
              <c:idx val="4"/>
              <c:layout>
                <c:manualLayout>
                  <c:x val="1.7220172201721926E-2"/>
                  <c:y val="-0.1674418604651163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2F9-4516-8305-C8689B14CA7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Table'!$A$36:$A$41</c:f>
              <c:strCache>
                <c:ptCount val="5"/>
                <c:pt idx="0">
                  <c:v>Bangalore</c:v>
                </c:pt>
                <c:pt idx="1">
                  <c:v>Chennai</c:v>
                </c:pt>
                <c:pt idx="2">
                  <c:v>Delhi</c:v>
                </c:pt>
                <c:pt idx="3">
                  <c:v>Kolkata</c:v>
                </c:pt>
                <c:pt idx="4">
                  <c:v>Mumbai</c:v>
                </c:pt>
              </c:strCache>
            </c:strRef>
          </c:cat>
          <c:val>
            <c:numRef>
              <c:f>'Pivot Table'!$B$36:$B$41</c:f>
              <c:numCache>
                <c:formatCode>General</c:formatCode>
                <c:ptCount val="5"/>
                <c:pt idx="0">
                  <c:v>194</c:v>
                </c:pt>
                <c:pt idx="1">
                  <c:v>216</c:v>
                </c:pt>
                <c:pt idx="2">
                  <c:v>343</c:v>
                </c:pt>
                <c:pt idx="3">
                  <c:v>240</c:v>
                </c:pt>
                <c:pt idx="4">
                  <c:v>148</c:v>
                </c:pt>
              </c:numCache>
            </c:numRef>
          </c:val>
          <c:extLst>
            <c:ext xmlns:c16="http://schemas.microsoft.com/office/drawing/2014/chart" uri="{C3380CC4-5D6E-409C-BE32-E72D297353CC}">
              <c16:uniqueId val="{00000000-3380-4A57-A5D9-CFD3824A94EF}"/>
            </c:ext>
          </c:extLst>
        </c:ser>
        <c:ser>
          <c:idx val="1"/>
          <c:order val="1"/>
          <c:tx>
            <c:strRef>
              <c:f>'Pivot Table'!$C$34:$C$35</c:f>
              <c:strCache>
                <c:ptCount val="1"/>
                <c:pt idx="0">
                  <c:v>Male</c:v>
                </c:pt>
              </c:strCache>
            </c:strRef>
          </c:tx>
          <c:spPr>
            <a:solidFill>
              <a:schemeClr val="accent2"/>
            </a:solidFill>
            <a:ln w="25400">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Table'!$A$36:$A$41</c:f>
              <c:strCache>
                <c:ptCount val="5"/>
                <c:pt idx="0">
                  <c:v>Bangalore</c:v>
                </c:pt>
                <c:pt idx="1">
                  <c:v>Chennai</c:v>
                </c:pt>
                <c:pt idx="2">
                  <c:v>Delhi</c:v>
                </c:pt>
                <c:pt idx="3">
                  <c:v>Kolkata</c:v>
                </c:pt>
                <c:pt idx="4">
                  <c:v>Mumbai</c:v>
                </c:pt>
              </c:strCache>
            </c:strRef>
          </c:cat>
          <c:val>
            <c:numRef>
              <c:f>'Pivot Table'!$C$36:$C$41</c:f>
              <c:numCache>
                <c:formatCode>General</c:formatCode>
                <c:ptCount val="5"/>
                <c:pt idx="0">
                  <c:v>172</c:v>
                </c:pt>
                <c:pt idx="1">
                  <c:v>217</c:v>
                </c:pt>
                <c:pt idx="2">
                  <c:v>150</c:v>
                </c:pt>
                <c:pt idx="3">
                  <c:v>250</c:v>
                </c:pt>
                <c:pt idx="4">
                  <c:v>110</c:v>
                </c:pt>
              </c:numCache>
            </c:numRef>
          </c:val>
          <c:extLst>
            <c:ext xmlns:c16="http://schemas.microsoft.com/office/drawing/2014/chart" uri="{C3380CC4-5D6E-409C-BE32-E72D297353CC}">
              <c16:uniqueId val="{00000005-52F9-4516-8305-C8689B14CA79}"/>
            </c:ext>
          </c:extLst>
        </c:ser>
        <c:dLbls>
          <c:showLegendKey val="0"/>
          <c:showVal val="0"/>
          <c:showCatName val="0"/>
          <c:showSerName val="0"/>
          <c:showPercent val="0"/>
          <c:showBubbleSize val="0"/>
        </c:dLbls>
        <c:axId val="1863549007"/>
        <c:axId val="1863561487"/>
      </c:areaChart>
      <c:catAx>
        <c:axId val="186354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863561487"/>
        <c:crosses val="autoZero"/>
        <c:auto val="1"/>
        <c:lblAlgn val="ctr"/>
        <c:lblOffset val="100"/>
        <c:noMultiLvlLbl val="0"/>
      </c:catAx>
      <c:valAx>
        <c:axId val="186356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863549007"/>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900">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Table!PivotTable9</c:name>
    <c:fmtId val="4"/>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t>Tổng chi phí và doanh thu của các danh mục sản phẩm</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7.777777777777777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a:noFill/>
          </a:ln>
          <a:effectLst/>
        </c:spPr>
        <c:dLbl>
          <c:idx val="0"/>
          <c:layout>
            <c:manualLayout>
              <c:x val="0.1388888888888889"/>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solidFill>
          <a:ln>
            <a:noFill/>
          </a:ln>
          <a:effectLst/>
        </c:spPr>
        <c:dLbl>
          <c:idx val="0"/>
          <c:layout>
            <c:manualLayout>
              <c:x val="7.7777777777777682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a:noFill/>
          </a:ln>
          <a:effectLst/>
        </c:spPr>
        <c:dLbl>
          <c:idx val="0"/>
          <c:layout>
            <c:manualLayout>
              <c:x val="8.8888888888888892E-2"/>
              <c:y val="2.31481481481481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bar"/>
        <c:grouping val="stacked"/>
        <c:varyColors val="0"/>
        <c:ser>
          <c:idx val="0"/>
          <c:order val="0"/>
          <c:tx>
            <c:strRef>
              <c:f>'Pivot Table'!$B$51</c:f>
              <c:strCache>
                <c:ptCount val="1"/>
                <c:pt idx="0">
                  <c:v>Sum of Total Cost</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94E0-4EC7-B13A-8D57E40722B5}"/>
              </c:ext>
            </c:extLst>
          </c:dPt>
          <c:dLbls>
            <c:dLbl>
              <c:idx val="1"/>
              <c:layout>
                <c:manualLayout>
                  <c:x val="0.1388888888888889"/>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4E0-4EC7-B13A-8D57E40722B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Cosmetics</c:v>
                </c:pt>
                <c:pt idx="1">
                  <c:v>Haircare</c:v>
                </c:pt>
                <c:pt idx="2">
                  <c:v>Skincare</c:v>
                </c:pt>
              </c:strCache>
            </c:strRef>
          </c:cat>
          <c:val>
            <c:numRef>
              <c:f>'Pivot Table'!$B$52:$B$55</c:f>
              <c:numCache>
                <c:formatCode>General</c:formatCode>
                <c:ptCount val="3"/>
                <c:pt idx="0">
                  <c:v>301628.33999999997</c:v>
                </c:pt>
                <c:pt idx="1">
                  <c:v>162163.18</c:v>
                </c:pt>
                <c:pt idx="2">
                  <c:v>451491.49000000005</c:v>
                </c:pt>
              </c:numCache>
            </c:numRef>
          </c:val>
          <c:extLst>
            <c:ext xmlns:c16="http://schemas.microsoft.com/office/drawing/2014/chart" uri="{C3380CC4-5D6E-409C-BE32-E72D297353CC}">
              <c16:uniqueId val="{00000000-FF3E-49C0-A18C-44B64F76CA26}"/>
            </c:ext>
          </c:extLst>
        </c:ser>
        <c:ser>
          <c:idx val="1"/>
          <c:order val="1"/>
          <c:tx>
            <c:strRef>
              <c:f>'Pivot Table'!$C$51</c:f>
              <c:strCache>
                <c:ptCount val="1"/>
                <c:pt idx="0">
                  <c:v>Sum of Profit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2-94E0-4EC7-B13A-8D57E40722B5}"/>
              </c:ext>
            </c:extLst>
          </c:dPt>
          <c:dPt>
            <c:idx val="1"/>
            <c:invertIfNegative val="0"/>
            <c:bubble3D val="0"/>
            <c:extLst>
              <c:ext xmlns:c16="http://schemas.microsoft.com/office/drawing/2014/chart" uri="{C3380CC4-5D6E-409C-BE32-E72D297353CC}">
                <c16:uniqueId val="{00000000-94E0-4EC7-B13A-8D57E40722B5}"/>
              </c:ext>
            </c:extLst>
          </c:dPt>
          <c:dPt>
            <c:idx val="2"/>
            <c:invertIfNegative val="0"/>
            <c:bubble3D val="0"/>
            <c:extLst>
              <c:ext xmlns:c16="http://schemas.microsoft.com/office/drawing/2014/chart" uri="{C3380CC4-5D6E-409C-BE32-E72D297353CC}">
                <c16:uniqueId val="{00000003-94E0-4EC7-B13A-8D57E40722B5}"/>
              </c:ext>
            </c:extLst>
          </c:dPt>
          <c:dLbls>
            <c:dLbl>
              <c:idx val="0"/>
              <c:layout>
                <c:manualLayout>
                  <c:x val="7.7777777777777682E-2"/>
                  <c:y val="-1.6975112544026657E-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4E0-4EC7-B13A-8D57E40722B5}"/>
                </c:ext>
              </c:extLst>
            </c:dLbl>
            <c:dLbl>
              <c:idx val="1"/>
              <c:layout>
                <c:manualLayout>
                  <c:x val="-7.7777777777777779E-2"/>
                  <c:y val="8.796296296296296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4E0-4EC7-B13A-8D57E40722B5}"/>
                </c:ext>
              </c:extLst>
            </c:dLbl>
            <c:dLbl>
              <c:idx val="2"/>
              <c:layout>
                <c:manualLayout>
                  <c:x val="8.8888888888888892E-2"/>
                  <c:y val="2.314814814814810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4E0-4EC7-B13A-8D57E40722B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Cosmetics</c:v>
                </c:pt>
                <c:pt idx="1">
                  <c:v>Haircare</c:v>
                </c:pt>
                <c:pt idx="2">
                  <c:v>Skincare</c:v>
                </c:pt>
              </c:strCache>
            </c:strRef>
          </c:cat>
          <c:val>
            <c:numRef>
              <c:f>'Pivot Table'!$C$52:$C$55</c:f>
              <c:numCache>
                <c:formatCode>General</c:formatCode>
                <c:ptCount val="3"/>
                <c:pt idx="0">
                  <c:v>11545.029999999982</c:v>
                </c:pt>
                <c:pt idx="1">
                  <c:v>-30113.949999999997</c:v>
                </c:pt>
                <c:pt idx="2">
                  <c:v>79262.8</c:v>
                </c:pt>
              </c:numCache>
            </c:numRef>
          </c:val>
          <c:extLst>
            <c:ext xmlns:c16="http://schemas.microsoft.com/office/drawing/2014/chart" uri="{C3380CC4-5D6E-409C-BE32-E72D297353CC}">
              <c16:uniqueId val="{00000001-FF3E-49C0-A18C-44B64F76CA26}"/>
            </c:ext>
          </c:extLst>
        </c:ser>
        <c:dLbls>
          <c:showLegendKey val="0"/>
          <c:showVal val="0"/>
          <c:showCatName val="0"/>
          <c:showSerName val="0"/>
          <c:showPercent val="0"/>
          <c:showBubbleSize val="0"/>
        </c:dLbls>
        <c:gapWidth val="150"/>
        <c:overlap val="100"/>
        <c:axId val="1863549839"/>
        <c:axId val="1863551503"/>
      </c:barChart>
      <c:catAx>
        <c:axId val="186354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63551503"/>
        <c:crosses val="autoZero"/>
        <c:auto val="1"/>
        <c:lblAlgn val="ctr"/>
        <c:lblOffset val="100"/>
        <c:noMultiLvlLbl val="0"/>
      </c:catAx>
      <c:valAx>
        <c:axId val="186355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63549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90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chain.xlsx]Pivot Table!PivotTable11</c:name>
    <c:fmtId val="5"/>
  </c:pivotSource>
  <c:chart>
    <c:title>
      <c:tx>
        <c:rich>
          <a:bodyPr rot="0" vert="horz"/>
          <a:lstStyle/>
          <a:p>
            <a:pPr>
              <a:defRPr sz="1200"/>
            </a:pPr>
            <a:r>
              <a:rPr lang="en-US" sz="1200"/>
              <a:t>Chi phí trung bình cho mỗi loại hình vận chuyển khác nhau</a:t>
            </a:r>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marker>
          <c:symbol val="none"/>
        </c:marker>
        <c:dLbl>
          <c:idx val="0"/>
          <c:layout/>
          <c:spPr>
            <a:noFill/>
            <a:ln>
              <a:no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1"/>
          <c:order val="0"/>
          <c:tx>
            <c:strRef>
              <c:f>'Pivot Table'!$E$17</c:f>
              <c:strCache>
                <c:ptCount val="1"/>
                <c:pt idx="0">
                  <c:v>Total</c:v>
                </c:pt>
              </c:strCache>
            </c:strRef>
          </c:tx>
          <c:dLbls>
            <c:spPr>
              <a:noFill/>
              <a:ln>
                <a:noFill/>
              </a:ln>
              <a:effectLst/>
            </c:spPr>
            <c:txPr>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'Pivot Table'!$D$18:$D$22</c:f>
              <c:strCache>
                <c:ptCount val="4"/>
                <c:pt idx="0">
                  <c:v>Air</c:v>
                </c:pt>
                <c:pt idx="1">
                  <c:v>Rail</c:v>
                </c:pt>
                <c:pt idx="2">
                  <c:v>Road</c:v>
                </c:pt>
                <c:pt idx="3">
                  <c:v>Sea</c:v>
                </c:pt>
              </c:strCache>
            </c:strRef>
          </c:cat>
          <c:val>
            <c:numRef>
              <c:f>'Pivot Table'!$E$18:$E$22</c:f>
              <c:numCache>
                <c:formatCode>0.00</c:formatCode>
                <c:ptCount val="4"/>
                <c:pt idx="0">
                  <c:v>5.3840000000000003</c:v>
                </c:pt>
                <c:pt idx="1">
                  <c:v>5.678461538461538</c:v>
                </c:pt>
                <c:pt idx="2">
                  <c:v>6.3906666666666672</c:v>
                </c:pt>
                <c:pt idx="3">
                  <c:v>4.4074999999999989</c:v>
                </c:pt>
              </c:numCache>
            </c:numRef>
          </c:val>
          <c:extLst>
            <c:ext xmlns:c16="http://schemas.microsoft.com/office/drawing/2014/chart" uri="{C3380CC4-5D6E-409C-BE32-E72D297353CC}">
              <c16:uniqueId val="{00000014-9B43-46CA-8A6E-592CB8EBADE0}"/>
            </c:ext>
          </c:extLst>
        </c:ser>
        <c:dLbls>
          <c:showLegendKey val="0"/>
          <c:showVal val="1"/>
          <c:showCatName val="0"/>
          <c:showSerName val="0"/>
          <c:showPercent val="0"/>
          <c:showBubbleSize val="0"/>
          <c:showLeaderLines val="1"/>
        </c:dLbls>
        <c:firstSliceAng val="0"/>
        <c:holeSize val="50"/>
      </c:doughnutChart>
    </c:plotArea>
    <c:legend>
      <c:legendPos val="r"/>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900">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88900</xdr:colOff>
      <xdr:row>0</xdr:row>
      <xdr:rowOff>146050</xdr:rowOff>
    </xdr:from>
    <xdr:to>
      <xdr:col>11</xdr:col>
      <xdr:colOff>254000</xdr:colOff>
      <xdr:row>5</xdr:row>
      <xdr:rowOff>152399</xdr:rowOff>
    </xdr:to>
    <mc:AlternateContent xmlns:mc="http://schemas.openxmlformats.org/markup-compatibility/2006" xmlns:a14="http://schemas.microsoft.com/office/drawing/2010/main">
      <mc:Choice Requires="a14">
        <xdr:graphicFrame macro="">
          <xdr:nvGraphicFramePr>
            <xdr:cNvPr id="2" name="Profit Status"/>
            <xdr:cNvGraphicFramePr/>
          </xdr:nvGraphicFramePr>
          <xdr:xfrm>
            <a:off x="0" y="0"/>
            <a:ext cx="0" cy="0"/>
          </xdr:xfrm>
          <a:graphic>
            <a:graphicData uri="http://schemas.microsoft.com/office/drawing/2010/slicer">
              <sle:slicer xmlns:sle="http://schemas.microsoft.com/office/drawing/2010/slicer" name="Profit Status"/>
            </a:graphicData>
          </a:graphic>
        </xdr:graphicFrame>
      </mc:Choice>
      <mc:Fallback xmlns="">
        <xdr:sp macro="" textlink="">
          <xdr:nvSpPr>
            <xdr:cNvPr id="0" name=""/>
            <xdr:cNvSpPr>
              <a:spLocks noTextEdit="1"/>
            </xdr:cNvSpPr>
          </xdr:nvSpPr>
          <xdr:spPr>
            <a:xfrm>
              <a:off x="8204200" y="146050"/>
              <a:ext cx="18288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44450</xdr:colOff>
      <xdr:row>6</xdr:row>
      <xdr:rowOff>63501</xdr:rowOff>
    </xdr:from>
    <xdr:to>
      <xdr:col>11</xdr:col>
      <xdr:colOff>279400</xdr:colOff>
      <xdr:row>12</xdr:row>
      <xdr:rowOff>133350</xdr:rowOff>
    </xdr:to>
    <mc:AlternateContent xmlns:mc="http://schemas.openxmlformats.org/markup-compatibility/2006" xmlns:a14="http://schemas.microsoft.com/office/drawing/2010/main">
      <mc:Choice Requires="a14">
        <xdr:graphicFrame macro="">
          <xdr:nvGraphicFramePr>
            <xdr:cNvPr id="7" name="Routes"/>
            <xdr:cNvGraphicFramePr/>
          </xdr:nvGraphicFramePr>
          <xdr:xfrm>
            <a:off x="0" y="0"/>
            <a:ext cx="0" cy="0"/>
          </xdr:xfrm>
          <a:graphic>
            <a:graphicData uri="http://schemas.microsoft.com/office/drawing/2010/slicer">
              <sle:slicer xmlns:sle="http://schemas.microsoft.com/office/drawing/2010/slicer" name="Routes"/>
            </a:graphicData>
          </a:graphic>
        </xdr:graphicFrame>
      </mc:Choice>
      <mc:Fallback xmlns="">
        <xdr:sp macro="" textlink="">
          <xdr:nvSpPr>
            <xdr:cNvPr id="0" name=""/>
            <xdr:cNvSpPr>
              <a:spLocks noTextEdit="1"/>
            </xdr:cNvSpPr>
          </xdr:nvSpPr>
          <xdr:spPr>
            <a:xfrm>
              <a:off x="8159750" y="1168401"/>
              <a:ext cx="1898650" cy="1174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0</xdr:row>
      <xdr:rowOff>158750</xdr:rowOff>
    </xdr:from>
    <xdr:to>
      <xdr:col>15</xdr:col>
      <xdr:colOff>12700</xdr:colOff>
      <xdr:row>36</xdr:row>
      <xdr:rowOff>0</xdr:rowOff>
    </xdr:to>
    <mc:AlternateContent xmlns:mc="http://schemas.openxmlformats.org/markup-compatibility/2006" xmlns:a14="http://schemas.microsoft.com/office/drawing/2010/main">
      <mc:Choice Requires="a14">
        <xdr:graphicFrame macro="">
          <xdr:nvGraphicFramePr>
            <xdr:cNvPr id="4" name="SKU"/>
            <xdr:cNvGraphicFramePr/>
          </xdr:nvGraphicFramePr>
          <xdr:xfrm>
            <a:off x="0" y="0"/>
            <a:ext cx="0" cy="0"/>
          </xdr:xfrm>
          <a:graphic>
            <a:graphicData uri="http://schemas.microsoft.com/office/drawing/2010/slicer">
              <sle:slicer xmlns:sle="http://schemas.microsoft.com/office/drawing/2010/slicer" name="SKU"/>
            </a:graphicData>
          </a:graphic>
        </xdr:graphicFrame>
      </mc:Choice>
      <mc:Fallback xmlns="">
        <xdr:sp macro="" textlink="">
          <xdr:nvSpPr>
            <xdr:cNvPr id="0" name=""/>
            <xdr:cNvSpPr>
              <a:spLocks noTextEdit="1"/>
            </xdr:cNvSpPr>
          </xdr:nvSpPr>
          <xdr:spPr>
            <a:xfrm>
              <a:off x="10166350" y="158750"/>
              <a:ext cx="1828800" cy="647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13</xdr:row>
      <xdr:rowOff>19050</xdr:rowOff>
    </xdr:from>
    <xdr:to>
      <xdr:col>11</xdr:col>
      <xdr:colOff>285750</xdr:colOff>
      <xdr:row>19</xdr:row>
      <xdr:rowOff>158750</xdr:rowOff>
    </xdr:to>
    <mc:AlternateContent xmlns:mc="http://schemas.openxmlformats.org/markup-compatibility/2006" xmlns:a14="http://schemas.microsoft.com/office/drawing/2010/main">
      <mc:Choice Requires="a14">
        <xdr:graphicFrame macro="">
          <xdr:nvGraphicFramePr>
            <xdr:cNvPr id="8" name="Inspection results 2"/>
            <xdr:cNvGraphicFramePr/>
          </xdr:nvGraphicFramePr>
          <xdr:xfrm>
            <a:off x="0" y="0"/>
            <a:ext cx="0" cy="0"/>
          </xdr:xfrm>
          <a:graphic>
            <a:graphicData uri="http://schemas.microsoft.com/office/drawing/2010/slicer">
              <sle:slicer xmlns:sle="http://schemas.microsoft.com/office/drawing/2010/slicer" name="Inspection results 2"/>
            </a:graphicData>
          </a:graphic>
        </xdr:graphicFrame>
      </mc:Choice>
      <mc:Fallback xmlns="">
        <xdr:sp macro="" textlink="">
          <xdr:nvSpPr>
            <xdr:cNvPr id="0" name=""/>
            <xdr:cNvSpPr>
              <a:spLocks noTextEdit="1"/>
            </xdr:cNvSpPr>
          </xdr:nvSpPr>
          <xdr:spPr>
            <a:xfrm>
              <a:off x="8172450" y="2413000"/>
              <a:ext cx="18923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63500</xdr:colOff>
      <xdr:row>20</xdr:row>
      <xdr:rowOff>38101</xdr:rowOff>
    </xdr:from>
    <xdr:to>
      <xdr:col>11</xdr:col>
      <xdr:colOff>298450</xdr:colOff>
      <xdr:row>30</xdr:row>
      <xdr:rowOff>6351</xdr:rowOff>
    </xdr:to>
    <mc:AlternateContent xmlns:mc="http://schemas.openxmlformats.org/markup-compatibility/2006" xmlns:a14="http://schemas.microsoft.com/office/drawing/2010/main">
      <mc:Choice Requires="a14">
        <xdr:graphicFrame macro="">
          <xdr:nvGraphicFramePr>
            <xdr:cNvPr id="5"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178800" y="3721101"/>
              <a:ext cx="189865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69850</xdr:colOff>
      <xdr:row>30</xdr:row>
      <xdr:rowOff>127001</xdr:rowOff>
    </xdr:from>
    <xdr:to>
      <xdr:col>11</xdr:col>
      <xdr:colOff>234950</xdr:colOff>
      <xdr:row>35</xdr:row>
      <xdr:rowOff>146051</xdr:rowOff>
    </xdr:to>
    <mc:AlternateContent xmlns:mc="http://schemas.openxmlformats.org/markup-compatibility/2006" xmlns:a14="http://schemas.microsoft.com/office/drawing/2010/main">
      <mc:Choice Requires="a14">
        <xdr:graphicFrame macro="">
          <xdr:nvGraphicFramePr>
            <xdr:cNvPr id="9" name="Customer demographics"/>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8185150" y="56515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5</xdr:row>
      <xdr:rowOff>82550</xdr:rowOff>
    </xdr:from>
    <xdr:to>
      <xdr:col>8</xdr:col>
      <xdr:colOff>292100</xdr:colOff>
      <xdr:row>20</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5</xdr:row>
      <xdr:rowOff>69850</xdr:rowOff>
    </xdr:from>
    <xdr:to>
      <xdr:col>18</xdr:col>
      <xdr:colOff>190500</xdr:colOff>
      <xdr:row>20</xdr:row>
      <xdr:rowOff>69850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21</xdr:row>
      <xdr:rowOff>0</xdr:rowOff>
    </xdr:from>
    <xdr:to>
      <xdr:col>4</xdr:col>
      <xdr:colOff>514350</xdr:colOff>
      <xdr:row>34</xdr:row>
      <xdr:rowOff>158750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21</xdr:row>
      <xdr:rowOff>6350</xdr:rowOff>
    </xdr:from>
    <xdr:to>
      <xdr:col>18</xdr:col>
      <xdr:colOff>190500</xdr:colOff>
      <xdr:row>34</xdr:row>
      <xdr:rowOff>177800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139700</xdr:colOff>
      <xdr:row>35</xdr:row>
      <xdr:rowOff>107950</xdr:rowOff>
    </xdr:from>
    <xdr:to>
      <xdr:col>18</xdr:col>
      <xdr:colOff>190500</xdr:colOff>
      <xdr:row>53</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35</xdr:row>
      <xdr:rowOff>114300</xdr:rowOff>
    </xdr:from>
    <xdr:to>
      <xdr:col>8</xdr:col>
      <xdr:colOff>603250</xdr:colOff>
      <xdr:row>53</xdr:row>
      <xdr:rowOff>69850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603250</xdr:colOff>
      <xdr:row>21</xdr:row>
      <xdr:rowOff>0</xdr:rowOff>
    </xdr:from>
    <xdr:to>
      <xdr:col>10</xdr:col>
      <xdr:colOff>177800</xdr:colOff>
      <xdr:row>34</xdr:row>
      <xdr:rowOff>153940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372020</xdr:colOff>
      <xdr:row>5</xdr:row>
      <xdr:rowOff>44899</xdr:rowOff>
    </xdr:from>
    <xdr:to>
      <xdr:col>21</xdr:col>
      <xdr:colOff>372790</xdr:colOff>
      <xdr:row>10</xdr:row>
      <xdr:rowOff>41948</xdr:rowOff>
    </xdr:to>
    <mc:AlternateContent xmlns:mc="http://schemas.openxmlformats.org/markup-compatibility/2006" xmlns:a14="http://schemas.microsoft.com/office/drawing/2010/main">
      <mc:Choice Requires="a14">
        <xdr:graphicFrame macro="">
          <xdr:nvGraphicFramePr>
            <xdr:cNvPr id="10" name="Profit Status 1"/>
            <xdr:cNvGraphicFramePr/>
          </xdr:nvGraphicFramePr>
          <xdr:xfrm>
            <a:off x="0" y="0"/>
            <a:ext cx="0" cy="0"/>
          </xdr:xfrm>
          <a:graphic>
            <a:graphicData uri="http://schemas.microsoft.com/office/drawing/2010/slicer">
              <sle:slicer xmlns:sle="http://schemas.microsoft.com/office/drawing/2010/slicer" name="Profit Status 1"/>
            </a:graphicData>
          </a:graphic>
        </xdr:graphicFrame>
      </mc:Choice>
      <mc:Fallback xmlns="">
        <xdr:sp macro="" textlink="">
          <xdr:nvSpPr>
            <xdr:cNvPr id="0" name=""/>
            <xdr:cNvSpPr>
              <a:spLocks noTextEdit="1"/>
            </xdr:cNvSpPr>
          </xdr:nvSpPr>
          <xdr:spPr>
            <a:xfrm>
              <a:off x="11340202" y="974950"/>
              <a:ext cx="18288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481060</xdr:colOff>
      <xdr:row>5</xdr:row>
      <xdr:rowOff>32070</xdr:rowOff>
    </xdr:from>
    <xdr:to>
      <xdr:col>24</xdr:col>
      <xdr:colOff>481830</xdr:colOff>
      <xdr:row>40</xdr:row>
      <xdr:rowOff>32070</xdr:rowOff>
    </xdr:to>
    <mc:AlternateContent xmlns:mc="http://schemas.openxmlformats.org/markup-compatibility/2006" xmlns:a14="http://schemas.microsoft.com/office/drawing/2010/main">
      <mc:Choice Requires="a14">
        <xdr:graphicFrame macro="">
          <xdr:nvGraphicFramePr>
            <xdr:cNvPr id="11" name="SKU 1"/>
            <xdr:cNvGraphicFramePr/>
          </xdr:nvGraphicFramePr>
          <xdr:xfrm>
            <a:off x="0" y="0"/>
            <a:ext cx="0" cy="0"/>
          </xdr:xfrm>
          <a:graphic>
            <a:graphicData uri="http://schemas.microsoft.com/office/drawing/2010/slicer">
              <sle:slicer xmlns:sle="http://schemas.microsoft.com/office/drawing/2010/slicer" name="SKU 1"/>
            </a:graphicData>
          </a:graphic>
        </xdr:graphicFrame>
      </mc:Choice>
      <mc:Fallback xmlns="">
        <xdr:sp macro="" textlink="">
          <xdr:nvSpPr>
            <xdr:cNvPr id="0" name=""/>
            <xdr:cNvSpPr>
              <a:spLocks noTextEdit="1"/>
            </xdr:cNvSpPr>
          </xdr:nvSpPr>
          <xdr:spPr>
            <a:xfrm>
              <a:off x="13277272" y="962121"/>
              <a:ext cx="1828800" cy="6510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372020</xdr:colOff>
      <xdr:row>10</xdr:row>
      <xdr:rowOff>109042</xdr:rowOff>
    </xdr:from>
    <xdr:to>
      <xdr:col>21</xdr:col>
      <xdr:colOff>397677</xdr:colOff>
      <xdr:row>16</xdr:row>
      <xdr:rowOff>167730</xdr:rowOff>
    </xdr:to>
    <mc:AlternateContent xmlns:mc="http://schemas.openxmlformats.org/markup-compatibility/2006" xmlns:a14="http://schemas.microsoft.com/office/drawing/2010/main">
      <mc:Choice Requires="a14">
        <xdr:graphicFrame macro="">
          <xdr:nvGraphicFramePr>
            <xdr:cNvPr id="12" name="Routes 1"/>
            <xdr:cNvGraphicFramePr/>
          </xdr:nvGraphicFramePr>
          <xdr:xfrm>
            <a:off x="0" y="0"/>
            <a:ext cx="0" cy="0"/>
          </xdr:xfrm>
          <a:graphic>
            <a:graphicData uri="http://schemas.microsoft.com/office/drawing/2010/slicer">
              <sle:slicer xmlns:sle="http://schemas.microsoft.com/office/drawing/2010/slicer" name="Routes 1"/>
            </a:graphicData>
          </a:graphic>
        </xdr:graphicFrame>
      </mc:Choice>
      <mc:Fallback xmlns="">
        <xdr:sp macro="" textlink="">
          <xdr:nvSpPr>
            <xdr:cNvPr id="0" name=""/>
            <xdr:cNvSpPr>
              <a:spLocks noTextEdit="1"/>
            </xdr:cNvSpPr>
          </xdr:nvSpPr>
          <xdr:spPr>
            <a:xfrm>
              <a:off x="11340202" y="1969143"/>
              <a:ext cx="1853687" cy="1174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372019</xdr:colOff>
      <xdr:row>17</xdr:row>
      <xdr:rowOff>64143</xdr:rowOff>
    </xdr:from>
    <xdr:to>
      <xdr:col>21</xdr:col>
      <xdr:colOff>410504</xdr:colOff>
      <xdr:row>24</xdr:row>
      <xdr:rowOff>6673</xdr:rowOff>
    </xdr:to>
    <mc:AlternateContent xmlns:mc="http://schemas.openxmlformats.org/markup-compatibility/2006" xmlns:a14="http://schemas.microsoft.com/office/drawing/2010/main">
      <mc:Choice Requires="a14">
        <xdr:graphicFrame macro="">
          <xdr:nvGraphicFramePr>
            <xdr:cNvPr id="13" name="Inspection results 1"/>
            <xdr:cNvGraphicFramePr/>
          </xdr:nvGraphicFramePr>
          <xdr:xfrm>
            <a:off x="0" y="0"/>
            <a:ext cx="0" cy="0"/>
          </xdr:xfrm>
          <a:graphic>
            <a:graphicData uri="http://schemas.microsoft.com/office/drawing/2010/slicer">
              <sle:slicer xmlns:sle="http://schemas.microsoft.com/office/drawing/2010/slicer" name="Inspection results 1"/>
            </a:graphicData>
          </a:graphic>
        </xdr:graphicFrame>
      </mc:Choice>
      <mc:Fallback xmlns="">
        <xdr:sp macro="" textlink="">
          <xdr:nvSpPr>
            <xdr:cNvPr id="0" name=""/>
            <xdr:cNvSpPr>
              <a:spLocks noTextEdit="1"/>
            </xdr:cNvSpPr>
          </xdr:nvSpPr>
          <xdr:spPr>
            <a:xfrm>
              <a:off x="11340201" y="3226315"/>
              <a:ext cx="1866515"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365606</xdr:colOff>
      <xdr:row>24</xdr:row>
      <xdr:rowOff>115456</xdr:rowOff>
    </xdr:from>
    <xdr:to>
      <xdr:col>21</xdr:col>
      <xdr:colOff>429748</xdr:colOff>
      <xdr:row>34</xdr:row>
      <xdr:rowOff>65105</xdr:rowOff>
    </xdr:to>
    <mc:AlternateContent xmlns:mc="http://schemas.openxmlformats.org/markup-compatibility/2006" xmlns:a14="http://schemas.microsoft.com/office/drawing/2010/main">
      <mc:Choice Requires="a14">
        <xdr:graphicFrame macro="">
          <xdr:nvGraphicFramePr>
            <xdr:cNvPr id="1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1333788" y="4579698"/>
              <a:ext cx="1892172"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378434</xdr:colOff>
      <xdr:row>35</xdr:row>
      <xdr:rowOff>0</xdr:rowOff>
    </xdr:from>
    <xdr:to>
      <xdr:col>21</xdr:col>
      <xdr:colOff>461818</xdr:colOff>
      <xdr:row>40</xdr:row>
      <xdr:rowOff>9750</xdr:rowOff>
    </xdr:to>
    <mc:AlternateContent xmlns:mc="http://schemas.openxmlformats.org/markup-compatibility/2006" xmlns:a14="http://schemas.microsoft.com/office/drawing/2010/main">
      <mc:Choice Requires="a14">
        <xdr:graphicFrame macro="">
          <xdr:nvGraphicFramePr>
            <xdr:cNvPr id="15" name="Customer demographics 1"/>
            <xdr:cNvGraphicFramePr/>
          </xdr:nvGraphicFramePr>
          <xdr:xfrm>
            <a:off x="0" y="0"/>
            <a:ext cx="0" cy="0"/>
          </xdr:xfrm>
          <a:graphic>
            <a:graphicData uri="http://schemas.microsoft.com/office/drawing/2010/slicer">
              <sle:slicer xmlns:sle="http://schemas.microsoft.com/office/drawing/2010/slicer" name="Customer demographics 1"/>
            </a:graphicData>
          </a:graphic>
        </xdr:graphicFrame>
      </mc:Choice>
      <mc:Fallback xmlns="">
        <xdr:sp macro="" textlink="">
          <xdr:nvSpPr>
            <xdr:cNvPr id="0" name=""/>
            <xdr:cNvSpPr>
              <a:spLocks noTextEdit="1"/>
            </xdr:cNvSpPr>
          </xdr:nvSpPr>
          <xdr:spPr>
            <a:xfrm>
              <a:off x="11346616" y="6510354"/>
              <a:ext cx="1911414"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828.713808564811" createdVersion="6" refreshedVersion="6" minRefreshableVersion="3" recordCount="46">
  <cacheSource type="worksheet">
    <worksheetSource name="supply_chain_data"/>
  </cacheSource>
  <cacheFields count="24">
    <cacheField name="Product type" numFmtId="0">
      <sharedItems count="3">
        <s v="Skincare"/>
        <s v="Cosmetics"/>
        <s v="Haircare"/>
      </sharedItems>
    </cacheField>
    <cacheField name="SKU" numFmtId="0">
      <sharedItems count="46">
        <s v="SKU1"/>
        <s v="SKU6"/>
        <s v="SKU7"/>
        <s v="SKU8"/>
        <s v="SKU11"/>
        <s v="SKU13"/>
        <s v="SKU16"/>
        <s v="SKU17"/>
        <s v="SKU24"/>
        <s v="SKU25"/>
        <s v="SKU26"/>
        <s v="SKU28"/>
        <s v="SKU29"/>
        <s v="SKU30"/>
        <s v="SKU31"/>
        <s v="SKU35"/>
        <s v="SKU36"/>
        <s v="SKU37"/>
        <s v="SKU39"/>
        <s v="SKU40"/>
        <s v="SKU41"/>
        <s v="SKU42"/>
        <s v="SKU44"/>
        <s v="SKU45"/>
        <s v="SKU47"/>
        <s v="SKU50"/>
        <s v="SKU51"/>
        <s v="SKU52"/>
        <s v="SKU53"/>
        <s v="SKU55"/>
        <s v="SKU60"/>
        <s v="SKU64"/>
        <s v="SKU65"/>
        <s v="SKU66"/>
        <s v="SKU70"/>
        <s v="SKU71"/>
        <s v="SKU73"/>
        <s v="SKU74"/>
        <s v="SKU76"/>
        <s v="SKU85"/>
        <s v="SKU87"/>
        <s v="SKU88"/>
        <s v="SKU91"/>
        <s v="SKU92"/>
        <s v="SKU97"/>
        <s v="SKU98"/>
      </sharedItems>
    </cacheField>
    <cacheField name="Price" numFmtId="0">
      <sharedItems containsSemiMixedTypes="0" containsString="0" containsNumber="1" minValue="2.4" maxValue="99.11"/>
    </cacheField>
    <cacheField name="Availability" numFmtId="0">
      <sharedItems containsSemiMixedTypes="0" containsString="0" containsNumber="1" containsInteger="1" minValue="1" maxValue="98"/>
    </cacheField>
    <cacheField name="Number of products sold" numFmtId="0">
      <sharedItems containsSemiMixedTypes="0" containsString="0" containsNumber="1" containsInteger="1" minValue="24" maxValue="963"/>
    </cacheField>
    <cacheField name="Customer demographics" numFmtId="0">
      <sharedItems count="4">
        <s v="Female"/>
        <s v="Male"/>
        <s v="Non-binary" u="1"/>
        <s v="Unknown" u="1"/>
      </sharedItems>
    </cacheField>
    <cacheField name="Stock levels" numFmtId="0">
      <sharedItems containsSemiMixedTypes="0" containsString="0" containsNumber="1" containsInteger="1" minValue="2"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85"/>
    </cacheField>
    <cacheField name="Shipping times" numFmtId="0">
      <sharedItems containsSemiMixedTypes="0" containsString="0" containsNumber="1" containsInteger="1" minValue="1" maxValue="10"/>
    </cacheField>
    <cacheField name="Shipping carriers" numFmtId="0">
      <sharedItems count="3">
        <s v="Carrier A"/>
        <s v="Carrier C"/>
        <s v="Carrier B"/>
      </sharedItems>
    </cacheField>
    <cacheField name="Shipping costs" numFmtId="0">
      <sharedItems containsSemiMixedTypes="0" containsString="0" containsNumber="1" minValue="1.01" maxValue="9.9"/>
    </cacheField>
    <cacheField name="Supplier name" numFmtId="0">
      <sharedItems count="5">
        <s v="Supplier 3"/>
        <s v="Supplier 4"/>
        <s v="Supplier 2"/>
        <s v="Supplier 5"/>
        <s v="Supplier 1"/>
      </sharedItems>
    </cacheField>
    <cacheField name="Location" numFmtId="0">
      <sharedItems count="5">
        <s v="Mumbai"/>
        <s v="Kolkata"/>
        <s v="Bangalore"/>
        <s v="Chennai"/>
        <s v="Delhi"/>
      </sharedItems>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900000000000001" maxValue="99.47"/>
    </cacheField>
    <cacheField name="Inspection results" numFmtId="0">
      <sharedItems count="3">
        <s v="Pending"/>
        <s v="Fail"/>
        <s v="Pass"/>
      </sharedItems>
    </cacheField>
    <cacheField name="Defect rates (%)" numFmtId="0">
      <sharedItems containsSemiMixedTypes="0" containsString="0" containsNumber="1" minValue="0.02" maxValue="4.9400000000000004"/>
    </cacheField>
    <cacheField name="Transportation modes" numFmtId="0">
      <sharedItems count="4">
        <s v="Road"/>
        <s v="Sea"/>
        <s v="Air"/>
        <s v="Rail"/>
      </sharedItems>
    </cacheField>
    <cacheField name="Routes" numFmtId="0">
      <sharedItems count="3">
        <s v="Route B"/>
        <s v="Route A"/>
        <s v="Route C"/>
      </sharedItems>
    </cacheField>
    <cacheField name="Revenue" numFmtId="0">
      <sharedItems containsSemiMixedTypes="0" containsString="0" containsNumber="1" minValue="218.85999999999999" maxValue="87096.099999999991"/>
    </cacheField>
    <cacheField name="Total Cost" numFmtId="0">
      <sharedItems containsSemiMixedTypes="0" containsString="0" containsNumber="1" minValue="70.850000000000009" maxValue="82271.94"/>
    </cacheField>
    <cacheField name="Profit" numFmtId="0">
      <sharedItems containsSemiMixedTypes="0" containsString="0" containsNumber="1" minValue="-69978.64" maxValue="72865.200000000012"/>
    </cacheField>
    <cacheField name="Profit Status" numFmtId="0">
      <sharedItems count="2">
        <s v="Loss"/>
        <s v="Profi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6">
  <r>
    <x v="0"/>
    <x v="0"/>
    <n v="14.84"/>
    <n v="95"/>
    <n v="736"/>
    <x v="0"/>
    <n v="53"/>
    <n v="30"/>
    <n v="37"/>
    <n v="2"/>
    <x v="0"/>
    <n v="9.7200000000000006"/>
    <x v="0"/>
    <x v="0"/>
    <n v="30"/>
    <n v="33.619999999999997"/>
    <x v="0"/>
    <n v="4.8499999999999996"/>
    <x v="0"/>
    <x v="0"/>
    <n v="10922.24"/>
    <n v="24744.32"/>
    <n v="-13822.08"/>
    <x v="0"/>
  </r>
  <r>
    <x v="0"/>
    <x v="1"/>
    <n v="4.08"/>
    <n v="48"/>
    <n v="65"/>
    <x v="1"/>
    <n v="11"/>
    <n v="15"/>
    <n v="58"/>
    <n v="8"/>
    <x v="1"/>
    <n v="3.88"/>
    <x v="0"/>
    <x v="1"/>
    <n v="24"/>
    <n v="1.0900000000000001"/>
    <x v="0"/>
    <n v="1"/>
    <x v="1"/>
    <x v="1"/>
    <n v="265.2"/>
    <n v="70.850000000000009"/>
    <n v="194.34999999999997"/>
    <x v="1"/>
  </r>
  <r>
    <x v="1"/>
    <x v="2"/>
    <n v="42.96"/>
    <n v="59"/>
    <n v="426"/>
    <x v="0"/>
    <n v="93"/>
    <n v="17"/>
    <n v="11"/>
    <n v="1"/>
    <x v="2"/>
    <n v="2.35"/>
    <x v="1"/>
    <x v="2"/>
    <n v="1"/>
    <n v="99.47"/>
    <x v="1"/>
    <n v="0.4"/>
    <x v="0"/>
    <x v="2"/>
    <n v="18300.96"/>
    <n v="42374.22"/>
    <n v="-24073.260000000002"/>
    <x v="0"/>
  </r>
  <r>
    <x v="1"/>
    <x v="3"/>
    <n v="68.72"/>
    <n v="78"/>
    <n v="150"/>
    <x v="0"/>
    <n v="5"/>
    <n v="10"/>
    <n v="15"/>
    <n v="7"/>
    <x v="1"/>
    <n v="3.4"/>
    <x v="1"/>
    <x v="0"/>
    <n v="8"/>
    <n v="11.42"/>
    <x v="0"/>
    <n v="2.71"/>
    <x v="1"/>
    <x v="0"/>
    <n v="10308"/>
    <n v="1713"/>
    <n v="8595"/>
    <x v="1"/>
  </r>
  <r>
    <x v="0"/>
    <x v="4"/>
    <n v="90.64"/>
    <n v="95"/>
    <n v="960"/>
    <x v="0"/>
    <n v="46"/>
    <n v="23"/>
    <n v="60"/>
    <n v="1"/>
    <x v="0"/>
    <n v="4.5199999999999996"/>
    <x v="2"/>
    <x v="1"/>
    <n v="11"/>
    <n v="27.59"/>
    <x v="0"/>
    <n v="0.02"/>
    <x v="2"/>
    <x v="1"/>
    <n v="87014.399999999994"/>
    <n v="26486.400000000001"/>
    <n v="60527.999999999993"/>
    <x v="1"/>
  </r>
  <r>
    <x v="0"/>
    <x v="5"/>
    <n v="16.16"/>
    <n v="5"/>
    <n v="249"/>
    <x v="1"/>
    <n v="80"/>
    <n v="8"/>
    <n v="48"/>
    <n v="9"/>
    <x v="0"/>
    <n v="9.5399999999999991"/>
    <x v="3"/>
    <x v="2"/>
    <n v="10"/>
    <n v="97.83"/>
    <x v="0"/>
    <n v="1.63"/>
    <x v="0"/>
    <x v="0"/>
    <n v="4023.84"/>
    <n v="24359.67"/>
    <n v="-20335.829999999998"/>
    <x v="0"/>
  </r>
  <r>
    <x v="0"/>
    <x v="6"/>
    <n v="7.55"/>
    <n v="74"/>
    <n v="280"/>
    <x v="0"/>
    <n v="2"/>
    <n v="5"/>
    <n v="78"/>
    <n v="1"/>
    <x v="2"/>
    <n v="4.1900000000000004"/>
    <x v="4"/>
    <x v="2"/>
    <n v="21"/>
    <n v="77.11"/>
    <x v="2"/>
    <n v="1.01"/>
    <x v="2"/>
    <x v="1"/>
    <n v="2114"/>
    <n v="21590.799999999999"/>
    <n v="-19476.8"/>
    <x v="0"/>
  </r>
  <r>
    <x v="1"/>
    <x v="7"/>
    <n v="81.459999999999994"/>
    <n v="82"/>
    <n v="126"/>
    <x v="0"/>
    <n v="45"/>
    <n v="17"/>
    <n v="85"/>
    <n v="9"/>
    <x v="1"/>
    <n v="3.59"/>
    <x v="4"/>
    <x v="3"/>
    <n v="16"/>
    <n v="47.68"/>
    <x v="1"/>
    <n v="0.1"/>
    <x v="2"/>
    <x v="2"/>
    <n v="10263.959999999999"/>
    <n v="6007.68"/>
    <n v="4256.2799999999988"/>
    <x v="1"/>
  </r>
  <r>
    <x v="2"/>
    <x v="8"/>
    <n v="4.16"/>
    <n v="32"/>
    <n v="209"/>
    <x v="1"/>
    <n v="4"/>
    <n v="26"/>
    <n v="2"/>
    <n v="8"/>
    <x v="1"/>
    <n v="9.74"/>
    <x v="2"/>
    <x v="2"/>
    <n v="3"/>
    <n v="40.380000000000003"/>
    <x v="0"/>
    <n v="3.69"/>
    <x v="2"/>
    <x v="1"/>
    <n v="869.44"/>
    <n v="8439.42"/>
    <n v="-7569.98"/>
    <x v="0"/>
  </r>
  <r>
    <x v="2"/>
    <x v="9"/>
    <n v="39.630000000000003"/>
    <n v="73"/>
    <n v="142"/>
    <x v="1"/>
    <n v="82"/>
    <n v="11"/>
    <n v="52"/>
    <n v="3"/>
    <x v="1"/>
    <n v="2.23"/>
    <x v="1"/>
    <x v="1"/>
    <n v="23"/>
    <n v="78.28"/>
    <x v="0"/>
    <n v="3.8"/>
    <x v="0"/>
    <x v="0"/>
    <n v="5627.46"/>
    <n v="11115.76"/>
    <n v="-5488.3"/>
    <x v="0"/>
  </r>
  <r>
    <x v="2"/>
    <x v="10"/>
    <n v="97.45"/>
    <n v="9"/>
    <n v="353"/>
    <x v="1"/>
    <n v="59"/>
    <n v="16"/>
    <n v="48"/>
    <n v="4"/>
    <x v="2"/>
    <n v="6.51"/>
    <x v="2"/>
    <x v="2"/>
    <n v="4"/>
    <n v="15.97"/>
    <x v="2"/>
    <n v="2.12"/>
    <x v="3"/>
    <x v="1"/>
    <n v="34399.85"/>
    <n v="5637.41"/>
    <n v="28762.44"/>
    <x v="1"/>
  </r>
  <r>
    <x v="1"/>
    <x v="11"/>
    <n v="2.4"/>
    <n v="12"/>
    <n v="394"/>
    <x v="0"/>
    <n v="48"/>
    <n v="15"/>
    <n v="24"/>
    <n v="4"/>
    <x v="2"/>
    <n v="9.9"/>
    <x v="4"/>
    <x v="0"/>
    <n v="7"/>
    <n v="59.43"/>
    <x v="1"/>
    <n v="0.82"/>
    <x v="2"/>
    <x v="1"/>
    <n v="945.59999999999991"/>
    <n v="23415.42"/>
    <n v="-22469.82"/>
    <x v="0"/>
  </r>
  <r>
    <x v="1"/>
    <x v="12"/>
    <n v="63.45"/>
    <n v="3"/>
    <n v="253"/>
    <x v="0"/>
    <n v="45"/>
    <n v="5"/>
    <n v="67"/>
    <n v="7"/>
    <x v="2"/>
    <n v="8.1"/>
    <x v="4"/>
    <x v="1"/>
    <n v="7"/>
    <n v="39.29"/>
    <x v="2"/>
    <n v="3.88"/>
    <x v="0"/>
    <x v="0"/>
    <n v="16052.85"/>
    <n v="9940.369999999999"/>
    <n v="6112.4800000000014"/>
    <x v="1"/>
  </r>
  <r>
    <x v="2"/>
    <x v="13"/>
    <n v="8.02"/>
    <n v="10"/>
    <n v="327"/>
    <x v="1"/>
    <n v="60"/>
    <n v="26"/>
    <n v="35"/>
    <n v="7"/>
    <x v="2"/>
    <n v="8.9499999999999993"/>
    <x v="1"/>
    <x v="1"/>
    <n v="30"/>
    <n v="51.63"/>
    <x v="0"/>
    <n v="0.97"/>
    <x v="0"/>
    <x v="2"/>
    <n v="2622.54"/>
    <n v="16883.010000000002"/>
    <n v="-14260.470000000001"/>
    <x v="0"/>
  </r>
  <r>
    <x v="0"/>
    <x v="14"/>
    <n v="50.85"/>
    <n v="28"/>
    <n v="168"/>
    <x v="1"/>
    <n v="6"/>
    <n v="17"/>
    <n v="44"/>
    <n v="4"/>
    <x v="2"/>
    <n v="2.68"/>
    <x v="0"/>
    <x v="3"/>
    <n v="8"/>
    <n v="60.25"/>
    <x v="0"/>
    <n v="2.99"/>
    <x v="3"/>
    <x v="2"/>
    <n v="8542.8000000000011"/>
    <n v="10122"/>
    <n v="-1579.1999999999989"/>
    <x v="0"/>
  </r>
  <r>
    <x v="1"/>
    <x v="15"/>
    <n v="84.96"/>
    <n v="11"/>
    <n v="449"/>
    <x v="0"/>
    <n v="42"/>
    <n v="27"/>
    <n v="85"/>
    <n v="8"/>
    <x v="1"/>
    <n v="5.29"/>
    <x v="4"/>
    <x v="4"/>
    <n v="2"/>
    <n v="58"/>
    <x v="2"/>
    <n v="0.54"/>
    <x v="1"/>
    <x v="2"/>
    <n v="38147.039999999994"/>
    <n v="26042"/>
    <n v="12105.039999999994"/>
    <x v="1"/>
  </r>
  <r>
    <x v="0"/>
    <x v="16"/>
    <n v="9.81"/>
    <n v="34"/>
    <n v="963"/>
    <x v="0"/>
    <n v="18"/>
    <n v="23"/>
    <n v="28"/>
    <n v="3"/>
    <x v="2"/>
    <n v="2.11"/>
    <x v="2"/>
    <x v="4"/>
    <n v="19"/>
    <n v="45.53"/>
    <x v="1"/>
    <n v="3.81"/>
    <x v="2"/>
    <x v="2"/>
    <n v="9447.0300000000007"/>
    <n v="43845.39"/>
    <n v="-34398.36"/>
    <x v="0"/>
  </r>
  <r>
    <x v="0"/>
    <x v="17"/>
    <n v="23.4"/>
    <n v="5"/>
    <n v="963"/>
    <x v="0"/>
    <n v="25"/>
    <n v="8"/>
    <n v="21"/>
    <n v="9"/>
    <x v="0"/>
    <n v="1.53"/>
    <x v="0"/>
    <x v="1"/>
    <n v="15"/>
    <n v="34.340000000000003"/>
    <x v="0"/>
    <n v="2.61"/>
    <x v="1"/>
    <x v="1"/>
    <n v="22534.199999999997"/>
    <n v="33069.420000000006"/>
    <n v="-10535.220000000008"/>
    <x v="0"/>
  </r>
  <r>
    <x v="0"/>
    <x v="18"/>
    <n v="19.13"/>
    <n v="26"/>
    <n v="176"/>
    <x v="0"/>
    <n v="78"/>
    <n v="29"/>
    <n v="34"/>
    <n v="3"/>
    <x v="0"/>
    <n v="5.56"/>
    <x v="2"/>
    <x v="1"/>
    <n v="6"/>
    <n v="9.01"/>
    <x v="1"/>
    <n v="1.45"/>
    <x v="2"/>
    <x v="0"/>
    <n v="3366.8799999999997"/>
    <n v="1585.76"/>
    <n v="1781.1199999999997"/>
    <x v="1"/>
  </r>
  <r>
    <x v="0"/>
    <x v="19"/>
    <n v="80.540000000000006"/>
    <n v="97"/>
    <n v="933"/>
    <x v="0"/>
    <n v="90"/>
    <n v="20"/>
    <n v="39"/>
    <n v="8"/>
    <x v="1"/>
    <n v="7.23"/>
    <x v="4"/>
    <x v="1"/>
    <n v="1"/>
    <n v="88.18"/>
    <x v="0"/>
    <n v="4.21"/>
    <x v="0"/>
    <x v="1"/>
    <n v="75143.820000000007"/>
    <n v="82271.94"/>
    <n v="-7128.1199999999953"/>
    <x v="0"/>
  </r>
  <r>
    <x v="0"/>
    <x v="20"/>
    <n v="99.11"/>
    <n v="35"/>
    <n v="556"/>
    <x v="0"/>
    <n v="64"/>
    <n v="19"/>
    <n v="38"/>
    <n v="8"/>
    <x v="2"/>
    <n v="5.77"/>
    <x v="1"/>
    <x v="3"/>
    <n v="7"/>
    <n v="95.33"/>
    <x v="1"/>
    <n v="0.05"/>
    <x v="1"/>
    <x v="1"/>
    <n v="55105.159999999996"/>
    <n v="53003.479999999996"/>
    <n v="2101.6800000000003"/>
    <x v="1"/>
  </r>
  <r>
    <x v="0"/>
    <x v="21"/>
    <n v="46.53"/>
    <n v="98"/>
    <n v="155"/>
    <x v="0"/>
    <n v="22"/>
    <n v="27"/>
    <n v="57"/>
    <n v="4"/>
    <x v="1"/>
    <n v="7.53"/>
    <x v="3"/>
    <x v="2"/>
    <n v="7"/>
    <n v="96.42"/>
    <x v="1"/>
    <n v="4.9400000000000004"/>
    <x v="0"/>
    <x v="1"/>
    <n v="7212.1500000000005"/>
    <n v="14945.1"/>
    <n v="-7732.95"/>
    <x v="0"/>
  </r>
  <r>
    <x v="1"/>
    <x v="22"/>
    <n v="51.36"/>
    <n v="34"/>
    <n v="919"/>
    <x v="0"/>
    <n v="13"/>
    <n v="19"/>
    <n v="72"/>
    <n v="6"/>
    <x v="1"/>
    <n v="7.58"/>
    <x v="2"/>
    <x v="4"/>
    <n v="18"/>
    <n v="22.55"/>
    <x v="1"/>
    <n v="2.96"/>
    <x v="3"/>
    <x v="1"/>
    <n v="47199.839999999997"/>
    <n v="20723.45"/>
    <n v="26476.389999999996"/>
    <x v="1"/>
  </r>
  <r>
    <x v="2"/>
    <x v="23"/>
    <n v="33.78"/>
    <n v="1"/>
    <n v="24"/>
    <x v="1"/>
    <n v="93"/>
    <n v="7"/>
    <n v="52"/>
    <n v="6"/>
    <x v="2"/>
    <n v="5.22"/>
    <x v="2"/>
    <x v="3"/>
    <n v="25"/>
    <n v="66.31"/>
    <x v="2"/>
    <n v="3.22"/>
    <x v="3"/>
    <x v="1"/>
    <n v="810.72"/>
    <n v="1591.44"/>
    <n v="-780.72"/>
    <x v="0"/>
  </r>
  <r>
    <x v="0"/>
    <x v="24"/>
    <n v="95.71"/>
    <n v="93"/>
    <n v="910"/>
    <x v="1"/>
    <n v="4"/>
    <n v="15"/>
    <n v="51"/>
    <n v="9"/>
    <x v="2"/>
    <n v="8.98"/>
    <x v="4"/>
    <x v="1"/>
    <n v="20"/>
    <n v="19.71"/>
    <x v="0"/>
    <n v="0.38"/>
    <x v="3"/>
    <x v="1"/>
    <n v="87096.099999999991"/>
    <n v="17936.100000000002"/>
    <n v="69159.999999999985"/>
    <x v="1"/>
  </r>
  <r>
    <x v="1"/>
    <x v="25"/>
    <n v="14.2"/>
    <n v="91"/>
    <n v="633"/>
    <x v="0"/>
    <n v="31"/>
    <n v="23"/>
    <n v="82"/>
    <n v="10"/>
    <x v="0"/>
    <n v="6.25"/>
    <x v="2"/>
    <x v="4"/>
    <n v="21"/>
    <n v="45.18"/>
    <x v="1"/>
    <n v="4.75"/>
    <x v="3"/>
    <x v="0"/>
    <n v="8988.6"/>
    <n v="28598.94"/>
    <n v="-19610.339999999997"/>
    <x v="0"/>
  </r>
  <r>
    <x v="2"/>
    <x v="26"/>
    <n v="26.7"/>
    <n v="61"/>
    <n v="154"/>
    <x v="1"/>
    <n v="100"/>
    <n v="4"/>
    <n v="52"/>
    <n v="1"/>
    <x v="0"/>
    <n v="4.78"/>
    <x v="3"/>
    <x v="2"/>
    <n v="28"/>
    <n v="14.19"/>
    <x v="0"/>
    <n v="1.77"/>
    <x v="0"/>
    <x v="1"/>
    <n v="4111.8"/>
    <n v="2185.2599999999998"/>
    <n v="1926.5400000000004"/>
    <x v="1"/>
  </r>
  <r>
    <x v="0"/>
    <x v="27"/>
    <n v="98.03"/>
    <n v="1"/>
    <n v="820"/>
    <x v="1"/>
    <n v="64"/>
    <n v="11"/>
    <n v="11"/>
    <n v="1"/>
    <x v="2"/>
    <n v="8.6300000000000008"/>
    <x v="4"/>
    <x v="0"/>
    <n v="27"/>
    <n v="9.17"/>
    <x v="0"/>
    <n v="2.12"/>
    <x v="2"/>
    <x v="2"/>
    <n v="80384.600000000006"/>
    <n v="7519.4"/>
    <n v="72865.200000000012"/>
    <x v="1"/>
  </r>
  <r>
    <x v="0"/>
    <x v="28"/>
    <n v="30.34"/>
    <n v="93"/>
    <n v="242"/>
    <x v="1"/>
    <n v="96"/>
    <n v="25"/>
    <n v="54"/>
    <n v="3"/>
    <x v="2"/>
    <n v="1.01"/>
    <x v="4"/>
    <x v="4"/>
    <n v="17"/>
    <n v="83.34"/>
    <x v="0"/>
    <n v="1.41"/>
    <x v="2"/>
    <x v="0"/>
    <n v="7342.28"/>
    <n v="20168.280000000002"/>
    <n v="-12826.000000000004"/>
    <x v="0"/>
  </r>
  <r>
    <x v="2"/>
    <x v="29"/>
    <n v="79.86"/>
    <n v="16"/>
    <n v="701"/>
    <x v="1"/>
    <n v="97"/>
    <n v="11"/>
    <n v="11"/>
    <n v="5"/>
    <x v="0"/>
    <n v="5.01"/>
    <x v="2"/>
    <x v="4"/>
    <n v="5"/>
    <n v="30.32"/>
    <x v="1"/>
    <n v="4.55"/>
    <x v="1"/>
    <x v="0"/>
    <n v="55981.86"/>
    <n v="21254.32"/>
    <n v="34727.54"/>
    <x v="1"/>
  </r>
  <r>
    <x v="0"/>
    <x v="30"/>
    <n v="17.03"/>
    <n v="16"/>
    <n v="380"/>
    <x v="0"/>
    <n v="41"/>
    <n v="27"/>
    <n v="72"/>
    <n v="8"/>
    <x v="1"/>
    <n v="4.38"/>
    <x v="1"/>
    <x v="0"/>
    <n v="24"/>
    <n v="87.21"/>
    <x v="1"/>
    <n v="2.85"/>
    <x v="3"/>
    <x v="1"/>
    <n v="6471.4000000000005"/>
    <n v="33139.799999999996"/>
    <n v="-26668.399999999994"/>
    <x v="0"/>
  </r>
  <r>
    <x v="0"/>
    <x v="31"/>
    <n v="89.63"/>
    <n v="11"/>
    <n v="134"/>
    <x v="0"/>
    <n v="73"/>
    <n v="27"/>
    <n v="75"/>
    <n v="6"/>
    <x v="1"/>
    <n v="4.59"/>
    <x v="4"/>
    <x v="4"/>
    <n v="6"/>
    <n v="8.69"/>
    <x v="1"/>
    <n v="0.16"/>
    <x v="2"/>
    <x v="2"/>
    <n v="12010.42"/>
    <n v="1164.46"/>
    <n v="10845.96"/>
    <x v="1"/>
  </r>
  <r>
    <x v="0"/>
    <x v="32"/>
    <n v="33.700000000000003"/>
    <n v="72"/>
    <n v="457"/>
    <x v="1"/>
    <n v="57"/>
    <n v="24"/>
    <n v="54"/>
    <n v="8"/>
    <x v="1"/>
    <n v="6.58"/>
    <x v="3"/>
    <x v="1"/>
    <n v="21"/>
    <n v="1.6"/>
    <x v="1"/>
    <n v="4.91"/>
    <x v="3"/>
    <x v="2"/>
    <n v="15400.900000000001"/>
    <n v="731.2"/>
    <n v="14669.7"/>
    <x v="1"/>
  </r>
  <r>
    <x v="0"/>
    <x v="33"/>
    <n v="26.03"/>
    <n v="52"/>
    <n v="704"/>
    <x v="0"/>
    <n v="13"/>
    <n v="17"/>
    <n v="19"/>
    <n v="8"/>
    <x v="0"/>
    <n v="2.2200000000000002"/>
    <x v="3"/>
    <x v="1"/>
    <n v="28"/>
    <n v="42.08"/>
    <x v="1"/>
    <n v="3.45"/>
    <x v="0"/>
    <x v="1"/>
    <n v="18325.120000000003"/>
    <n v="29624.32"/>
    <n v="-11299.199999999997"/>
    <x v="0"/>
  </r>
  <r>
    <x v="2"/>
    <x v="34"/>
    <n v="47.91"/>
    <n v="90"/>
    <n v="32"/>
    <x v="0"/>
    <n v="10"/>
    <n v="12"/>
    <n v="22"/>
    <n v="4"/>
    <x v="2"/>
    <n v="6.32"/>
    <x v="4"/>
    <x v="2"/>
    <n v="16"/>
    <n v="11.44"/>
    <x v="2"/>
    <n v="1.83"/>
    <x v="0"/>
    <x v="2"/>
    <n v="1533.12"/>
    <n v="366.08"/>
    <n v="1167.04"/>
    <x v="1"/>
  </r>
  <r>
    <x v="1"/>
    <x v="35"/>
    <n v="6.38"/>
    <n v="14"/>
    <n v="637"/>
    <x v="0"/>
    <n v="76"/>
    <n v="2"/>
    <n v="26"/>
    <n v="6"/>
    <x v="0"/>
    <n v="9.23"/>
    <x v="2"/>
    <x v="2"/>
    <n v="10"/>
    <n v="30.66"/>
    <x v="0"/>
    <n v="2.08"/>
    <x v="0"/>
    <x v="1"/>
    <n v="4064.06"/>
    <n v="19530.420000000002"/>
    <n v="-15466.360000000002"/>
    <x v="0"/>
  </r>
  <r>
    <x v="1"/>
    <x v="36"/>
    <n v="83.85"/>
    <n v="41"/>
    <n v="375"/>
    <x v="1"/>
    <n v="17"/>
    <n v="25"/>
    <n v="66"/>
    <n v="5"/>
    <x v="2"/>
    <n v="1.51"/>
    <x v="1"/>
    <x v="3"/>
    <n v="4"/>
    <n v="46.87"/>
    <x v="1"/>
    <n v="4.62"/>
    <x v="0"/>
    <x v="1"/>
    <n v="31443.749999999996"/>
    <n v="17576.25"/>
    <n v="13867.499999999996"/>
    <x v="1"/>
  </r>
  <r>
    <x v="2"/>
    <x v="37"/>
    <n v="3.17"/>
    <n v="64"/>
    <n v="904"/>
    <x v="0"/>
    <n v="41"/>
    <n v="6"/>
    <n v="1"/>
    <n v="5"/>
    <x v="0"/>
    <n v="5.24"/>
    <x v="1"/>
    <x v="4"/>
    <n v="9"/>
    <n v="80.58"/>
    <x v="1"/>
    <n v="0.4"/>
    <x v="3"/>
    <x v="1"/>
    <n v="2865.68"/>
    <n v="72844.319999999992"/>
    <n v="-69978.64"/>
    <x v="0"/>
  </r>
  <r>
    <x v="2"/>
    <x v="38"/>
    <n v="69.11"/>
    <n v="23"/>
    <n v="241"/>
    <x v="1"/>
    <n v="38"/>
    <n v="1"/>
    <n v="22"/>
    <n v="10"/>
    <x v="0"/>
    <n v="7.05"/>
    <x v="2"/>
    <x v="2"/>
    <n v="24"/>
    <n v="64.319999999999993"/>
    <x v="0"/>
    <n v="2.1800000000000002"/>
    <x v="3"/>
    <x v="1"/>
    <n v="16655.509999999998"/>
    <n v="15501.119999999999"/>
    <n v="1154.3899999999994"/>
    <x v="1"/>
  </r>
  <r>
    <x v="1"/>
    <x v="39"/>
    <n v="76.959999999999994"/>
    <n v="83"/>
    <n v="25"/>
    <x v="0"/>
    <n v="15"/>
    <n v="18"/>
    <n v="66"/>
    <n v="2"/>
    <x v="1"/>
    <n v="8.25"/>
    <x v="3"/>
    <x v="3"/>
    <n v="2"/>
    <n v="69.930000000000007"/>
    <x v="1"/>
    <n v="1.37"/>
    <x v="0"/>
    <x v="0"/>
    <n v="1923.9999999999998"/>
    <n v="1748.2500000000002"/>
    <n v="175.74999999999955"/>
    <x v="1"/>
  </r>
  <r>
    <x v="2"/>
    <x v="40"/>
    <n v="80.41"/>
    <n v="24"/>
    <n v="79"/>
    <x v="1"/>
    <n v="5"/>
    <n v="7"/>
    <n v="55"/>
    <n v="10"/>
    <x v="0"/>
    <n v="6.58"/>
    <x v="0"/>
    <x v="3"/>
    <n v="17"/>
    <n v="28.7"/>
    <x v="1"/>
    <n v="3.69"/>
    <x v="1"/>
    <x v="0"/>
    <n v="6352.3899999999994"/>
    <n v="2267.2999999999997"/>
    <n v="4085.0899999999997"/>
    <x v="1"/>
  </r>
  <r>
    <x v="1"/>
    <x v="41"/>
    <n v="75.27"/>
    <n v="58"/>
    <n v="737"/>
    <x v="1"/>
    <n v="60"/>
    <n v="18"/>
    <n v="85"/>
    <n v="7"/>
    <x v="0"/>
    <n v="3.8"/>
    <x v="2"/>
    <x v="0"/>
    <n v="11"/>
    <n v="68.180000000000007"/>
    <x v="0"/>
    <n v="0.72"/>
    <x v="1"/>
    <x v="1"/>
    <n v="55473.99"/>
    <n v="50248.66"/>
    <n v="5225.3299999999945"/>
    <x v="1"/>
  </r>
  <r>
    <x v="1"/>
    <x v="42"/>
    <n v="62.11"/>
    <n v="90"/>
    <n v="916"/>
    <x v="1"/>
    <n v="98"/>
    <n v="22"/>
    <n v="85"/>
    <n v="7"/>
    <x v="2"/>
    <n v="7.47"/>
    <x v="1"/>
    <x v="4"/>
    <n v="28"/>
    <n v="39.770000000000003"/>
    <x v="0"/>
    <n v="0.63"/>
    <x v="3"/>
    <x v="0"/>
    <n v="56892.76"/>
    <n v="36429.32"/>
    <n v="20463.440000000002"/>
    <x v="1"/>
  </r>
  <r>
    <x v="1"/>
    <x v="43"/>
    <n v="47.71"/>
    <n v="44"/>
    <n v="276"/>
    <x v="1"/>
    <n v="90"/>
    <n v="25"/>
    <n v="10"/>
    <n v="8"/>
    <x v="2"/>
    <n v="4.47"/>
    <x v="2"/>
    <x v="0"/>
    <n v="29"/>
    <n v="62.61"/>
    <x v="2"/>
    <n v="0.33"/>
    <x v="3"/>
    <x v="0"/>
    <n v="13167.960000000001"/>
    <n v="17280.36"/>
    <n v="-4112.3999999999996"/>
    <x v="0"/>
  </r>
  <r>
    <x v="2"/>
    <x v="44"/>
    <n v="3.53"/>
    <n v="56"/>
    <n v="62"/>
    <x v="1"/>
    <n v="46"/>
    <n v="19"/>
    <n v="4"/>
    <n v="9"/>
    <x v="0"/>
    <n v="7.9"/>
    <x v="1"/>
    <x v="0"/>
    <n v="13"/>
    <n v="65.77"/>
    <x v="1"/>
    <n v="3.38"/>
    <x v="0"/>
    <x v="1"/>
    <n v="218.85999999999999"/>
    <n v="4077.74"/>
    <n v="-3858.8799999999997"/>
    <x v="0"/>
  </r>
  <r>
    <x v="0"/>
    <x v="45"/>
    <n v="19.75"/>
    <n v="43"/>
    <n v="913"/>
    <x v="0"/>
    <n v="53"/>
    <n v="1"/>
    <n v="27"/>
    <n v="7"/>
    <x v="2"/>
    <n v="1.41"/>
    <x v="3"/>
    <x v="3"/>
    <n v="9"/>
    <n v="5.6"/>
    <x v="0"/>
    <n v="2.91"/>
    <x v="3"/>
    <x v="1"/>
    <n v="18031.75"/>
    <n v="5112.7999999999993"/>
    <n v="12918.9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Type">
  <location ref="A3:D7" firstHeaderRow="0" firstDataRow="1" firstDataCol="1"/>
  <pivotFields count="24">
    <pivotField axis="axisRow" showAll="0">
      <items count="4">
        <item x="1"/>
        <item x="2"/>
        <item x="0"/>
        <item t="default"/>
      </items>
    </pivotField>
    <pivotField showAll="0">
      <items count="47">
        <item x="0"/>
        <item x="4"/>
        <item x="5"/>
        <item x="6"/>
        <item x="7"/>
        <item x="8"/>
        <item x="9"/>
        <item x="10"/>
        <item x="11"/>
        <item x="12"/>
        <item x="13"/>
        <item x="14"/>
        <item x="15"/>
        <item x="16"/>
        <item x="17"/>
        <item x="18"/>
        <item x="19"/>
        <item x="20"/>
        <item x="21"/>
        <item x="22"/>
        <item x="23"/>
        <item x="24"/>
        <item x="25"/>
        <item x="26"/>
        <item x="27"/>
        <item x="28"/>
        <item x="29"/>
        <item x="1"/>
        <item x="30"/>
        <item x="31"/>
        <item x="32"/>
        <item x="33"/>
        <item x="2"/>
        <item x="34"/>
        <item x="35"/>
        <item x="36"/>
        <item x="37"/>
        <item x="38"/>
        <item x="3"/>
        <item x="39"/>
        <item x="40"/>
        <item x="41"/>
        <item x="42"/>
        <item x="43"/>
        <item x="44"/>
        <item x="45"/>
        <item t="default"/>
      </items>
    </pivotField>
    <pivotField dataField="1" showAll="0"/>
    <pivotField showAll="0"/>
    <pivotField showAll="0"/>
    <pivotField showAll="0">
      <items count="5">
        <item x="0"/>
        <item x="1"/>
        <item m="1" x="2"/>
        <item m="1" x="3"/>
        <item t="default"/>
      </items>
    </pivotField>
    <pivotField showAll="0"/>
    <pivotField showAll="0"/>
    <pivotField showAll="0"/>
    <pivotField showAll="0"/>
    <pivotField showAll="0"/>
    <pivotField dataField="1" showAll="0"/>
    <pivotField showAll="0"/>
    <pivotField showAll="0">
      <items count="6">
        <item x="2"/>
        <item x="3"/>
        <item x="4"/>
        <item x="1"/>
        <item x="0"/>
        <item t="default"/>
      </items>
    </pivotField>
    <pivotField showAll="0"/>
    <pivotField dataField="1" showAll="0"/>
    <pivotField showAll="0">
      <items count="4">
        <item x="1"/>
        <item x="2"/>
        <item x="0"/>
        <item t="default"/>
      </items>
    </pivotField>
    <pivotField showAll="0"/>
    <pivotField showAll="0"/>
    <pivotField showAll="0">
      <items count="4">
        <item x="1"/>
        <item x="0"/>
        <item x="2"/>
        <item t="default"/>
      </items>
    </pivotField>
    <pivotField showAll="0"/>
    <pivotField showAll="0"/>
    <pivotField showAll="0"/>
    <pivotField showAll="0">
      <items count="3">
        <item x="0"/>
        <item x="1"/>
        <item t="default"/>
      </items>
    </pivotField>
  </pivotFields>
  <rowFields count="1">
    <field x="0"/>
  </rowFields>
  <rowItems count="4">
    <i>
      <x/>
    </i>
    <i>
      <x v="1"/>
    </i>
    <i>
      <x v="2"/>
    </i>
    <i t="grand">
      <x/>
    </i>
  </rowItems>
  <colFields count="1">
    <field x="-2"/>
  </colFields>
  <colItems count="3">
    <i>
      <x/>
    </i>
    <i i="1">
      <x v="1"/>
    </i>
    <i i="2">
      <x v="2"/>
    </i>
  </colItems>
  <dataFields count="3">
    <dataField name="Average of Price" fld="2" subtotal="average" baseField="0" baseItem="0"/>
    <dataField name="Average of Manufacturing costs" fld="15" subtotal="average" baseField="0" baseItem="0"/>
    <dataField name="Average of Shipping costs" fld="11" subtotal="average" baseField="0" baseItem="0"/>
  </dataFields>
  <formats count="13">
    <format dxfId="12">
      <pivotArea collapsedLevelsAreSubtotals="1" fieldPosition="0">
        <references count="1">
          <reference field="0" count="0"/>
        </references>
      </pivotArea>
    </format>
    <format dxfId="11">
      <pivotArea collapsedLevelsAreSubtotals="1" fieldPosition="0">
        <references count="1">
          <reference field="0" count="0"/>
        </references>
      </pivotArea>
    </format>
    <format dxfId="10">
      <pivotArea collapsedLevelsAreSubtotals="1" fieldPosition="0">
        <references count="1">
          <reference field="0" count="0"/>
        </references>
      </pivotArea>
    </format>
    <format dxfId="9">
      <pivotArea collapsedLevelsAreSubtotals="1" fieldPosition="0">
        <references count="1">
          <reference field="0" count="0"/>
        </references>
      </pivotArea>
    </format>
    <format dxfId="8">
      <pivotArea collapsedLevelsAreSubtotals="1" fieldPosition="0">
        <references count="1">
          <reference field="0" count="0"/>
        </references>
      </pivotArea>
    </format>
    <format dxfId="7">
      <pivotArea collapsedLevelsAreSubtotals="1" fieldPosition="0">
        <references count="1">
          <reference field="0" count="0"/>
        </references>
      </pivotArea>
    </format>
    <format dxfId="6">
      <pivotArea collapsedLevelsAreSubtotals="1" fieldPosition="0">
        <references count="1">
          <reference field="0" count="0"/>
        </references>
      </pivotArea>
    </format>
    <format dxfId="5">
      <pivotArea collapsedLevelsAreSubtotals="1" fieldPosition="0">
        <references count="1">
          <reference field="0" count="0"/>
        </references>
      </pivotArea>
    </format>
    <format dxfId="4">
      <pivotArea collapsedLevelsAreSubtotals="1" fieldPosition="0">
        <references count="1">
          <reference field="0" count="0"/>
        </references>
      </pivotArea>
    </format>
    <format dxfId="3">
      <pivotArea collapsedLevelsAreSubtotals="1" fieldPosition="0">
        <references count="1">
          <reference field="0" count="0"/>
        </references>
      </pivotArea>
    </format>
    <format dxfId="2">
      <pivotArea collapsedLevelsAreSubtotals="1" fieldPosition="0">
        <references count="1">
          <reference field="0" count="0"/>
        </references>
      </pivotArea>
    </format>
    <format dxfId="1">
      <pivotArea grandRow="1" outline="0" collapsedLevelsAreSubtotals="1" fieldPosition="0"/>
    </format>
    <format dxfId="0">
      <pivotArea grandRow="1" outline="0" collapsedLevelsAreSubtotals="1" fieldPosition="0"/>
    </format>
  </formats>
  <chartFormats count="8">
    <chartFormat chart="2" format="20" series="1">
      <pivotArea type="data" outline="0" fieldPosition="0">
        <references count="1">
          <reference field="4294967294" count="1" selected="0">
            <x v="1"/>
          </reference>
        </references>
      </pivotArea>
    </chartFormat>
    <chartFormat chart="2" format="21" series="1">
      <pivotArea type="data" outline="0" fieldPosition="0">
        <references count="1">
          <reference field="4294967294" count="1" selected="0">
            <x v="2"/>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1"/>
          </reference>
          <reference field="0" count="1" selected="0">
            <x v="0"/>
          </reference>
        </references>
      </pivotArea>
    </chartFormat>
    <chartFormat chart="2" format="24">
      <pivotArea type="data" outline="0" fieldPosition="0">
        <references count="2">
          <reference field="4294967294" count="1" selected="0">
            <x v="2"/>
          </reference>
          <reference field="0" count="1" selected="0">
            <x v="2"/>
          </reference>
        </references>
      </pivotArea>
    </chartFormat>
    <chartFormat chart="2" format="25">
      <pivotArea type="data" outline="0" fieldPosition="0">
        <references count="2">
          <reference field="4294967294" count="1" selected="0">
            <x v="2"/>
          </reference>
          <reference field="0" count="1" selected="0">
            <x v="1"/>
          </reference>
        </references>
      </pivotArea>
    </chartFormat>
    <chartFormat chart="2" format="26">
      <pivotArea type="data" outline="0" fieldPosition="0">
        <references count="2">
          <reference field="4294967294" count="1" selected="0">
            <x v="2"/>
          </reference>
          <reference field="0" count="1" selected="0">
            <x v="0"/>
          </reference>
        </references>
      </pivotArea>
    </chartFormat>
    <chartFormat chart="2" format="2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Type">
  <location ref="A10:D14" firstHeaderRow="0" firstDataRow="1" firstDataCol="1"/>
  <pivotFields count="24">
    <pivotField axis="axisRow" showAll="0">
      <items count="4">
        <item x="1"/>
        <item x="2"/>
        <item x="0"/>
        <item t="default"/>
      </items>
    </pivotField>
    <pivotField showAll="0">
      <items count="47">
        <item x="0"/>
        <item x="4"/>
        <item x="5"/>
        <item x="6"/>
        <item x="7"/>
        <item x="8"/>
        <item x="9"/>
        <item x="10"/>
        <item x="11"/>
        <item x="12"/>
        <item x="13"/>
        <item x="14"/>
        <item x="15"/>
        <item x="16"/>
        <item x="17"/>
        <item x="18"/>
        <item x="19"/>
        <item x="20"/>
        <item x="21"/>
        <item x="22"/>
        <item x="23"/>
        <item x="24"/>
        <item x="25"/>
        <item x="26"/>
        <item x="27"/>
        <item x="28"/>
        <item x="29"/>
        <item x="1"/>
        <item x="30"/>
        <item x="31"/>
        <item x="32"/>
        <item x="33"/>
        <item x="2"/>
        <item x="34"/>
        <item x="35"/>
        <item x="36"/>
        <item x="37"/>
        <item x="38"/>
        <item x="3"/>
        <item x="39"/>
        <item x="40"/>
        <item x="41"/>
        <item x="42"/>
        <item x="43"/>
        <item x="44"/>
        <item x="45"/>
        <item t="default"/>
      </items>
    </pivotField>
    <pivotField showAll="0"/>
    <pivotField dataField="1" showAll="0"/>
    <pivotField dataField="1" showAll="0"/>
    <pivotField showAll="0">
      <items count="5">
        <item x="0"/>
        <item x="1"/>
        <item m="1" x="2"/>
        <item m="1" x="3"/>
        <item t="default"/>
      </items>
    </pivotField>
    <pivotField dataField="1" showAll="0"/>
    <pivotField showAll="0"/>
    <pivotField showAll="0"/>
    <pivotField showAll="0"/>
    <pivotField showAll="0"/>
    <pivotField showAll="0"/>
    <pivotField showAll="0"/>
    <pivotField showAll="0">
      <items count="6">
        <item x="2"/>
        <item x="3"/>
        <item x="4"/>
        <item x="1"/>
        <item x="0"/>
        <item t="default"/>
      </items>
    </pivotField>
    <pivotField showAll="0"/>
    <pivotField showAll="0"/>
    <pivotField showAll="0">
      <items count="4">
        <item x="1"/>
        <item x="2"/>
        <item x="0"/>
        <item t="default"/>
      </items>
    </pivotField>
    <pivotField showAll="0"/>
    <pivotField showAll="0"/>
    <pivotField showAll="0">
      <items count="4">
        <item x="1"/>
        <item x="0"/>
        <item x="2"/>
        <item t="default"/>
      </items>
    </pivotField>
    <pivotField showAll="0"/>
    <pivotField showAll="0"/>
    <pivotField showAll="0"/>
    <pivotField showAll="0">
      <items count="3">
        <item x="0"/>
        <item x="1"/>
        <item t="default"/>
      </items>
    </pivotField>
  </pivotFields>
  <rowFields count="1">
    <field x="0"/>
  </rowFields>
  <rowItems count="4">
    <i>
      <x/>
    </i>
    <i>
      <x v="1"/>
    </i>
    <i>
      <x v="2"/>
    </i>
    <i t="grand">
      <x/>
    </i>
  </rowItems>
  <colFields count="1">
    <field x="-2"/>
  </colFields>
  <colItems count="3">
    <i>
      <x/>
    </i>
    <i i="1">
      <x v="1"/>
    </i>
    <i i="2">
      <x v="2"/>
    </i>
  </colItems>
  <dataFields count="3">
    <dataField name="Sum of Number of products sold" fld="4" baseField="0" baseItem="0"/>
    <dataField name="Sum of Availability" fld="3" baseField="0" baseItem="0"/>
    <dataField name="Average of Stock levels" fld="6" subtotal="average" baseField="0" baseItem="0"/>
  </dataFields>
  <formats count="10">
    <format dxfId="22">
      <pivotArea collapsedLevelsAreSubtotals="1" fieldPosition="0">
        <references count="2">
          <reference field="4294967294" count="1" selected="0">
            <x v="2"/>
          </reference>
          <reference field="0" count="0"/>
        </references>
      </pivotArea>
    </format>
    <format dxfId="21">
      <pivotArea collapsedLevelsAreSubtotals="1" fieldPosition="0">
        <references count="2">
          <reference field="4294967294" count="1" selected="0">
            <x v="2"/>
          </reference>
          <reference field="0" count="0"/>
        </references>
      </pivotArea>
    </format>
    <format dxfId="20">
      <pivotArea collapsedLevelsAreSubtotals="1" fieldPosition="0">
        <references count="2">
          <reference field="4294967294" count="1" selected="0">
            <x v="2"/>
          </reference>
          <reference field="0" count="0"/>
        </references>
      </pivotArea>
    </format>
    <format dxfId="19">
      <pivotArea collapsedLevelsAreSubtotals="1" fieldPosition="0">
        <references count="2">
          <reference field="4294967294" count="1" selected="0">
            <x v="2"/>
          </reference>
          <reference field="0" count="0"/>
        </references>
      </pivotArea>
    </format>
    <format dxfId="18">
      <pivotArea collapsedLevelsAreSubtotals="1" fieldPosition="0">
        <references count="2">
          <reference field="4294967294" count="1" selected="0">
            <x v="2"/>
          </reference>
          <reference field="0" count="0"/>
        </references>
      </pivotArea>
    </format>
    <format dxfId="17">
      <pivotArea collapsedLevelsAreSubtotals="1" fieldPosition="0">
        <references count="2">
          <reference field="4294967294" count="1" selected="0">
            <x v="2"/>
          </reference>
          <reference field="0" count="0"/>
        </references>
      </pivotArea>
    </format>
    <format dxfId="16">
      <pivotArea collapsedLevelsAreSubtotals="1" fieldPosition="0">
        <references count="2">
          <reference field="4294967294" count="1" selected="0">
            <x v="2"/>
          </reference>
          <reference field="0" count="0"/>
        </references>
      </pivotArea>
    </format>
    <format dxfId="15">
      <pivotArea collapsedLevelsAreSubtotals="1" fieldPosition="0">
        <references count="2">
          <reference field="4294967294" count="1" selected="0">
            <x v="2"/>
          </reference>
          <reference field="0" count="0"/>
        </references>
      </pivotArea>
    </format>
    <format dxfId="14">
      <pivotArea collapsedLevelsAreSubtotals="1" fieldPosition="0">
        <references count="2">
          <reference field="4294967294" count="1" selected="0">
            <x v="2"/>
          </reference>
          <reference field="0" count="0"/>
        </references>
      </pivotArea>
    </format>
    <format dxfId="13">
      <pivotArea collapsedLevelsAreSubtotals="1" fieldPosition="0">
        <references count="2">
          <reference field="4294967294" count="1" selected="0">
            <x v="2"/>
          </reference>
          <reference field="0" count="0"/>
        </references>
      </pivotArea>
    </format>
  </format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21" series="1">
      <pivotArea type="data" outline="0" fieldPosition="0">
        <references count="1">
          <reference field="4294967294" count="1" selected="0">
            <x v="2"/>
          </reference>
        </references>
      </pivotArea>
    </chartFormat>
    <chartFormat chart="2" format="22"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1"/>
          </reference>
        </references>
      </pivotArea>
    </chartFormat>
    <chartFormat chart="2" format="24">
      <pivotArea type="data" outline="0" fieldPosition="0">
        <references count="2">
          <reference field="4294967294" count="1" selected="0">
            <x v="2"/>
          </reference>
          <reference field="0" count="1" selected="0">
            <x v="0"/>
          </reference>
        </references>
      </pivotArea>
    </chartFormat>
    <chartFormat chart="2" format="25">
      <pivotArea type="data" outline="0" fieldPosition="0">
        <references count="2">
          <reference field="4294967294" count="1" selected="0">
            <x v="2"/>
          </reference>
          <reference field="0" count="1" selected="0">
            <x v="1"/>
          </reference>
        </references>
      </pivotArea>
    </chartFormat>
    <chartFormat chart="2" format="26">
      <pivotArea type="data" outline="0" fieldPosition="0">
        <references count="2">
          <reference field="4294967294" count="1" selected="0">
            <x v="2"/>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upplier Name">
  <location ref="A25:C31" firstHeaderRow="0" firstDataRow="1" firstDataCol="1"/>
  <pivotFields count="24">
    <pivotField showAll="0"/>
    <pivotField showAll="0">
      <items count="47">
        <item x="0"/>
        <item x="4"/>
        <item x="5"/>
        <item x="6"/>
        <item x="7"/>
        <item x="8"/>
        <item x="9"/>
        <item x="10"/>
        <item x="11"/>
        <item x="12"/>
        <item x="13"/>
        <item x="14"/>
        <item x="15"/>
        <item x="16"/>
        <item x="17"/>
        <item x="18"/>
        <item x="19"/>
        <item x="20"/>
        <item x="21"/>
        <item x="22"/>
        <item x="23"/>
        <item x="24"/>
        <item x="25"/>
        <item x="26"/>
        <item x="27"/>
        <item x="28"/>
        <item x="29"/>
        <item x="1"/>
        <item x="30"/>
        <item x="31"/>
        <item x="32"/>
        <item x="33"/>
        <item x="2"/>
        <item x="34"/>
        <item x="35"/>
        <item x="36"/>
        <item x="37"/>
        <item x="38"/>
        <item x="3"/>
        <item x="39"/>
        <item x="40"/>
        <item x="41"/>
        <item x="42"/>
        <item x="43"/>
        <item x="44"/>
        <item x="45"/>
        <item t="default"/>
      </items>
    </pivotField>
    <pivotField showAll="0"/>
    <pivotField showAll="0"/>
    <pivotField showAll="0"/>
    <pivotField showAll="0">
      <items count="5">
        <item x="0"/>
        <item x="1"/>
        <item m="1" x="2"/>
        <item m="1" x="3"/>
        <item t="default"/>
      </items>
    </pivotField>
    <pivotField showAll="0"/>
    <pivotField showAll="0"/>
    <pivotField showAll="0"/>
    <pivotField showAll="0"/>
    <pivotField showAll="0"/>
    <pivotField showAll="0"/>
    <pivotField axis="axisRow" showAll="0">
      <items count="6">
        <item x="4"/>
        <item x="2"/>
        <item x="0"/>
        <item x="1"/>
        <item x="3"/>
        <item t="default"/>
      </items>
    </pivotField>
    <pivotField showAll="0">
      <items count="6">
        <item x="2"/>
        <item x="3"/>
        <item x="4"/>
        <item x="1"/>
        <item x="0"/>
        <item t="default"/>
      </items>
    </pivotField>
    <pivotField dataField="1" showAll="0"/>
    <pivotField dataField="1" showAll="0"/>
    <pivotField showAll="0">
      <items count="4">
        <item x="1"/>
        <item x="2"/>
        <item x="0"/>
        <item t="default"/>
      </items>
    </pivotField>
    <pivotField showAll="0"/>
    <pivotField showAll="0"/>
    <pivotField showAll="0">
      <items count="4">
        <item x="1"/>
        <item x="0"/>
        <item x="2"/>
        <item t="default"/>
      </items>
    </pivotField>
    <pivotField showAll="0"/>
    <pivotField showAll="0"/>
    <pivotField showAll="0"/>
    <pivotField showAll="0">
      <items count="3">
        <item x="0"/>
        <item x="1"/>
        <item t="default"/>
      </items>
    </pivotField>
  </pivotFields>
  <rowFields count="1">
    <field x="12"/>
  </rowFields>
  <rowItems count="6">
    <i>
      <x/>
    </i>
    <i>
      <x v="1"/>
    </i>
    <i>
      <x v="2"/>
    </i>
    <i>
      <x v="3"/>
    </i>
    <i>
      <x v="4"/>
    </i>
    <i t="grand">
      <x/>
    </i>
  </rowItems>
  <colFields count="1">
    <field x="-2"/>
  </colFields>
  <colItems count="2">
    <i>
      <x/>
    </i>
    <i i="1">
      <x v="1"/>
    </i>
  </colItems>
  <dataFields count="2">
    <dataField name="Average of Manufacturing lead time" fld="14" subtotal="average" baseField="12" baseItem="0"/>
    <dataField name="Average of Manufacturing costs" fld="15" subtotal="average" baseField="12" baseItem="0"/>
  </dataFields>
  <formats count="14">
    <format dxfId="36">
      <pivotArea collapsedLevelsAreSubtotals="1" fieldPosition="0">
        <references count="2">
          <reference field="4294967294" count="2" selected="0">
            <x v="0"/>
            <x v="1"/>
          </reference>
          <reference field="12" count="0"/>
        </references>
      </pivotArea>
    </format>
    <format dxfId="35">
      <pivotArea collapsedLevelsAreSubtotals="1" fieldPosition="0">
        <references count="2">
          <reference field="4294967294" count="2" selected="0">
            <x v="0"/>
            <x v="1"/>
          </reference>
          <reference field="12" count="0"/>
        </references>
      </pivotArea>
    </format>
    <format dxfId="34">
      <pivotArea collapsedLevelsAreSubtotals="1" fieldPosition="0">
        <references count="2">
          <reference field="4294967294" count="2" selected="0">
            <x v="0"/>
            <x v="1"/>
          </reference>
          <reference field="12" count="0"/>
        </references>
      </pivotArea>
    </format>
    <format dxfId="33">
      <pivotArea collapsedLevelsAreSubtotals="1" fieldPosition="0">
        <references count="2">
          <reference field="4294967294" count="2" selected="0">
            <x v="0"/>
            <x v="1"/>
          </reference>
          <reference field="12" count="0"/>
        </references>
      </pivotArea>
    </format>
    <format dxfId="32">
      <pivotArea collapsedLevelsAreSubtotals="1" fieldPosition="0">
        <references count="2">
          <reference field="4294967294" count="2" selected="0">
            <x v="0"/>
            <x v="1"/>
          </reference>
          <reference field="12" count="0"/>
        </references>
      </pivotArea>
    </format>
    <format dxfId="31">
      <pivotArea collapsedLevelsAreSubtotals="1" fieldPosition="0">
        <references count="2">
          <reference field="4294967294" count="2" selected="0">
            <x v="0"/>
            <x v="1"/>
          </reference>
          <reference field="12" count="0"/>
        </references>
      </pivotArea>
    </format>
    <format dxfId="30">
      <pivotArea collapsedLevelsAreSubtotals="1" fieldPosition="0">
        <references count="2">
          <reference field="4294967294" count="2" selected="0">
            <x v="0"/>
            <x v="1"/>
          </reference>
          <reference field="12" count="0"/>
        </references>
      </pivotArea>
    </format>
    <format dxfId="29">
      <pivotArea collapsedLevelsAreSubtotals="1" fieldPosition="0">
        <references count="2">
          <reference field="4294967294" count="2" selected="0">
            <x v="0"/>
            <x v="1"/>
          </reference>
          <reference field="12" count="0"/>
        </references>
      </pivotArea>
    </format>
    <format dxfId="28">
      <pivotArea field="12" grandRow="1" outline="0" collapsedLevelsAreSubtotals="1" axis="axisRow" fieldPosition="0">
        <references count="1">
          <reference field="4294967294" count="2" selected="0">
            <x v="0"/>
            <x v="1"/>
          </reference>
        </references>
      </pivotArea>
    </format>
    <format dxfId="27">
      <pivotArea field="12" grandRow="1" outline="0" collapsedLevelsAreSubtotals="1" axis="axisRow" fieldPosition="0">
        <references count="1">
          <reference field="4294967294" count="2" selected="0">
            <x v="0"/>
            <x v="1"/>
          </reference>
        </references>
      </pivotArea>
    </format>
    <format dxfId="26">
      <pivotArea field="12" grandRow="1" outline="0" collapsedLevelsAreSubtotals="1" axis="axisRow" fieldPosition="0">
        <references count="1">
          <reference field="4294967294" count="2" selected="0">
            <x v="0"/>
            <x v="1"/>
          </reference>
        </references>
      </pivotArea>
    </format>
    <format dxfId="25">
      <pivotArea field="12" grandRow="1" outline="0" collapsedLevelsAreSubtotals="1" axis="axisRow" fieldPosition="0">
        <references count="1">
          <reference field="4294967294" count="2" selected="0">
            <x v="0"/>
            <x v="1"/>
          </reference>
        </references>
      </pivotArea>
    </format>
    <format dxfId="24">
      <pivotArea field="12" grandRow="1" outline="0" collapsedLevelsAreSubtotals="1" axis="axisRow" fieldPosition="0">
        <references count="1">
          <reference field="4294967294" count="2" selected="0">
            <x v="0"/>
            <x v="1"/>
          </reference>
        </references>
      </pivotArea>
    </format>
    <format dxfId="23">
      <pivotArea field="12" grandRow="1" outline="0" collapsedLevelsAreSubtotals="1" axis="axisRow" fieldPosition="0">
        <references count="1">
          <reference field="4294967294" count="2" selected="0">
            <x v="0"/>
            <x v="1"/>
          </reference>
        </references>
      </pivotArea>
    </format>
  </formats>
  <chartFormats count="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0"/>
          </reference>
        </references>
      </pivotArea>
    </chartFormat>
    <chartFormat chart="3" format="11">
      <pivotArea type="data" outline="0" fieldPosition="0">
        <references count="2">
          <reference field="4294967294" count="1" selected="0">
            <x v="0"/>
          </reference>
          <reference field="12" count="1" selected="0">
            <x v="4"/>
          </reference>
        </references>
      </pivotArea>
    </chartFormat>
    <chartFormat chart="3" format="12">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Shipping carriers">
  <location ref="A17:B21" firstHeaderRow="1" firstDataRow="1" firstDataCol="1"/>
  <pivotFields count="24">
    <pivotField showAll="0"/>
    <pivotField showAll="0">
      <items count="47">
        <item x="0"/>
        <item x="4"/>
        <item x="5"/>
        <item x="6"/>
        <item x="7"/>
        <item x="8"/>
        <item x="9"/>
        <item x="10"/>
        <item x="11"/>
        <item x="12"/>
        <item x="13"/>
        <item x="14"/>
        <item x="15"/>
        <item x="16"/>
        <item x="17"/>
        <item x="18"/>
        <item x="19"/>
        <item x="20"/>
        <item x="21"/>
        <item x="22"/>
        <item x="23"/>
        <item x="24"/>
        <item x="25"/>
        <item x="26"/>
        <item x="27"/>
        <item x="28"/>
        <item x="29"/>
        <item x="1"/>
        <item x="30"/>
        <item x="31"/>
        <item x="32"/>
        <item x="33"/>
        <item x="2"/>
        <item x="34"/>
        <item x="35"/>
        <item x="36"/>
        <item x="37"/>
        <item x="38"/>
        <item x="3"/>
        <item x="39"/>
        <item x="40"/>
        <item x="41"/>
        <item x="42"/>
        <item x="43"/>
        <item x="44"/>
        <item x="45"/>
        <item t="default"/>
      </items>
    </pivotField>
    <pivotField showAll="0"/>
    <pivotField showAll="0"/>
    <pivotField showAll="0"/>
    <pivotField showAll="0">
      <items count="5">
        <item x="0"/>
        <item x="1"/>
        <item m="1" x="2"/>
        <item m="1" x="3"/>
        <item t="default"/>
      </items>
    </pivotField>
    <pivotField showAll="0"/>
    <pivotField showAll="0"/>
    <pivotField showAll="0"/>
    <pivotField dataField="1" showAll="0"/>
    <pivotField axis="axisRow" showAll="0">
      <items count="4">
        <item x="0"/>
        <item x="2"/>
        <item x="1"/>
        <item t="default"/>
      </items>
    </pivotField>
    <pivotField showAll="0"/>
    <pivotField showAll="0"/>
    <pivotField showAll="0">
      <items count="6">
        <item x="2"/>
        <item x="3"/>
        <item x="4"/>
        <item x="1"/>
        <item x="0"/>
        <item t="default"/>
      </items>
    </pivotField>
    <pivotField showAll="0"/>
    <pivotField showAll="0"/>
    <pivotField showAll="0">
      <items count="4">
        <item x="1"/>
        <item x="2"/>
        <item x="0"/>
        <item t="default"/>
      </items>
    </pivotField>
    <pivotField showAll="0"/>
    <pivotField showAll="0"/>
    <pivotField showAll="0">
      <items count="4">
        <item x="1"/>
        <item x="0"/>
        <item x="2"/>
        <item t="default"/>
      </items>
    </pivotField>
    <pivotField showAll="0"/>
    <pivotField showAll="0"/>
    <pivotField showAll="0"/>
    <pivotField showAll="0">
      <items count="3">
        <item x="0"/>
        <item x="1"/>
        <item t="default"/>
      </items>
    </pivotField>
  </pivotFields>
  <rowFields count="1">
    <field x="10"/>
  </rowFields>
  <rowItems count="4">
    <i>
      <x/>
    </i>
    <i>
      <x v="1"/>
    </i>
    <i>
      <x v="2"/>
    </i>
    <i t="grand">
      <x/>
    </i>
  </rowItems>
  <colItems count="1">
    <i/>
  </colItems>
  <dataFields count="1">
    <dataField name="Sum of Shipping times" fld="9" baseField="0" baseItem="0"/>
  </dataFields>
  <chartFormats count="4">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 chart="5"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 Type">
  <location ref="A51:C55" firstHeaderRow="0" firstDataRow="1" firstDataCol="1"/>
  <pivotFields count="24">
    <pivotField axis="axisRow" showAll="0">
      <items count="4">
        <item x="1"/>
        <item x="2"/>
        <item x="0"/>
        <item t="default"/>
      </items>
    </pivotField>
    <pivotField showAll="0">
      <items count="47">
        <item x="0"/>
        <item x="4"/>
        <item x="5"/>
        <item x="6"/>
        <item x="7"/>
        <item x="8"/>
        <item x="9"/>
        <item x="10"/>
        <item x="11"/>
        <item x="12"/>
        <item x="13"/>
        <item x="14"/>
        <item x="15"/>
        <item x="16"/>
        <item x="17"/>
        <item x="18"/>
        <item x="19"/>
        <item x="20"/>
        <item x="21"/>
        <item x="22"/>
        <item x="23"/>
        <item x="24"/>
        <item x="25"/>
        <item x="26"/>
        <item x="27"/>
        <item x="28"/>
        <item x="29"/>
        <item x="1"/>
        <item x="30"/>
        <item x="31"/>
        <item x="32"/>
        <item x="33"/>
        <item x="2"/>
        <item x="34"/>
        <item x="35"/>
        <item x="36"/>
        <item x="37"/>
        <item x="38"/>
        <item x="3"/>
        <item x="39"/>
        <item x="40"/>
        <item x="41"/>
        <item x="42"/>
        <item x="43"/>
        <item x="44"/>
        <item x="45"/>
        <item t="default"/>
      </items>
    </pivotField>
    <pivotField showAll="0"/>
    <pivotField showAll="0"/>
    <pivotField showAll="0"/>
    <pivotField showAll="0">
      <items count="5">
        <item x="0"/>
        <item x="1"/>
        <item m="1" x="2"/>
        <item m="1" x="3"/>
        <item t="default"/>
      </items>
    </pivotField>
    <pivotField showAll="0"/>
    <pivotField showAll="0"/>
    <pivotField showAll="0"/>
    <pivotField showAll="0"/>
    <pivotField showAll="0"/>
    <pivotField showAll="0"/>
    <pivotField showAll="0"/>
    <pivotField showAll="0">
      <items count="6">
        <item x="2"/>
        <item x="3"/>
        <item x="4"/>
        <item x="1"/>
        <item x="0"/>
        <item t="default"/>
      </items>
    </pivotField>
    <pivotField showAll="0"/>
    <pivotField showAll="0"/>
    <pivotField showAll="0">
      <items count="4">
        <item x="1"/>
        <item x="2"/>
        <item x="0"/>
        <item t="default"/>
      </items>
    </pivotField>
    <pivotField showAll="0"/>
    <pivotField showAll="0"/>
    <pivotField showAll="0">
      <items count="4">
        <item x="1"/>
        <item x="0"/>
        <item x="2"/>
        <item t="default"/>
      </items>
    </pivotField>
    <pivotField showAll="0"/>
    <pivotField dataField="1" showAll="0"/>
    <pivotField dataField="1" showAll="0"/>
    <pivotField showAll="0">
      <items count="3">
        <item x="0"/>
        <item x="1"/>
        <item t="default"/>
      </items>
    </pivotField>
  </pivotFields>
  <rowFields count="1">
    <field x="0"/>
  </rowFields>
  <rowItems count="4">
    <i>
      <x/>
    </i>
    <i>
      <x v="1"/>
    </i>
    <i>
      <x v="2"/>
    </i>
    <i t="grand">
      <x/>
    </i>
  </rowItems>
  <colFields count="1">
    <field x="-2"/>
  </colFields>
  <colItems count="2">
    <i>
      <x/>
    </i>
    <i i="1">
      <x v="1"/>
    </i>
  </colItems>
  <dataFields count="2">
    <dataField name="Sum of Total Cost" fld="21" baseField="0" baseItem="0"/>
    <dataField name="Sum of Profit" fld="22"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pivotArea type="data" outline="0" fieldPosition="0">
        <references count="2">
          <reference field="4294967294" count="1" selected="0">
            <x v="1"/>
          </reference>
          <reference field="0" count="1" selected="0">
            <x v="1"/>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1"/>
          </reference>
          <reference field="0" count="1" selected="0">
            <x v="0"/>
          </reference>
        </references>
      </pivotArea>
    </chartFormat>
    <chartFormat chart="4" format="11">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17:E22" firstHeaderRow="1" firstDataRow="1" firstDataCol="1"/>
  <pivotFields count="24">
    <pivotField showAll="0"/>
    <pivotField showAll="0">
      <items count="47">
        <item x="0"/>
        <item x="4"/>
        <item x="5"/>
        <item x="6"/>
        <item x="7"/>
        <item x="8"/>
        <item x="9"/>
        <item x="10"/>
        <item x="11"/>
        <item x="12"/>
        <item x="13"/>
        <item x="14"/>
        <item x="15"/>
        <item x="16"/>
        <item x="17"/>
        <item x="18"/>
        <item x="19"/>
        <item x="20"/>
        <item x="21"/>
        <item x="22"/>
        <item x="23"/>
        <item x="24"/>
        <item x="25"/>
        <item x="26"/>
        <item x="27"/>
        <item x="28"/>
        <item x="29"/>
        <item x="1"/>
        <item x="30"/>
        <item x="31"/>
        <item x="32"/>
        <item x="33"/>
        <item x="2"/>
        <item x="34"/>
        <item x="35"/>
        <item x="36"/>
        <item x="37"/>
        <item x="38"/>
        <item x="3"/>
        <item x="39"/>
        <item x="40"/>
        <item x="41"/>
        <item x="42"/>
        <item x="43"/>
        <item x="44"/>
        <item x="45"/>
        <item t="default"/>
      </items>
    </pivotField>
    <pivotField showAll="0"/>
    <pivotField showAll="0"/>
    <pivotField showAll="0"/>
    <pivotField showAll="0">
      <items count="5">
        <item x="0"/>
        <item x="1"/>
        <item m="1" x="2"/>
        <item m="1" x="3"/>
        <item t="default"/>
      </items>
    </pivotField>
    <pivotField showAll="0"/>
    <pivotField showAll="0"/>
    <pivotField showAll="0"/>
    <pivotField showAll="0"/>
    <pivotField showAll="0"/>
    <pivotField dataField="1" showAll="0"/>
    <pivotField showAll="0"/>
    <pivotField showAll="0">
      <items count="6">
        <item x="2"/>
        <item x="3"/>
        <item x="4"/>
        <item x="1"/>
        <item x="0"/>
        <item t="default"/>
      </items>
    </pivotField>
    <pivotField showAll="0"/>
    <pivotField showAll="0"/>
    <pivotField showAll="0">
      <items count="4">
        <item x="1"/>
        <item x="2"/>
        <item x="0"/>
        <item t="default"/>
      </items>
    </pivotField>
    <pivotField showAll="0"/>
    <pivotField axis="axisRow" showAll="0">
      <items count="5">
        <item x="2"/>
        <item x="3"/>
        <item x="0"/>
        <item x="1"/>
        <item t="default"/>
      </items>
    </pivotField>
    <pivotField showAll="0">
      <items count="4">
        <item x="1"/>
        <item x="0"/>
        <item x="2"/>
        <item t="default"/>
      </items>
    </pivotField>
    <pivotField showAll="0"/>
    <pivotField showAll="0"/>
    <pivotField showAll="0"/>
    <pivotField showAll="0">
      <items count="3">
        <item x="0"/>
        <item x="1"/>
        <item t="default"/>
      </items>
    </pivotField>
  </pivotFields>
  <rowFields count="1">
    <field x="18"/>
  </rowFields>
  <rowItems count="5">
    <i>
      <x/>
    </i>
    <i>
      <x v="1"/>
    </i>
    <i>
      <x v="2"/>
    </i>
    <i>
      <x v="3"/>
    </i>
    <i t="grand">
      <x/>
    </i>
  </rowItems>
  <colItems count="1">
    <i/>
  </colItems>
  <dataFields count="1">
    <dataField name="Average of Shipping costs" fld="11" subtotal="average" baseField="18" baseItem="0" numFmtId="2"/>
  </dataFields>
  <formats count="13">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s>
  <chartFormats count="13">
    <chartFormat chart="2"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8" count="1" selected="0">
            <x v="0"/>
          </reference>
        </references>
      </pivotArea>
    </chartFormat>
    <chartFormat chart="8" format="4">
      <pivotArea type="data" outline="0" fieldPosition="0">
        <references count="2">
          <reference field="4294967294" count="1" selected="0">
            <x v="0"/>
          </reference>
          <reference field="18" count="1" selected="0">
            <x v="1"/>
          </reference>
        </references>
      </pivotArea>
    </chartFormat>
    <chartFormat chart="8" format="5">
      <pivotArea type="data" outline="0" fieldPosition="0">
        <references count="2">
          <reference field="4294967294" count="1" selected="0">
            <x v="0"/>
          </reference>
          <reference field="18" count="1" selected="0">
            <x v="2"/>
          </reference>
        </references>
      </pivotArea>
    </chartFormat>
    <chartFormat chart="8" format="6">
      <pivotArea type="data" outline="0" fieldPosition="0">
        <references count="2">
          <reference field="4294967294" count="1" selected="0">
            <x v="0"/>
          </reference>
          <reference field="18" count="1" selected="0">
            <x v="3"/>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8" count="1" selected="0">
            <x v="0"/>
          </reference>
        </references>
      </pivotArea>
    </chartFormat>
    <chartFormat chart="9" format="9">
      <pivotArea type="data" outline="0" fieldPosition="0">
        <references count="2">
          <reference field="4294967294" count="1" selected="0">
            <x v="0"/>
          </reference>
          <reference field="18" count="1" selected="0">
            <x v="1"/>
          </reference>
        </references>
      </pivotArea>
    </chartFormat>
    <chartFormat chart="9" format="10">
      <pivotArea type="data" outline="0" fieldPosition="0">
        <references count="2">
          <reference field="4294967294" count="1" selected="0">
            <x v="0"/>
          </reference>
          <reference field="18" count="1" selected="0">
            <x v="2"/>
          </reference>
        </references>
      </pivotArea>
    </chartFormat>
    <chartFormat chart="9" format="11">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Location">
  <location ref="A34:D41" firstHeaderRow="1" firstDataRow="2" firstDataCol="1"/>
  <pivotFields count="24">
    <pivotField showAll="0"/>
    <pivotField showAll="0">
      <items count="47">
        <item x="0"/>
        <item x="4"/>
        <item x="5"/>
        <item x="6"/>
        <item x="7"/>
        <item x="8"/>
        <item x="9"/>
        <item x="10"/>
        <item x="11"/>
        <item x="12"/>
        <item x="13"/>
        <item x="14"/>
        <item x="15"/>
        <item x="16"/>
        <item x="17"/>
        <item x="18"/>
        <item x="19"/>
        <item x="20"/>
        <item x="21"/>
        <item x="22"/>
        <item x="23"/>
        <item x="24"/>
        <item x="25"/>
        <item x="26"/>
        <item x="27"/>
        <item x="28"/>
        <item x="29"/>
        <item x="1"/>
        <item x="30"/>
        <item x="31"/>
        <item x="32"/>
        <item x="33"/>
        <item x="2"/>
        <item x="34"/>
        <item x="35"/>
        <item x="36"/>
        <item x="37"/>
        <item x="38"/>
        <item x="3"/>
        <item x="39"/>
        <item x="40"/>
        <item x="41"/>
        <item x="42"/>
        <item x="43"/>
        <item x="44"/>
        <item x="45"/>
        <item t="default"/>
      </items>
    </pivotField>
    <pivotField showAll="0"/>
    <pivotField showAll="0"/>
    <pivotField showAll="0"/>
    <pivotField axis="axisCol" showAll="0">
      <items count="5">
        <item x="0"/>
        <item x="1"/>
        <item m="1" x="2"/>
        <item m="1" x="3"/>
        <item t="default"/>
      </items>
    </pivotField>
    <pivotField showAll="0"/>
    <pivotField showAll="0"/>
    <pivotField dataField="1" showAll="0"/>
    <pivotField showAll="0"/>
    <pivotField showAll="0"/>
    <pivotField showAll="0"/>
    <pivotField showAll="0"/>
    <pivotField axis="axisRow" showAll="0">
      <items count="6">
        <item x="2"/>
        <item x="3"/>
        <item x="4"/>
        <item x="1"/>
        <item x="0"/>
        <item t="default"/>
      </items>
    </pivotField>
    <pivotField showAll="0"/>
    <pivotField showAll="0"/>
    <pivotField showAll="0">
      <items count="4">
        <item x="1"/>
        <item x="2"/>
        <item x="0"/>
        <item t="default"/>
      </items>
    </pivotField>
    <pivotField showAll="0"/>
    <pivotField showAll="0"/>
    <pivotField showAll="0">
      <items count="4">
        <item x="1"/>
        <item x="0"/>
        <item x="2"/>
        <item t="default"/>
      </items>
    </pivotField>
    <pivotField showAll="0"/>
    <pivotField showAll="0"/>
    <pivotField showAll="0"/>
    <pivotField showAll="0">
      <items count="3">
        <item x="0"/>
        <item x="1"/>
        <item t="default"/>
      </items>
    </pivotField>
  </pivotFields>
  <rowFields count="1">
    <field x="13"/>
  </rowFields>
  <rowItems count="6">
    <i>
      <x/>
    </i>
    <i>
      <x v="1"/>
    </i>
    <i>
      <x v="2"/>
    </i>
    <i>
      <x v="3"/>
    </i>
    <i>
      <x v="4"/>
    </i>
    <i t="grand">
      <x/>
    </i>
  </rowItems>
  <colFields count="1">
    <field x="5"/>
  </colFields>
  <colItems count="3">
    <i>
      <x/>
    </i>
    <i>
      <x v="1"/>
    </i>
    <i t="grand">
      <x/>
    </i>
  </colItems>
  <dataFields count="1">
    <dataField name="Sum of Order quantities" fld="8" baseField="0" baseItem="0"/>
  </dataFields>
  <chartFormats count="9">
    <chartFormat chart="0" format="17" series="1">
      <pivotArea type="data" outline="0" fieldPosition="0">
        <references count="2">
          <reference field="4294967294" count="1" selected="0">
            <x v="0"/>
          </reference>
          <reference field="5" count="1" selected="0">
            <x v="0"/>
          </reference>
        </references>
      </pivotArea>
    </chartFormat>
    <chartFormat chart="0" format="18" series="1">
      <pivotArea type="data" outline="0" fieldPosition="0">
        <references count="2">
          <reference field="4294967294" count="1" selected="0">
            <x v="0"/>
          </reference>
          <reference field="5" count="1" selected="0">
            <x v="1"/>
          </reference>
        </references>
      </pivotArea>
    </chartFormat>
    <chartFormat chart="2" format="25" series="1">
      <pivotArea type="data" outline="0" fieldPosition="0">
        <references count="2">
          <reference field="4294967294" count="1" selected="0">
            <x v="0"/>
          </reference>
          <reference field="5" count="1" selected="0">
            <x v="0"/>
          </reference>
        </references>
      </pivotArea>
    </chartFormat>
    <chartFormat chart="2" format="26" series="1">
      <pivotArea type="data" outline="0" fieldPosition="0">
        <references count="2">
          <reference field="4294967294" count="1" selected="0">
            <x v="0"/>
          </reference>
          <reference field="5" count="1" selected="0">
            <x v="1"/>
          </reference>
        </references>
      </pivotArea>
    </chartFormat>
    <chartFormat chart="2" format="27">
      <pivotArea type="data" outline="0" fieldPosition="0">
        <references count="3">
          <reference field="4294967294" count="1" selected="0">
            <x v="0"/>
          </reference>
          <reference field="5" count="1" selected="0">
            <x v="0"/>
          </reference>
          <reference field="13" count="1" selected="0">
            <x v="0"/>
          </reference>
        </references>
      </pivotArea>
    </chartFormat>
    <chartFormat chart="2" format="28">
      <pivotArea type="data" outline="0" fieldPosition="0">
        <references count="3">
          <reference field="4294967294" count="1" selected="0">
            <x v="0"/>
          </reference>
          <reference field="5" count="1" selected="0">
            <x v="0"/>
          </reference>
          <reference field="13" count="1" selected="0">
            <x v="2"/>
          </reference>
        </references>
      </pivotArea>
    </chartFormat>
    <chartFormat chart="2" format="29">
      <pivotArea type="data" outline="0" fieldPosition="0">
        <references count="3">
          <reference field="4294967294" count="1" selected="0">
            <x v="0"/>
          </reference>
          <reference field="5" count="1" selected="0">
            <x v="0"/>
          </reference>
          <reference field="13" count="1" selected="0">
            <x v="3"/>
          </reference>
        </references>
      </pivotArea>
    </chartFormat>
    <chartFormat chart="2" format="30">
      <pivotArea type="data" outline="0" fieldPosition="0">
        <references count="3">
          <reference field="4294967294" count="1" selected="0">
            <x v="0"/>
          </reference>
          <reference field="5" count="1" selected="0">
            <x v="0"/>
          </reference>
          <reference field="13" count="1" selected="0">
            <x v="4"/>
          </reference>
        </references>
      </pivotArea>
    </chartFormat>
    <chartFormat chart="2" format="31">
      <pivotArea type="data" outline="0" fieldPosition="0">
        <references count="3">
          <reference field="4294967294" count="1" selected="0">
            <x v="0"/>
          </reference>
          <reference field="5"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Type">
  <location ref="A44:C48" firstHeaderRow="0" firstDataRow="1" firstDataCol="1"/>
  <pivotFields count="24">
    <pivotField axis="axisRow" showAll="0">
      <items count="4">
        <item x="1"/>
        <item x="2"/>
        <item x="0"/>
        <item t="default"/>
      </items>
    </pivotField>
    <pivotField dataField="1" showAll="0">
      <items count="47">
        <item x="0"/>
        <item x="4"/>
        <item x="5"/>
        <item x="6"/>
        <item x="7"/>
        <item x="8"/>
        <item x="9"/>
        <item x="10"/>
        <item x="11"/>
        <item x="12"/>
        <item x="13"/>
        <item x="14"/>
        <item x="15"/>
        <item x="16"/>
        <item x="17"/>
        <item x="18"/>
        <item x="19"/>
        <item x="20"/>
        <item x="21"/>
        <item x="22"/>
        <item x="23"/>
        <item x="24"/>
        <item x="25"/>
        <item x="26"/>
        <item x="27"/>
        <item x="28"/>
        <item x="29"/>
        <item x="1"/>
        <item x="30"/>
        <item x="31"/>
        <item x="32"/>
        <item x="33"/>
        <item x="2"/>
        <item x="34"/>
        <item x="35"/>
        <item x="36"/>
        <item x="37"/>
        <item x="38"/>
        <item x="3"/>
        <item x="39"/>
        <item x="40"/>
        <item x="41"/>
        <item x="42"/>
        <item x="43"/>
        <item x="44"/>
        <item x="45"/>
        <item t="default"/>
      </items>
    </pivotField>
    <pivotField showAll="0"/>
    <pivotField showAll="0"/>
    <pivotField showAll="0"/>
    <pivotField showAll="0">
      <items count="5">
        <item x="0"/>
        <item x="1"/>
        <item m="1" x="2"/>
        <item m="1" x="3"/>
        <item t="default"/>
      </items>
    </pivotField>
    <pivotField showAll="0"/>
    <pivotField showAll="0"/>
    <pivotField showAll="0"/>
    <pivotField showAll="0"/>
    <pivotField showAll="0"/>
    <pivotField showAll="0"/>
    <pivotField showAll="0"/>
    <pivotField showAll="0">
      <items count="6">
        <item x="2"/>
        <item x="3"/>
        <item x="4"/>
        <item x="1"/>
        <item x="0"/>
        <item t="default"/>
      </items>
    </pivotField>
    <pivotField showAll="0"/>
    <pivotField showAll="0"/>
    <pivotField showAll="0">
      <items count="4">
        <item x="1"/>
        <item x="2"/>
        <item x="0"/>
        <item t="default"/>
      </items>
    </pivotField>
    <pivotField dataField="1" showAll="0"/>
    <pivotField showAll="0"/>
    <pivotField showAll="0">
      <items count="4">
        <item x="1"/>
        <item x="0"/>
        <item x="2"/>
        <item t="default"/>
      </items>
    </pivotField>
    <pivotField showAll="0"/>
    <pivotField showAll="0"/>
    <pivotField showAll="0"/>
    <pivotField showAll="0">
      <items count="3">
        <item x="0"/>
        <item x="1"/>
        <item t="default"/>
      </items>
    </pivotField>
  </pivotFields>
  <rowFields count="1">
    <field x="0"/>
  </rowFields>
  <rowItems count="4">
    <i>
      <x/>
    </i>
    <i>
      <x v="1"/>
    </i>
    <i>
      <x v="2"/>
    </i>
    <i t="grand">
      <x/>
    </i>
  </rowItems>
  <colFields count="1">
    <field x="-2"/>
  </colFields>
  <colItems count="2">
    <i>
      <x/>
    </i>
    <i i="1">
      <x v="1"/>
    </i>
  </colItems>
  <dataFields count="2">
    <dataField name="Average of Defect rates (%)" fld="17" subtotal="average" baseField="0" baseItem="0"/>
    <dataField name="Count of SKU" fld="1" subtotal="count" baseField="0" baseItem="0" numFmtId="1"/>
  </dataFields>
  <formats count="17">
    <format dxfId="66">
      <pivotArea collapsedLevelsAreSubtotals="1" fieldPosition="0">
        <references count="1">
          <reference field="0" count="0"/>
        </references>
      </pivotArea>
    </format>
    <format dxfId="65">
      <pivotArea collapsedLevelsAreSubtotals="1" fieldPosition="0">
        <references count="1">
          <reference field="0" count="0"/>
        </references>
      </pivotArea>
    </format>
    <format dxfId="64">
      <pivotArea collapsedLevelsAreSubtotals="1" fieldPosition="0">
        <references count="1">
          <reference field="0" count="0"/>
        </references>
      </pivotArea>
    </format>
    <format dxfId="63">
      <pivotArea collapsedLevelsAreSubtotals="1" fieldPosition="0">
        <references count="1">
          <reference field="0" count="0"/>
        </references>
      </pivotArea>
    </format>
    <format dxfId="62">
      <pivotArea collapsedLevelsAreSubtotals="1" fieldPosition="0">
        <references count="1">
          <reference field="0" count="0"/>
        </references>
      </pivotArea>
    </format>
    <format dxfId="61">
      <pivotArea collapsedLevelsAreSubtotals="1" fieldPosition="0">
        <references count="1">
          <reference field="0" count="0"/>
        </references>
      </pivotArea>
    </format>
    <format dxfId="60">
      <pivotArea collapsedLevelsAreSubtotals="1" fieldPosition="0">
        <references count="1">
          <reference field="0" count="0"/>
        </references>
      </pivotArea>
    </format>
    <format dxfId="59">
      <pivotArea outline="0" collapsedLevelsAreSubtotals="1" fieldPosition="0">
        <references count="1">
          <reference field="4294967294" count="1" selected="0">
            <x v="1"/>
          </reference>
        </references>
      </pivotArea>
    </format>
    <format dxfId="58">
      <pivotArea outline="0" collapsedLevelsAreSubtotals="1" fieldPosition="0">
        <references count="1">
          <reference field="4294967294" count="1" selected="0">
            <x v="1"/>
          </reference>
        </references>
      </pivotArea>
    </format>
    <format dxfId="57">
      <pivotArea outline="0" collapsedLevelsAreSubtotals="1" fieldPosition="0">
        <references count="1">
          <reference field="4294967294" count="1" selected="0">
            <x v="1"/>
          </reference>
        </references>
      </pivotArea>
    </format>
    <format dxfId="56">
      <pivotArea outline="0" collapsedLevelsAreSubtotals="1" fieldPosition="0">
        <references count="1">
          <reference field="4294967294" count="1" selected="0">
            <x v="1"/>
          </reference>
        </references>
      </pivotArea>
    </format>
    <format dxfId="55">
      <pivotArea field="0" grandRow="1" outline="0" collapsedLevelsAreSubtotals="1" axis="axisRow" fieldPosition="0">
        <references count="1">
          <reference field="4294967294" count="1" selected="0">
            <x v="0"/>
          </reference>
        </references>
      </pivotArea>
    </format>
    <format dxfId="54">
      <pivotArea field="0" grandRow="1" outline="0" collapsedLevelsAreSubtotals="1" axis="axisRow" fieldPosition="0">
        <references count="1">
          <reference field="4294967294" count="1" selected="0">
            <x v="0"/>
          </reference>
        </references>
      </pivotArea>
    </format>
    <format dxfId="53">
      <pivotArea field="0" grandRow="1" outline="0" collapsedLevelsAreSubtotals="1" axis="axisRow" fieldPosition="0">
        <references count="1">
          <reference field="4294967294" count="1" selected="0">
            <x v="0"/>
          </reference>
        </references>
      </pivotArea>
    </format>
    <format dxfId="52">
      <pivotArea field="0" grandRow="1" outline="0" collapsedLevelsAreSubtotals="1" axis="axisRow" fieldPosition="0">
        <references count="1">
          <reference field="4294967294" count="1" selected="0">
            <x v="0"/>
          </reference>
        </references>
      </pivotArea>
    </format>
    <format dxfId="51">
      <pivotArea field="0" grandRow="1" outline="0" collapsedLevelsAreSubtotals="1" axis="axisRow" fieldPosition="0">
        <references count="1">
          <reference field="4294967294" count="1" selected="0">
            <x v="0"/>
          </reference>
        </references>
      </pivotArea>
    </format>
    <format dxfId="50">
      <pivotArea field="0"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5">
    <queryTableFields count="24">
      <queryTableField id="1" name="Product type" tableColumnId="25"/>
      <queryTableField id="2" name="SKU" tableColumnId="26"/>
      <queryTableField id="3" name="Price" tableColumnId="27"/>
      <queryTableField id="4" name="Availability" tableColumnId="28"/>
      <queryTableField id="5" name="Number of products sold" tableColumnId="29"/>
      <queryTableField id="6" name="Customer demographics" tableColumnId="30"/>
      <queryTableField id="7" name="Stock levels" tableColumnId="31"/>
      <queryTableField id="8" name="Lead times" tableColumnId="32"/>
      <queryTableField id="9" name="Order quantities" tableColumnId="33"/>
      <queryTableField id="10" name="Shipping times" tableColumnId="34"/>
      <queryTableField id="11" name="Shipping carriers" tableColumnId="35"/>
      <queryTableField id="12" name="Shipping costs" tableColumnId="36"/>
      <queryTableField id="13" name="Supplier name" tableColumnId="37"/>
      <queryTableField id="14" name="Location" tableColumnId="38"/>
      <queryTableField id="15" name="Manufacturing lead time" tableColumnId="39"/>
      <queryTableField id="16" name="Manufacturing costs" tableColumnId="40"/>
      <queryTableField id="17" name="Inspection results" tableColumnId="41"/>
      <queryTableField id="18" name="Defect rates (%)" tableColumnId="42"/>
      <queryTableField id="19" name="Transportation modes" tableColumnId="43"/>
      <queryTableField id="20" name="Routes" tableColumnId="44"/>
      <queryTableField id="21" name="Revenue" tableColumnId="45"/>
      <queryTableField id="22" name="Total Cost" tableColumnId="46"/>
      <queryTableField id="23" name="Profit" tableColumnId="47"/>
      <queryTableField id="24" name="Profit Status" tableColumnId="4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fit_Status" sourceName="Profit Status">
  <pivotTables>
    <pivotTable tabId="2" name="PivotTable1"/>
    <pivotTable tabId="2" name="PivotTable2"/>
    <pivotTable tabId="2" name="PivotTable11"/>
    <pivotTable tabId="2" name="PivotTable3"/>
    <pivotTable tabId="2" name="PivotTable6"/>
    <pivotTable tabId="2" name="PivotTable7"/>
    <pivotTable tabId="2" name="PivotTable8"/>
    <pivotTable tabId="2"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utes" sourceName="Routes">
  <pivotTables>
    <pivotTable tabId="2" name="PivotTable3"/>
    <pivotTable tabId="2" name="PivotTable11"/>
    <pivotTable tabId="2" name="PivotTable1"/>
    <pivotTable tabId="2" name="PivotTable2"/>
    <pivotTable tabId="2" name="PivotTable6"/>
    <pivotTable tabId="2" name="PivotTable7"/>
    <pivotTable tabId="2" name="PivotTable8"/>
    <pivotTable tabId="2" name="PivotTable9"/>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spection_results" sourceName="Inspection results">
  <pivotTables>
    <pivotTable tabId="2" name="PivotTable8"/>
    <pivotTable tabId="2" name="PivotTable6"/>
    <pivotTable tabId="2" name="PivotTable7"/>
    <pivotTable tabId="2" name="PivotTable1"/>
    <pivotTable tabId="2" name="PivotTable11"/>
    <pivotTable tabId="2" name="PivotTable2"/>
    <pivotTable tabId="2" name="PivotTable3"/>
    <pivotTable tabId="2" name="PivotTable9"/>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KU" sourceName="SKU">
  <pivotTables>
    <pivotTable tabId="2" name="PivotTable1"/>
    <pivotTable tabId="2" name="PivotTable2"/>
    <pivotTable tabId="2" name="PivotTable3"/>
    <pivotTable tabId="2" name="PivotTable6"/>
    <pivotTable tabId="2" name="PivotTable7"/>
    <pivotTable tabId="2" name="PivotTable8"/>
    <pivotTable tabId="2" name="PivotTable9"/>
    <pivotTable tabId="2" name="PivotTable11"/>
  </pivotTables>
  <data>
    <tabular pivotCacheId="1">
      <items count="46">
        <i x="0" s="1"/>
        <i x="4" s="1"/>
        <i x="5" s="1"/>
        <i x="6" s="1"/>
        <i x="7" s="1"/>
        <i x="8" s="1"/>
        <i x="9" s="1"/>
        <i x="10" s="1"/>
        <i x="11" s="1"/>
        <i x="12" s="1"/>
        <i x="13" s="1"/>
        <i x="14" s="1"/>
        <i x="15" s="1"/>
        <i x="16" s="1"/>
        <i x="17" s="1"/>
        <i x="18" s="1"/>
        <i x="19" s="1"/>
        <i x="20" s="1"/>
        <i x="21" s="1"/>
        <i x="22" s="1"/>
        <i x="23" s="1"/>
        <i x="24" s="1"/>
        <i x="25" s="1"/>
        <i x="26" s="1"/>
        <i x="27" s="1"/>
        <i x="28" s="1"/>
        <i x="29" s="1"/>
        <i x="1" s="1"/>
        <i x="30" s="1"/>
        <i x="31" s="1"/>
        <i x="32" s="1"/>
        <i x="33" s="1"/>
        <i x="2" s="1"/>
        <i x="34" s="1"/>
        <i x="35" s="1"/>
        <i x="36" s="1"/>
        <i x="37" s="1"/>
        <i x="38" s="1"/>
        <i x="3" s="1"/>
        <i x="39" s="1"/>
        <i x="40" s="1"/>
        <i x="41" s="1"/>
        <i x="42" s="1"/>
        <i x="43" s="1"/>
        <i x="44" s="1"/>
        <i x="4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 tabId="2" name="PivotTable11"/>
    <pivotTable tabId="2" name="PivotTable2"/>
    <pivotTable tabId="2" name="PivotTable3"/>
    <pivotTable tabId="2" name="PivotTable6"/>
    <pivotTable tabId="2" name="PivotTable8"/>
    <pivotTable tabId="2" name="PivotTable9"/>
    <pivotTable tabId="2" name="PivotTable7"/>
  </pivotTables>
  <data>
    <tabular pivotCacheId="1">
      <items count="5">
        <i x="2" s="1"/>
        <i x="3" s="1"/>
        <i x="4"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ustomer_demographics" sourceName="Customer demographics">
  <pivotTables>
    <pivotTable tabId="2" name="PivotTable1"/>
    <pivotTable tabId="2" name="PivotTable11"/>
    <pivotTable tabId="2" name="PivotTable2"/>
    <pivotTable tabId="2" name="PivotTable3"/>
    <pivotTable tabId="2" name="PivotTable6"/>
    <pivotTable tabId="2" name="PivotTable7"/>
    <pivotTable tabId="2" name="PivotTable8"/>
    <pivotTable tabId="2" name="PivotTable9"/>
  </pivotTables>
  <data>
    <tabular pivotCacheId="1">
      <items count="4">
        <i x="0" s="1"/>
        <i x="1" s="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fit Status" cache="Slicer_Profit_Status" caption="Profit Status" rowHeight="241300"/>
  <slicer name="Routes" cache="Slicer_Routes" caption="Routes" rowHeight="241300"/>
  <slicer name="Inspection results 2" cache="Slicer_Inspection_results" caption="Inspection results" rowHeight="241300"/>
  <slicer name="SKU" cache="Slicer_SKU" caption="SKU" rowHeight="241300"/>
  <slicer name="Location" cache="Slicer_Location" caption="Location" rowHeight="241300"/>
  <slicer name="Customer demographics" cache="Slicer_Customer_demographics" caption="Customer demographic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fit Status 1" cache="Slicer_Profit_Status" caption="Profit Status" rowHeight="241300"/>
  <slicer name="Routes 1" cache="Slicer_Routes" caption="Routes" rowHeight="241300"/>
  <slicer name="Inspection results 1" cache="Slicer_Inspection_results" caption="Inspection results" rowHeight="241300"/>
  <slicer name="SKU 1" cache="Slicer_SKU" caption="SKU" rowHeight="241300"/>
  <slicer name="Location 1" cache="Slicer_Location" caption="Location" rowHeight="241300"/>
  <slicer name="Customer demographics 1" cache="Slicer_Customer_demographics" caption="Customer demographic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upply_chain_data" displayName="supply_chain_data" ref="A1:X47" tableType="queryTable" totalsRowShown="0">
  <autoFilter ref="A1:X47"/>
  <tableColumns count="24">
    <tableColumn id="25" uniqueName="25" name="Product type" queryTableFieldId="1" dataDxfId="90"/>
    <tableColumn id="26" uniqueName="26" name="SKU" queryTableFieldId="2" dataDxfId="89"/>
    <tableColumn id="27" uniqueName="27" name="Price" queryTableFieldId="3" dataDxfId="88"/>
    <tableColumn id="28" uniqueName="28" name="Availability" queryTableFieldId="4" dataDxfId="87"/>
    <tableColumn id="29" uniqueName="29" name="Number of products sold" queryTableFieldId="5" dataDxfId="86"/>
    <tableColumn id="30" uniqueName="30" name="Customer demographics" queryTableFieldId="6" dataDxfId="85"/>
    <tableColumn id="31" uniqueName="31" name="Stock levels" queryTableFieldId="7" dataDxfId="84"/>
    <tableColumn id="32" uniqueName="32" name="Lead times" queryTableFieldId="8" dataDxfId="83"/>
    <tableColumn id="33" uniqueName="33" name="Order quantities" queryTableFieldId="9" dataDxfId="82"/>
    <tableColumn id="34" uniqueName="34" name="Shipping times" queryTableFieldId="10" dataDxfId="81"/>
    <tableColumn id="35" uniqueName="35" name="Shipping carriers" queryTableFieldId="11" dataDxfId="80"/>
    <tableColumn id="36" uniqueName="36" name="Shipping costs" queryTableFieldId="12" dataDxfId="79"/>
    <tableColumn id="37" uniqueName="37" name="Supplier name" queryTableFieldId="13" dataDxfId="78"/>
    <tableColumn id="38" uniqueName="38" name="Location" queryTableFieldId="14" dataDxfId="77"/>
    <tableColumn id="39" uniqueName="39" name="Manufacturing lead time" queryTableFieldId="15" dataDxfId="76"/>
    <tableColumn id="40" uniqueName="40" name="Manufacturing costs" queryTableFieldId="16" dataDxfId="75"/>
    <tableColumn id="41" uniqueName="41" name="Inspection results" queryTableFieldId="17" dataDxfId="74"/>
    <tableColumn id="42" uniqueName="42" name="Defect rates (%)" queryTableFieldId="18" dataDxfId="73"/>
    <tableColumn id="43" uniqueName="43" name="Transportation modes" queryTableFieldId="19" dataDxfId="72"/>
    <tableColumn id="44" uniqueName="44" name="Routes" queryTableFieldId="20" dataDxfId="71"/>
    <tableColumn id="45" uniqueName="45" name="Revenue" queryTableFieldId="21" dataDxfId="70"/>
    <tableColumn id="46" uniqueName="46" name="Total Cost" queryTableFieldId="22" dataDxfId="69"/>
    <tableColumn id="47" uniqueName="47" name="Profit" queryTableFieldId="23" dataDxfId="68"/>
    <tableColumn id="48" uniqueName="48" name="Profit Status" queryTableFieldId="24" dataDxfId="67"/>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
  <sheetViews>
    <sheetView workbookViewId="0">
      <selection sqref="A1:X47"/>
    </sheetView>
  </sheetViews>
  <sheetFormatPr defaultRowHeight="14.5" x14ac:dyDescent="0.35"/>
  <cols>
    <col min="1" max="1" width="13.90625" bestFit="1" customWidth="1"/>
    <col min="2" max="2" width="6.36328125" bestFit="1" customWidth="1"/>
    <col min="3" max="3" width="7.1796875" bestFit="1" customWidth="1"/>
    <col min="4" max="4" width="12.1796875" bestFit="1" customWidth="1"/>
    <col min="5" max="5" width="24.1796875" bestFit="1" customWidth="1"/>
    <col min="6" max="6" width="23.7265625" bestFit="1" customWidth="1"/>
    <col min="7" max="7" width="12.7265625" bestFit="1" customWidth="1"/>
    <col min="8" max="8" width="12.08984375" bestFit="1" customWidth="1"/>
    <col min="9" max="9" width="17" bestFit="1" customWidth="1"/>
    <col min="10" max="10" width="15.36328125" bestFit="1" customWidth="1"/>
    <col min="11" max="11" width="17" bestFit="1" customWidth="1"/>
    <col min="12" max="12" width="14.90625" bestFit="1" customWidth="1"/>
    <col min="13" max="13" width="15.1796875" bestFit="1" customWidth="1"/>
    <col min="14" max="14" width="10.1796875" bestFit="1" customWidth="1"/>
    <col min="15" max="15" width="24" bestFit="1" customWidth="1"/>
    <col min="16" max="16" width="20.36328125" bestFit="1" customWidth="1"/>
    <col min="17" max="17" width="18" bestFit="1" customWidth="1"/>
    <col min="18" max="18" width="16.54296875" bestFit="1" customWidth="1"/>
    <col min="19" max="19" width="22" bestFit="1" customWidth="1"/>
    <col min="20" max="20" width="8.90625" bestFit="1" customWidth="1"/>
    <col min="21" max="21" width="10.26953125" bestFit="1" customWidth="1"/>
    <col min="22" max="22" width="11.54296875" bestFit="1" customWidth="1"/>
    <col min="23" max="23" width="9.453125" bestFit="1" customWidth="1"/>
    <col min="24" max="24" width="13.54296875" bestFit="1" customWidth="1"/>
  </cols>
  <sheetData>
    <row r="1" spans="1:24" x14ac:dyDescent="0.3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35">
      <c r="A2" s="1" t="s">
        <v>32</v>
      </c>
      <c r="B2" s="1" t="s">
        <v>31</v>
      </c>
      <c r="C2" s="1">
        <v>14.84</v>
      </c>
      <c r="D2" s="1">
        <v>95</v>
      </c>
      <c r="E2" s="1">
        <v>736</v>
      </c>
      <c r="F2" s="1" t="s">
        <v>33</v>
      </c>
      <c r="G2" s="1">
        <v>53</v>
      </c>
      <c r="H2" s="1">
        <v>30</v>
      </c>
      <c r="I2" s="1">
        <v>37</v>
      </c>
      <c r="J2" s="1">
        <v>2</v>
      </c>
      <c r="K2" s="1" t="s">
        <v>34</v>
      </c>
      <c r="L2" s="1">
        <v>9.7200000000000006</v>
      </c>
      <c r="M2" s="1" t="s">
        <v>26</v>
      </c>
      <c r="N2" s="1" t="s">
        <v>27</v>
      </c>
      <c r="O2" s="1">
        <v>30</v>
      </c>
      <c r="P2" s="1">
        <v>33.619999999999997</v>
      </c>
      <c r="Q2" s="1" t="s">
        <v>28</v>
      </c>
      <c r="R2" s="1">
        <v>4.8499999999999996</v>
      </c>
      <c r="S2" s="1" t="s">
        <v>29</v>
      </c>
      <c r="T2" s="1" t="s">
        <v>30</v>
      </c>
      <c r="U2" s="1">
        <v>10922.24</v>
      </c>
      <c r="V2" s="1">
        <v>24744.32</v>
      </c>
      <c r="W2" s="1">
        <v>-13822.08</v>
      </c>
      <c r="X2" s="1" t="s">
        <v>35</v>
      </c>
    </row>
    <row r="3" spans="1:24" x14ac:dyDescent="0.35">
      <c r="A3" s="1" t="s">
        <v>32</v>
      </c>
      <c r="B3" s="1" t="s">
        <v>48</v>
      </c>
      <c r="C3" s="1">
        <v>4.08</v>
      </c>
      <c r="D3" s="1">
        <v>48</v>
      </c>
      <c r="E3" s="1">
        <v>65</v>
      </c>
      <c r="F3" s="1" t="s">
        <v>49</v>
      </c>
      <c r="G3" s="1">
        <v>11</v>
      </c>
      <c r="H3" s="1">
        <v>15</v>
      </c>
      <c r="I3" s="1">
        <v>58</v>
      </c>
      <c r="J3" s="1">
        <v>8</v>
      </c>
      <c r="K3" s="1" t="s">
        <v>39</v>
      </c>
      <c r="L3" s="1">
        <v>3.88</v>
      </c>
      <c r="M3" s="1" t="s">
        <v>26</v>
      </c>
      <c r="N3" s="1" t="s">
        <v>41</v>
      </c>
      <c r="O3" s="1">
        <v>24</v>
      </c>
      <c r="P3" s="1">
        <v>1.0900000000000001</v>
      </c>
      <c r="Q3" s="1" t="s">
        <v>28</v>
      </c>
      <c r="R3" s="1">
        <v>1</v>
      </c>
      <c r="S3" s="1" t="s">
        <v>50</v>
      </c>
      <c r="T3" s="1" t="s">
        <v>44</v>
      </c>
      <c r="U3" s="1">
        <v>265.2</v>
      </c>
      <c r="V3" s="1">
        <v>70.850000000000009</v>
      </c>
      <c r="W3" s="1">
        <v>194.34999999999997</v>
      </c>
      <c r="X3" s="1" t="s">
        <v>22</v>
      </c>
    </row>
    <row r="4" spans="1:24" x14ac:dyDescent="0.35">
      <c r="A4" s="1" t="s">
        <v>52</v>
      </c>
      <c r="B4" s="1" t="s">
        <v>51</v>
      </c>
      <c r="C4" s="1">
        <v>42.96</v>
      </c>
      <c r="D4" s="1">
        <v>59</v>
      </c>
      <c r="E4" s="1">
        <v>426</v>
      </c>
      <c r="F4" s="1" t="s">
        <v>33</v>
      </c>
      <c r="G4" s="1">
        <v>93</v>
      </c>
      <c r="H4" s="1">
        <v>17</v>
      </c>
      <c r="I4" s="1">
        <v>11</v>
      </c>
      <c r="J4" s="1">
        <v>1</v>
      </c>
      <c r="K4" s="1" t="s">
        <v>25</v>
      </c>
      <c r="L4" s="1">
        <v>2.35</v>
      </c>
      <c r="M4" s="1" t="s">
        <v>46</v>
      </c>
      <c r="N4" s="1" t="s">
        <v>47</v>
      </c>
      <c r="O4" s="1">
        <v>1</v>
      </c>
      <c r="P4" s="1">
        <v>99.47</v>
      </c>
      <c r="Q4" s="1" t="s">
        <v>42</v>
      </c>
      <c r="R4" s="1">
        <v>0.4</v>
      </c>
      <c r="S4" s="1" t="s">
        <v>29</v>
      </c>
      <c r="T4" s="1" t="s">
        <v>38</v>
      </c>
      <c r="U4" s="1">
        <v>18300.96</v>
      </c>
      <c r="V4" s="1">
        <v>42374.22</v>
      </c>
      <c r="W4" s="1">
        <v>-24073.260000000002</v>
      </c>
      <c r="X4" s="1" t="s">
        <v>35</v>
      </c>
    </row>
    <row r="5" spans="1:24" x14ac:dyDescent="0.35">
      <c r="A5" s="1" t="s">
        <v>52</v>
      </c>
      <c r="B5" s="1" t="s">
        <v>53</v>
      </c>
      <c r="C5" s="1">
        <v>68.72</v>
      </c>
      <c r="D5" s="1">
        <v>78</v>
      </c>
      <c r="E5" s="1">
        <v>150</v>
      </c>
      <c r="F5" s="1" t="s">
        <v>33</v>
      </c>
      <c r="G5" s="1">
        <v>5</v>
      </c>
      <c r="H5" s="1">
        <v>10</v>
      </c>
      <c r="I5" s="1">
        <v>15</v>
      </c>
      <c r="J5" s="1">
        <v>7</v>
      </c>
      <c r="K5" s="1" t="s">
        <v>39</v>
      </c>
      <c r="L5" s="1">
        <v>3.4</v>
      </c>
      <c r="M5" s="1" t="s">
        <v>46</v>
      </c>
      <c r="N5" s="1" t="s">
        <v>27</v>
      </c>
      <c r="O5" s="1">
        <v>8</v>
      </c>
      <c r="P5" s="1">
        <v>11.42</v>
      </c>
      <c r="Q5" s="1" t="s">
        <v>28</v>
      </c>
      <c r="R5" s="1">
        <v>2.71</v>
      </c>
      <c r="S5" s="1" t="s">
        <v>50</v>
      </c>
      <c r="T5" s="1" t="s">
        <v>30</v>
      </c>
      <c r="U5" s="1">
        <v>10308</v>
      </c>
      <c r="V5" s="1">
        <v>1713</v>
      </c>
      <c r="W5" s="1">
        <v>8595</v>
      </c>
      <c r="X5" s="1" t="s">
        <v>22</v>
      </c>
    </row>
    <row r="6" spans="1:24" x14ac:dyDescent="0.35">
      <c r="A6" s="1" t="s">
        <v>32</v>
      </c>
      <c r="B6" s="1" t="s">
        <v>57</v>
      </c>
      <c r="C6" s="1">
        <v>90.64</v>
      </c>
      <c r="D6" s="1">
        <v>95</v>
      </c>
      <c r="E6" s="1">
        <v>960</v>
      </c>
      <c r="F6" s="1" t="s">
        <v>33</v>
      </c>
      <c r="G6" s="1">
        <v>46</v>
      </c>
      <c r="H6" s="1">
        <v>23</v>
      </c>
      <c r="I6" s="1">
        <v>60</v>
      </c>
      <c r="J6" s="1">
        <v>1</v>
      </c>
      <c r="K6" s="1" t="s">
        <v>34</v>
      </c>
      <c r="L6" s="1">
        <v>4.5199999999999996</v>
      </c>
      <c r="M6" s="1" t="s">
        <v>54</v>
      </c>
      <c r="N6" s="1" t="s">
        <v>41</v>
      </c>
      <c r="O6" s="1">
        <v>11</v>
      </c>
      <c r="P6" s="1">
        <v>27.59</v>
      </c>
      <c r="Q6" s="1" t="s">
        <v>28</v>
      </c>
      <c r="R6" s="1">
        <v>0.02</v>
      </c>
      <c r="S6" s="1" t="s">
        <v>37</v>
      </c>
      <c r="T6" s="1" t="s">
        <v>44</v>
      </c>
      <c r="U6" s="1">
        <v>87014.399999999994</v>
      </c>
      <c r="V6" s="1">
        <v>26486.400000000001</v>
      </c>
      <c r="W6" s="1">
        <v>60527.999999999993</v>
      </c>
      <c r="X6" s="1" t="s">
        <v>22</v>
      </c>
    </row>
    <row r="7" spans="1:24" x14ac:dyDescent="0.35">
      <c r="A7" s="1" t="s">
        <v>32</v>
      </c>
      <c r="B7" s="1" t="s">
        <v>58</v>
      </c>
      <c r="C7" s="1">
        <v>16.16</v>
      </c>
      <c r="D7" s="1">
        <v>5</v>
      </c>
      <c r="E7" s="1">
        <v>249</v>
      </c>
      <c r="F7" s="1" t="s">
        <v>49</v>
      </c>
      <c r="G7" s="1">
        <v>80</v>
      </c>
      <c r="H7" s="1">
        <v>8</v>
      </c>
      <c r="I7" s="1">
        <v>48</v>
      </c>
      <c r="J7" s="1">
        <v>9</v>
      </c>
      <c r="K7" s="1" t="s">
        <v>34</v>
      </c>
      <c r="L7" s="1">
        <v>9.5399999999999991</v>
      </c>
      <c r="M7" s="1" t="s">
        <v>40</v>
      </c>
      <c r="N7" s="1" t="s">
        <v>47</v>
      </c>
      <c r="O7" s="1">
        <v>10</v>
      </c>
      <c r="P7" s="1">
        <v>97.83</v>
      </c>
      <c r="Q7" s="1" t="s">
        <v>28</v>
      </c>
      <c r="R7" s="1">
        <v>1.63</v>
      </c>
      <c r="S7" s="1" t="s">
        <v>29</v>
      </c>
      <c r="T7" s="1" t="s">
        <v>30</v>
      </c>
      <c r="U7" s="1">
        <v>4023.84</v>
      </c>
      <c r="V7" s="1">
        <v>24359.67</v>
      </c>
      <c r="W7" s="1">
        <v>-20335.829999999998</v>
      </c>
      <c r="X7" s="1" t="s">
        <v>35</v>
      </c>
    </row>
    <row r="8" spans="1:24" x14ac:dyDescent="0.35">
      <c r="A8" s="1" t="s">
        <v>32</v>
      </c>
      <c r="B8" s="1" t="s">
        <v>59</v>
      </c>
      <c r="C8" s="1">
        <v>7.55</v>
      </c>
      <c r="D8" s="1">
        <v>74</v>
      </c>
      <c r="E8" s="1">
        <v>280</v>
      </c>
      <c r="F8" s="1" t="s">
        <v>33</v>
      </c>
      <c r="G8" s="1">
        <v>2</v>
      </c>
      <c r="H8" s="1">
        <v>5</v>
      </c>
      <c r="I8" s="1">
        <v>78</v>
      </c>
      <c r="J8" s="1">
        <v>1</v>
      </c>
      <c r="K8" s="1" t="s">
        <v>25</v>
      </c>
      <c r="L8" s="1">
        <v>4.1900000000000004</v>
      </c>
      <c r="M8" s="1" t="s">
        <v>36</v>
      </c>
      <c r="N8" s="1" t="s">
        <v>47</v>
      </c>
      <c r="O8" s="1">
        <v>21</v>
      </c>
      <c r="P8" s="1">
        <v>77.11</v>
      </c>
      <c r="Q8" s="1" t="s">
        <v>56</v>
      </c>
      <c r="R8" s="1">
        <v>1.01</v>
      </c>
      <c r="S8" s="1" t="s">
        <v>37</v>
      </c>
      <c r="T8" s="1" t="s">
        <v>44</v>
      </c>
      <c r="U8" s="1">
        <v>2114</v>
      </c>
      <c r="V8" s="1">
        <v>21590.799999999999</v>
      </c>
      <c r="W8" s="1">
        <v>-19476.8</v>
      </c>
      <c r="X8" s="1" t="s">
        <v>35</v>
      </c>
    </row>
    <row r="9" spans="1:24" x14ac:dyDescent="0.35">
      <c r="A9" s="1" t="s">
        <v>52</v>
      </c>
      <c r="B9" s="1" t="s">
        <v>60</v>
      </c>
      <c r="C9" s="1">
        <v>81.459999999999994</v>
      </c>
      <c r="D9" s="1">
        <v>82</v>
      </c>
      <c r="E9" s="1">
        <v>126</v>
      </c>
      <c r="F9" s="1" t="s">
        <v>33</v>
      </c>
      <c r="G9" s="1">
        <v>45</v>
      </c>
      <c r="H9" s="1">
        <v>17</v>
      </c>
      <c r="I9" s="1">
        <v>85</v>
      </c>
      <c r="J9" s="1">
        <v>9</v>
      </c>
      <c r="K9" s="1" t="s">
        <v>39</v>
      </c>
      <c r="L9" s="1">
        <v>3.59</v>
      </c>
      <c r="M9" s="1" t="s">
        <v>36</v>
      </c>
      <c r="N9" s="1" t="s">
        <v>55</v>
      </c>
      <c r="O9" s="1">
        <v>16</v>
      </c>
      <c r="P9" s="1">
        <v>47.68</v>
      </c>
      <c r="Q9" s="1" t="s">
        <v>42</v>
      </c>
      <c r="R9" s="1">
        <v>0.1</v>
      </c>
      <c r="S9" s="1" t="s">
        <v>37</v>
      </c>
      <c r="T9" s="1" t="s">
        <v>38</v>
      </c>
      <c r="U9" s="1">
        <v>10263.959999999999</v>
      </c>
      <c r="V9" s="1">
        <v>6007.68</v>
      </c>
      <c r="W9" s="1">
        <v>4256.2799999999988</v>
      </c>
      <c r="X9" s="1" t="s">
        <v>22</v>
      </c>
    </row>
    <row r="10" spans="1:24" x14ac:dyDescent="0.35">
      <c r="A10" s="1" t="s">
        <v>24</v>
      </c>
      <c r="B10" s="1" t="s">
        <v>61</v>
      </c>
      <c r="C10" s="1">
        <v>4.16</v>
      </c>
      <c r="D10" s="1">
        <v>32</v>
      </c>
      <c r="E10" s="1">
        <v>209</v>
      </c>
      <c r="F10" s="1" t="s">
        <v>49</v>
      </c>
      <c r="G10" s="1">
        <v>4</v>
      </c>
      <c r="H10" s="1">
        <v>26</v>
      </c>
      <c r="I10" s="1">
        <v>2</v>
      </c>
      <c r="J10" s="1">
        <v>8</v>
      </c>
      <c r="K10" s="1" t="s">
        <v>39</v>
      </c>
      <c r="L10" s="1">
        <v>9.74</v>
      </c>
      <c r="M10" s="1" t="s">
        <v>54</v>
      </c>
      <c r="N10" s="1" t="s">
        <v>47</v>
      </c>
      <c r="O10" s="1">
        <v>3</v>
      </c>
      <c r="P10" s="1">
        <v>40.380000000000003</v>
      </c>
      <c r="Q10" s="1" t="s">
        <v>28</v>
      </c>
      <c r="R10" s="1">
        <v>3.69</v>
      </c>
      <c r="S10" s="1" t="s">
        <v>37</v>
      </c>
      <c r="T10" s="1" t="s">
        <v>44</v>
      </c>
      <c r="U10" s="1">
        <v>869.44</v>
      </c>
      <c r="V10" s="1">
        <v>8439.42</v>
      </c>
      <c r="W10" s="1">
        <v>-7569.98</v>
      </c>
      <c r="X10" s="1" t="s">
        <v>35</v>
      </c>
    </row>
    <row r="11" spans="1:24" x14ac:dyDescent="0.35">
      <c r="A11" s="1" t="s">
        <v>24</v>
      </c>
      <c r="B11" s="1" t="s">
        <v>62</v>
      </c>
      <c r="C11" s="1">
        <v>39.630000000000003</v>
      </c>
      <c r="D11" s="1">
        <v>73</v>
      </c>
      <c r="E11" s="1">
        <v>142</v>
      </c>
      <c r="F11" s="1" t="s">
        <v>49</v>
      </c>
      <c r="G11" s="1">
        <v>82</v>
      </c>
      <c r="H11" s="1">
        <v>11</v>
      </c>
      <c r="I11" s="1">
        <v>52</v>
      </c>
      <c r="J11" s="1">
        <v>3</v>
      </c>
      <c r="K11" s="1" t="s">
        <v>39</v>
      </c>
      <c r="L11" s="1">
        <v>2.23</v>
      </c>
      <c r="M11" s="1" t="s">
        <v>46</v>
      </c>
      <c r="N11" s="1" t="s">
        <v>41</v>
      </c>
      <c r="O11" s="1">
        <v>23</v>
      </c>
      <c r="P11" s="1">
        <v>78.28</v>
      </c>
      <c r="Q11" s="1" t="s">
        <v>28</v>
      </c>
      <c r="R11" s="1">
        <v>3.8</v>
      </c>
      <c r="S11" s="1" t="s">
        <v>29</v>
      </c>
      <c r="T11" s="1" t="s">
        <v>30</v>
      </c>
      <c r="U11" s="1">
        <v>5627.46</v>
      </c>
      <c r="V11" s="1">
        <v>11115.76</v>
      </c>
      <c r="W11" s="1">
        <v>-5488.3</v>
      </c>
      <c r="X11" s="1" t="s">
        <v>35</v>
      </c>
    </row>
    <row r="12" spans="1:24" x14ac:dyDescent="0.35">
      <c r="A12" s="1" t="s">
        <v>24</v>
      </c>
      <c r="B12" s="1" t="s">
        <v>63</v>
      </c>
      <c r="C12" s="1">
        <v>97.45</v>
      </c>
      <c r="D12" s="1">
        <v>9</v>
      </c>
      <c r="E12" s="1">
        <v>353</v>
      </c>
      <c r="F12" s="1" t="s">
        <v>49</v>
      </c>
      <c r="G12" s="1">
        <v>59</v>
      </c>
      <c r="H12" s="1">
        <v>16</v>
      </c>
      <c r="I12" s="1">
        <v>48</v>
      </c>
      <c r="J12" s="1">
        <v>4</v>
      </c>
      <c r="K12" s="1" t="s">
        <v>25</v>
      </c>
      <c r="L12" s="1">
        <v>6.51</v>
      </c>
      <c r="M12" s="1" t="s">
        <v>54</v>
      </c>
      <c r="N12" s="1" t="s">
        <v>47</v>
      </c>
      <c r="O12" s="1">
        <v>4</v>
      </c>
      <c r="P12" s="1">
        <v>15.97</v>
      </c>
      <c r="Q12" s="1" t="s">
        <v>56</v>
      </c>
      <c r="R12" s="1">
        <v>2.12</v>
      </c>
      <c r="S12" s="1" t="s">
        <v>43</v>
      </c>
      <c r="T12" s="1" t="s">
        <v>44</v>
      </c>
      <c r="U12" s="1">
        <v>34399.85</v>
      </c>
      <c r="V12" s="1">
        <v>5637.41</v>
      </c>
      <c r="W12" s="1">
        <v>28762.44</v>
      </c>
      <c r="X12" s="1" t="s">
        <v>22</v>
      </c>
    </row>
    <row r="13" spans="1:24" x14ac:dyDescent="0.35">
      <c r="A13" s="1" t="s">
        <v>52</v>
      </c>
      <c r="B13" s="1" t="s">
        <v>64</v>
      </c>
      <c r="C13" s="1">
        <v>2.4</v>
      </c>
      <c r="D13" s="1">
        <v>12</v>
      </c>
      <c r="E13" s="1">
        <v>394</v>
      </c>
      <c r="F13" s="1" t="s">
        <v>33</v>
      </c>
      <c r="G13" s="1">
        <v>48</v>
      </c>
      <c r="H13" s="1">
        <v>15</v>
      </c>
      <c r="I13" s="1">
        <v>24</v>
      </c>
      <c r="J13" s="1">
        <v>4</v>
      </c>
      <c r="K13" s="1" t="s">
        <v>25</v>
      </c>
      <c r="L13" s="1">
        <v>9.9</v>
      </c>
      <c r="M13" s="1" t="s">
        <v>36</v>
      </c>
      <c r="N13" s="1" t="s">
        <v>27</v>
      </c>
      <c r="O13" s="1">
        <v>7</v>
      </c>
      <c r="P13" s="1">
        <v>59.43</v>
      </c>
      <c r="Q13" s="1" t="s">
        <v>42</v>
      </c>
      <c r="R13" s="1">
        <v>0.82</v>
      </c>
      <c r="S13" s="1" t="s">
        <v>37</v>
      </c>
      <c r="T13" s="1" t="s">
        <v>44</v>
      </c>
      <c r="U13" s="1">
        <v>945.59999999999991</v>
      </c>
      <c r="V13" s="1">
        <v>23415.42</v>
      </c>
      <c r="W13" s="1">
        <v>-22469.82</v>
      </c>
      <c r="X13" s="1" t="s">
        <v>35</v>
      </c>
    </row>
    <row r="14" spans="1:24" x14ac:dyDescent="0.35">
      <c r="A14" s="1" t="s">
        <v>52</v>
      </c>
      <c r="B14" s="1" t="s">
        <v>65</v>
      </c>
      <c r="C14" s="1">
        <v>63.45</v>
      </c>
      <c r="D14" s="1">
        <v>3</v>
      </c>
      <c r="E14" s="1">
        <v>253</v>
      </c>
      <c r="F14" s="1" t="s">
        <v>33</v>
      </c>
      <c r="G14" s="1">
        <v>45</v>
      </c>
      <c r="H14" s="1">
        <v>5</v>
      </c>
      <c r="I14" s="1">
        <v>67</v>
      </c>
      <c r="J14" s="1">
        <v>7</v>
      </c>
      <c r="K14" s="1" t="s">
        <v>25</v>
      </c>
      <c r="L14" s="1">
        <v>8.1</v>
      </c>
      <c r="M14" s="1" t="s">
        <v>36</v>
      </c>
      <c r="N14" s="1" t="s">
        <v>41</v>
      </c>
      <c r="O14" s="1">
        <v>7</v>
      </c>
      <c r="P14" s="1">
        <v>39.29</v>
      </c>
      <c r="Q14" s="1" t="s">
        <v>56</v>
      </c>
      <c r="R14" s="1">
        <v>3.88</v>
      </c>
      <c r="S14" s="1" t="s">
        <v>29</v>
      </c>
      <c r="T14" s="1" t="s">
        <v>30</v>
      </c>
      <c r="U14" s="1">
        <v>16052.85</v>
      </c>
      <c r="V14" s="1">
        <v>9940.369999999999</v>
      </c>
      <c r="W14" s="1">
        <v>6112.4800000000014</v>
      </c>
      <c r="X14" s="1" t="s">
        <v>22</v>
      </c>
    </row>
    <row r="15" spans="1:24" x14ac:dyDescent="0.35">
      <c r="A15" s="1" t="s">
        <v>24</v>
      </c>
      <c r="B15" s="1" t="s">
        <v>66</v>
      </c>
      <c r="C15" s="1">
        <v>8.02</v>
      </c>
      <c r="D15" s="1">
        <v>10</v>
      </c>
      <c r="E15" s="1">
        <v>327</v>
      </c>
      <c r="F15" s="1" t="s">
        <v>49</v>
      </c>
      <c r="G15" s="1">
        <v>60</v>
      </c>
      <c r="H15" s="1">
        <v>26</v>
      </c>
      <c r="I15" s="1">
        <v>35</v>
      </c>
      <c r="J15" s="1">
        <v>7</v>
      </c>
      <c r="K15" s="1" t="s">
        <v>25</v>
      </c>
      <c r="L15" s="1">
        <v>8.9499999999999993</v>
      </c>
      <c r="M15" s="1" t="s">
        <v>46</v>
      </c>
      <c r="N15" s="1" t="s">
        <v>41</v>
      </c>
      <c r="O15" s="1">
        <v>30</v>
      </c>
      <c r="P15" s="1">
        <v>51.63</v>
      </c>
      <c r="Q15" s="1" t="s">
        <v>28</v>
      </c>
      <c r="R15" s="1">
        <v>0.97</v>
      </c>
      <c r="S15" s="1" t="s">
        <v>29</v>
      </c>
      <c r="T15" s="1" t="s">
        <v>38</v>
      </c>
      <c r="U15" s="1">
        <v>2622.54</v>
      </c>
      <c r="V15" s="1">
        <v>16883.010000000002</v>
      </c>
      <c r="W15" s="1">
        <v>-14260.470000000001</v>
      </c>
      <c r="X15" s="1" t="s">
        <v>35</v>
      </c>
    </row>
    <row r="16" spans="1:24" x14ac:dyDescent="0.35">
      <c r="A16" s="1" t="s">
        <v>32</v>
      </c>
      <c r="B16" s="1" t="s">
        <v>67</v>
      </c>
      <c r="C16" s="1">
        <v>50.85</v>
      </c>
      <c r="D16" s="1">
        <v>28</v>
      </c>
      <c r="E16" s="1">
        <v>168</v>
      </c>
      <c r="F16" s="1" t="s">
        <v>49</v>
      </c>
      <c r="G16" s="1">
        <v>6</v>
      </c>
      <c r="H16" s="1">
        <v>17</v>
      </c>
      <c r="I16" s="1">
        <v>44</v>
      </c>
      <c r="J16" s="1">
        <v>4</v>
      </c>
      <c r="K16" s="1" t="s">
        <v>25</v>
      </c>
      <c r="L16" s="1">
        <v>2.68</v>
      </c>
      <c r="M16" s="1" t="s">
        <v>26</v>
      </c>
      <c r="N16" s="1" t="s">
        <v>55</v>
      </c>
      <c r="O16" s="1">
        <v>8</v>
      </c>
      <c r="P16" s="1">
        <v>60.25</v>
      </c>
      <c r="Q16" s="1" t="s">
        <v>28</v>
      </c>
      <c r="R16" s="1">
        <v>2.99</v>
      </c>
      <c r="S16" s="1" t="s">
        <v>43</v>
      </c>
      <c r="T16" s="1" t="s">
        <v>38</v>
      </c>
      <c r="U16" s="1">
        <v>8542.8000000000011</v>
      </c>
      <c r="V16" s="1">
        <v>10122</v>
      </c>
      <c r="W16" s="1">
        <v>-1579.1999999999989</v>
      </c>
      <c r="X16" s="1" t="s">
        <v>35</v>
      </c>
    </row>
    <row r="17" spans="1:24" x14ac:dyDescent="0.35">
      <c r="A17" s="1" t="s">
        <v>52</v>
      </c>
      <c r="B17" s="1" t="s">
        <v>68</v>
      </c>
      <c r="C17" s="1">
        <v>84.96</v>
      </c>
      <c r="D17" s="1">
        <v>11</v>
      </c>
      <c r="E17" s="1">
        <v>449</v>
      </c>
      <c r="F17" s="1" t="s">
        <v>33</v>
      </c>
      <c r="G17" s="1">
        <v>42</v>
      </c>
      <c r="H17" s="1">
        <v>27</v>
      </c>
      <c r="I17" s="1">
        <v>85</v>
      </c>
      <c r="J17" s="1">
        <v>8</v>
      </c>
      <c r="K17" s="1" t="s">
        <v>39</v>
      </c>
      <c r="L17" s="1">
        <v>5.29</v>
      </c>
      <c r="M17" s="1" t="s">
        <v>36</v>
      </c>
      <c r="N17" s="1" t="s">
        <v>45</v>
      </c>
      <c r="O17" s="1">
        <v>2</v>
      </c>
      <c r="P17" s="1">
        <v>58</v>
      </c>
      <c r="Q17" s="1" t="s">
        <v>56</v>
      </c>
      <c r="R17" s="1">
        <v>0.54</v>
      </c>
      <c r="S17" s="1" t="s">
        <v>50</v>
      </c>
      <c r="T17" s="1" t="s">
        <v>38</v>
      </c>
      <c r="U17" s="1">
        <v>38147.039999999994</v>
      </c>
      <c r="V17" s="1">
        <v>26042</v>
      </c>
      <c r="W17" s="1">
        <v>12105.039999999994</v>
      </c>
      <c r="X17" s="1" t="s">
        <v>22</v>
      </c>
    </row>
    <row r="18" spans="1:24" x14ac:dyDescent="0.35">
      <c r="A18" s="1" t="s">
        <v>32</v>
      </c>
      <c r="B18" s="1" t="s">
        <v>69</v>
      </c>
      <c r="C18" s="1">
        <v>9.81</v>
      </c>
      <c r="D18" s="1">
        <v>34</v>
      </c>
      <c r="E18" s="1">
        <v>963</v>
      </c>
      <c r="F18" s="1" t="s">
        <v>33</v>
      </c>
      <c r="G18" s="1">
        <v>18</v>
      </c>
      <c r="H18" s="1">
        <v>23</v>
      </c>
      <c r="I18" s="1">
        <v>28</v>
      </c>
      <c r="J18" s="1">
        <v>3</v>
      </c>
      <c r="K18" s="1" t="s">
        <v>25</v>
      </c>
      <c r="L18" s="1">
        <v>2.11</v>
      </c>
      <c r="M18" s="1" t="s">
        <v>54</v>
      </c>
      <c r="N18" s="1" t="s">
        <v>45</v>
      </c>
      <c r="O18" s="1">
        <v>19</v>
      </c>
      <c r="P18" s="1">
        <v>45.53</v>
      </c>
      <c r="Q18" s="1" t="s">
        <v>42</v>
      </c>
      <c r="R18" s="1">
        <v>3.81</v>
      </c>
      <c r="S18" s="1" t="s">
        <v>37</v>
      </c>
      <c r="T18" s="1" t="s">
        <v>38</v>
      </c>
      <c r="U18" s="1">
        <v>9447.0300000000007</v>
      </c>
      <c r="V18" s="1">
        <v>43845.39</v>
      </c>
      <c r="W18" s="1">
        <v>-34398.36</v>
      </c>
      <c r="X18" s="1" t="s">
        <v>35</v>
      </c>
    </row>
    <row r="19" spans="1:24" x14ac:dyDescent="0.35">
      <c r="A19" s="1" t="s">
        <v>32</v>
      </c>
      <c r="B19" s="1" t="s">
        <v>70</v>
      </c>
      <c r="C19" s="1">
        <v>23.4</v>
      </c>
      <c r="D19" s="1">
        <v>5</v>
      </c>
      <c r="E19" s="1">
        <v>963</v>
      </c>
      <c r="F19" s="1" t="s">
        <v>33</v>
      </c>
      <c r="G19" s="1">
        <v>25</v>
      </c>
      <c r="H19" s="1">
        <v>8</v>
      </c>
      <c r="I19" s="1">
        <v>21</v>
      </c>
      <c r="J19" s="1">
        <v>9</v>
      </c>
      <c r="K19" s="1" t="s">
        <v>34</v>
      </c>
      <c r="L19" s="1">
        <v>1.53</v>
      </c>
      <c r="M19" s="1" t="s">
        <v>26</v>
      </c>
      <c r="N19" s="1" t="s">
        <v>41</v>
      </c>
      <c r="O19" s="1">
        <v>15</v>
      </c>
      <c r="P19" s="1">
        <v>34.340000000000003</v>
      </c>
      <c r="Q19" s="1" t="s">
        <v>28</v>
      </c>
      <c r="R19" s="1">
        <v>2.61</v>
      </c>
      <c r="S19" s="1" t="s">
        <v>50</v>
      </c>
      <c r="T19" s="1" t="s">
        <v>44</v>
      </c>
      <c r="U19" s="1">
        <v>22534.199999999997</v>
      </c>
      <c r="V19" s="1">
        <v>33069.420000000006</v>
      </c>
      <c r="W19" s="1">
        <v>-10535.220000000008</v>
      </c>
      <c r="X19" s="1" t="s">
        <v>35</v>
      </c>
    </row>
    <row r="20" spans="1:24" x14ac:dyDescent="0.35">
      <c r="A20" s="1" t="s">
        <v>32</v>
      </c>
      <c r="B20" s="1" t="s">
        <v>71</v>
      </c>
      <c r="C20" s="1">
        <v>19.13</v>
      </c>
      <c r="D20" s="1">
        <v>26</v>
      </c>
      <c r="E20" s="1">
        <v>176</v>
      </c>
      <c r="F20" s="1" t="s">
        <v>33</v>
      </c>
      <c r="G20" s="1">
        <v>78</v>
      </c>
      <c r="H20" s="1">
        <v>29</v>
      </c>
      <c r="I20" s="1">
        <v>34</v>
      </c>
      <c r="J20" s="1">
        <v>3</v>
      </c>
      <c r="K20" s="1" t="s">
        <v>34</v>
      </c>
      <c r="L20" s="1">
        <v>5.56</v>
      </c>
      <c r="M20" s="1" t="s">
        <v>54</v>
      </c>
      <c r="N20" s="1" t="s">
        <v>41</v>
      </c>
      <c r="O20" s="1">
        <v>6</v>
      </c>
      <c r="P20" s="1">
        <v>9.01</v>
      </c>
      <c r="Q20" s="1" t="s">
        <v>42</v>
      </c>
      <c r="R20" s="1">
        <v>1.45</v>
      </c>
      <c r="S20" s="1" t="s">
        <v>37</v>
      </c>
      <c r="T20" s="1" t="s">
        <v>30</v>
      </c>
      <c r="U20" s="1">
        <v>3366.8799999999997</v>
      </c>
      <c r="V20" s="1">
        <v>1585.76</v>
      </c>
      <c r="W20" s="1">
        <v>1781.1199999999997</v>
      </c>
      <c r="X20" s="1" t="s">
        <v>22</v>
      </c>
    </row>
    <row r="21" spans="1:24" x14ac:dyDescent="0.35">
      <c r="A21" s="1" t="s">
        <v>32</v>
      </c>
      <c r="B21" s="1" t="s">
        <v>72</v>
      </c>
      <c r="C21" s="1">
        <v>80.540000000000006</v>
      </c>
      <c r="D21" s="1">
        <v>97</v>
      </c>
      <c r="E21" s="1">
        <v>933</v>
      </c>
      <c r="F21" s="1" t="s">
        <v>33</v>
      </c>
      <c r="G21" s="1">
        <v>90</v>
      </c>
      <c r="H21" s="1">
        <v>20</v>
      </c>
      <c r="I21" s="1">
        <v>39</v>
      </c>
      <c r="J21" s="1">
        <v>8</v>
      </c>
      <c r="K21" s="1" t="s">
        <v>39</v>
      </c>
      <c r="L21" s="1">
        <v>7.23</v>
      </c>
      <c r="M21" s="1" t="s">
        <v>36</v>
      </c>
      <c r="N21" s="1" t="s">
        <v>41</v>
      </c>
      <c r="O21" s="1">
        <v>1</v>
      </c>
      <c r="P21" s="1">
        <v>88.18</v>
      </c>
      <c r="Q21" s="1" t="s">
        <v>28</v>
      </c>
      <c r="R21" s="1">
        <v>4.21</v>
      </c>
      <c r="S21" s="1" t="s">
        <v>29</v>
      </c>
      <c r="T21" s="1" t="s">
        <v>44</v>
      </c>
      <c r="U21" s="1">
        <v>75143.820000000007</v>
      </c>
      <c r="V21" s="1">
        <v>82271.94</v>
      </c>
      <c r="W21" s="1">
        <v>-7128.1199999999953</v>
      </c>
      <c r="X21" s="1" t="s">
        <v>35</v>
      </c>
    </row>
    <row r="22" spans="1:24" x14ac:dyDescent="0.35">
      <c r="A22" s="1" t="s">
        <v>32</v>
      </c>
      <c r="B22" s="1" t="s">
        <v>73</v>
      </c>
      <c r="C22" s="1">
        <v>99.11</v>
      </c>
      <c r="D22" s="1">
        <v>35</v>
      </c>
      <c r="E22" s="1">
        <v>556</v>
      </c>
      <c r="F22" s="1" t="s">
        <v>33</v>
      </c>
      <c r="G22" s="1">
        <v>64</v>
      </c>
      <c r="H22" s="1">
        <v>19</v>
      </c>
      <c r="I22" s="1">
        <v>38</v>
      </c>
      <c r="J22" s="1">
        <v>8</v>
      </c>
      <c r="K22" s="1" t="s">
        <v>25</v>
      </c>
      <c r="L22" s="1">
        <v>5.77</v>
      </c>
      <c r="M22" s="1" t="s">
        <v>46</v>
      </c>
      <c r="N22" s="1" t="s">
        <v>55</v>
      </c>
      <c r="O22" s="1">
        <v>7</v>
      </c>
      <c r="P22" s="1">
        <v>95.33</v>
      </c>
      <c r="Q22" s="1" t="s">
        <v>42</v>
      </c>
      <c r="R22" s="1">
        <v>0.05</v>
      </c>
      <c r="S22" s="1" t="s">
        <v>50</v>
      </c>
      <c r="T22" s="1" t="s">
        <v>44</v>
      </c>
      <c r="U22" s="1">
        <v>55105.159999999996</v>
      </c>
      <c r="V22" s="1">
        <v>53003.479999999996</v>
      </c>
      <c r="W22" s="1">
        <v>2101.6800000000003</v>
      </c>
      <c r="X22" s="1" t="s">
        <v>22</v>
      </c>
    </row>
    <row r="23" spans="1:24" x14ac:dyDescent="0.35">
      <c r="A23" s="1" t="s">
        <v>32</v>
      </c>
      <c r="B23" s="1" t="s">
        <v>74</v>
      </c>
      <c r="C23" s="1">
        <v>46.53</v>
      </c>
      <c r="D23" s="1">
        <v>98</v>
      </c>
      <c r="E23" s="1">
        <v>155</v>
      </c>
      <c r="F23" s="1" t="s">
        <v>33</v>
      </c>
      <c r="G23" s="1">
        <v>22</v>
      </c>
      <c r="H23" s="1">
        <v>27</v>
      </c>
      <c r="I23" s="1">
        <v>57</v>
      </c>
      <c r="J23" s="1">
        <v>4</v>
      </c>
      <c r="K23" s="1" t="s">
        <v>39</v>
      </c>
      <c r="L23" s="1">
        <v>7.53</v>
      </c>
      <c r="M23" s="1" t="s">
        <v>40</v>
      </c>
      <c r="N23" s="1" t="s">
        <v>47</v>
      </c>
      <c r="O23" s="1">
        <v>7</v>
      </c>
      <c r="P23" s="1">
        <v>96.42</v>
      </c>
      <c r="Q23" s="1" t="s">
        <v>42</v>
      </c>
      <c r="R23" s="1">
        <v>4.9400000000000004</v>
      </c>
      <c r="S23" s="1" t="s">
        <v>29</v>
      </c>
      <c r="T23" s="1" t="s">
        <v>44</v>
      </c>
      <c r="U23" s="1">
        <v>7212.1500000000005</v>
      </c>
      <c r="V23" s="1">
        <v>14945.1</v>
      </c>
      <c r="W23" s="1">
        <v>-7732.95</v>
      </c>
      <c r="X23" s="1" t="s">
        <v>35</v>
      </c>
    </row>
    <row r="24" spans="1:24" x14ac:dyDescent="0.35">
      <c r="A24" s="1" t="s">
        <v>52</v>
      </c>
      <c r="B24" s="1" t="s">
        <v>75</v>
      </c>
      <c r="C24" s="1">
        <v>51.36</v>
      </c>
      <c r="D24" s="1">
        <v>34</v>
      </c>
      <c r="E24" s="1">
        <v>919</v>
      </c>
      <c r="F24" s="1" t="s">
        <v>33</v>
      </c>
      <c r="G24" s="1">
        <v>13</v>
      </c>
      <c r="H24" s="1">
        <v>19</v>
      </c>
      <c r="I24" s="1">
        <v>72</v>
      </c>
      <c r="J24" s="1">
        <v>6</v>
      </c>
      <c r="K24" s="1" t="s">
        <v>39</v>
      </c>
      <c r="L24" s="1">
        <v>7.58</v>
      </c>
      <c r="M24" s="1" t="s">
        <v>54</v>
      </c>
      <c r="N24" s="1" t="s">
        <v>45</v>
      </c>
      <c r="O24" s="1">
        <v>18</v>
      </c>
      <c r="P24" s="1">
        <v>22.55</v>
      </c>
      <c r="Q24" s="1" t="s">
        <v>42</v>
      </c>
      <c r="R24" s="1">
        <v>2.96</v>
      </c>
      <c r="S24" s="1" t="s">
        <v>43</v>
      </c>
      <c r="T24" s="1" t="s">
        <v>44</v>
      </c>
      <c r="U24" s="1">
        <v>47199.839999999997</v>
      </c>
      <c r="V24" s="1">
        <v>20723.45</v>
      </c>
      <c r="W24" s="1">
        <v>26476.389999999996</v>
      </c>
      <c r="X24" s="1" t="s">
        <v>22</v>
      </c>
    </row>
    <row r="25" spans="1:24" x14ac:dyDescent="0.35">
      <c r="A25" s="1" t="s">
        <v>24</v>
      </c>
      <c r="B25" s="1" t="s">
        <v>76</v>
      </c>
      <c r="C25" s="1">
        <v>33.78</v>
      </c>
      <c r="D25" s="1">
        <v>1</v>
      </c>
      <c r="E25" s="1">
        <v>24</v>
      </c>
      <c r="F25" s="1" t="s">
        <v>49</v>
      </c>
      <c r="G25" s="1">
        <v>93</v>
      </c>
      <c r="H25" s="1">
        <v>7</v>
      </c>
      <c r="I25" s="1">
        <v>52</v>
      </c>
      <c r="J25" s="1">
        <v>6</v>
      </c>
      <c r="K25" s="1" t="s">
        <v>25</v>
      </c>
      <c r="L25" s="1">
        <v>5.22</v>
      </c>
      <c r="M25" s="1" t="s">
        <v>54</v>
      </c>
      <c r="N25" s="1" t="s">
        <v>55</v>
      </c>
      <c r="O25" s="1">
        <v>25</v>
      </c>
      <c r="P25" s="1">
        <v>66.31</v>
      </c>
      <c r="Q25" s="1" t="s">
        <v>56</v>
      </c>
      <c r="R25" s="1">
        <v>3.22</v>
      </c>
      <c r="S25" s="1" t="s">
        <v>43</v>
      </c>
      <c r="T25" s="1" t="s">
        <v>44</v>
      </c>
      <c r="U25" s="1">
        <v>810.72</v>
      </c>
      <c r="V25" s="1">
        <v>1591.44</v>
      </c>
      <c r="W25" s="1">
        <v>-780.72</v>
      </c>
      <c r="X25" s="1" t="s">
        <v>35</v>
      </c>
    </row>
    <row r="26" spans="1:24" x14ac:dyDescent="0.35">
      <c r="A26" s="1" t="s">
        <v>32</v>
      </c>
      <c r="B26" s="1" t="s">
        <v>77</v>
      </c>
      <c r="C26" s="1">
        <v>95.71</v>
      </c>
      <c r="D26" s="1">
        <v>93</v>
      </c>
      <c r="E26" s="1">
        <v>910</v>
      </c>
      <c r="F26" s="1" t="s">
        <v>49</v>
      </c>
      <c r="G26" s="1">
        <v>4</v>
      </c>
      <c r="H26" s="1">
        <v>15</v>
      </c>
      <c r="I26" s="1">
        <v>51</v>
      </c>
      <c r="J26" s="1">
        <v>9</v>
      </c>
      <c r="K26" s="1" t="s">
        <v>25</v>
      </c>
      <c r="L26" s="1">
        <v>8.98</v>
      </c>
      <c r="M26" s="1" t="s">
        <v>36</v>
      </c>
      <c r="N26" s="1" t="s">
        <v>41</v>
      </c>
      <c r="O26" s="1">
        <v>20</v>
      </c>
      <c r="P26" s="1">
        <v>19.71</v>
      </c>
      <c r="Q26" s="1" t="s">
        <v>28</v>
      </c>
      <c r="R26" s="1">
        <v>0.38</v>
      </c>
      <c r="S26" s="1" t="s">
        <v>43</v>
      </c>
      <c r="T26" s="1" t="s">
        <v>44</v>
      </c>
      <c r="U26" s="1">
        <v>87096.099999999991</v>
      </c>
      <c r="V26" s="1">
        <v>17936.100000000002</v>
      </c>
      <c r="W26" s="1">
        <v>69159.999999999985</v>
      </c>
      <c r="X26" s="1" t="s">
        <v>22</v>
      </c>
    </row>
    <row r="27" spans="1:24" x14ac:dyDescent="0.35">
      <c r="A27" s="1" t="s">
        <v>52</v>
      </c>
      <c r="B27" s="1" t="s">
        <v>78</v>
      </c>
      <c r="C27" s="1">
        <v>14.2</v>
      </c>
      <c r="D27" s="1">
        <v>91</v>
      </c>
      <c r="E27" s="1">
        <v>633</v>
      </c>
      <c r="F27" s="1" t="s">
        <v>33</v>
      </c>
      <c r="G27" s="1">
        <v>31</v>
      </c>
      <c r="H27" s="1">
        <v>23</v>
      </c>
      <c r="I27" s="1">
        <v>82</v>
      </c>
      <c r="J27" s="1">
        <v>10</v>
      </c>
      <c r="K27" s="1" t="s">
        <v>34</v>
      </c>
      <c r="L27" s="1">
        <v>6.25</v>
      </c>
      <c r="M27" s="1" t="s">
        <v>54</v>
      </c>
      <c r="N27" s="1" t="s">
        <v>45</v>
      </c>
      <c r="O27" s="1">
        <v>21</v>
      </c>
      <c r="P27" s="1">
        <v>45.18</v>
      </c>
      <c r="Q27" s="1" t="s">
        <v>42</v>
      </c>
      <c r="R27" s="1">
        <v>4.75</v>
      </c>
      <c r="S27" s="1" t="s">
        <v>43</v>
      </c>
      <c r="T27" s="1" t="s">
        <v>30</v>
      </c>
      <c r="U27" s="1">
        <v>8988.6</v>
      </c>
      <c r="V27" s="1">
        <v>28598.94</v>
      </c>
      <c r="W27" s="1">
        <v>-19610.339999999997</v>
      </c>
      <c r="X27" s="1" t="s">
        <v>35</v>
      </c>
    </row>
    <row r="28" spans="1:24" x14ac:dyDescent="0.35">
      <c r="A28" s="1" t="s">
        <v>24</v>
      </c>
      <c r="B28" s="1" t="s">
        <v>79</v>
      </c>
      <c r="C28" s="1">
        <v>26.7</v>
      </c>
      <c r="D28" s="1">
        <v>61</v>
      </c>
      <c r="E28" s="1">
        <v>154</v>
      </c>
      <c r="F28" s="1" t="s">
        <v>49</v>
      </c>
      <c r="G28" s="1">
        <v>100</v>
      </c>
      <c r="H28" s="1">
        <v>4</v>
      </c>
      <c r="I28" s="1">
        <v>52</v>
      </c>
      <c r="J28" s="1">
        <v>1</v>
      </c>
      <c r="K28" s="1" t="s">
        <v>34</v>
      </c>
      <c r="L28" s="1">
        <v>4.78</v>
      </c>
      <c r="M28" s="1" t="s">
        <v>40</v>
      </c>
      <c r="N28" s="1" t="s">
        <v>47</v>
      </c>
      <c r="O28" s="1">
        <v>28</v>
      </c>
      <c r="P28" s="1">
        <v>14.19</v>
      </c>
      <c r="Q28" s="1" t="s">
        <v>28</v>
      </c>
      <c r="R28" s="1">
        <v>1.77</v>
      </c>
      <c r="S28" s="1" t="s">
        <v>29</v>
      </c>
      <c r="T28" s="1" t="s">
        <v>44</v>
      </c>
      <c r="U28" s="1">
        <v>4111.8</v>
      </c>
      <c r="V28" s="1">
        <v>2185.2599999999998</v>
      </c>
      <c r="W28" s="1">
        <v>1926.5400000000004</v>
      </c>
      <c r="X28" s="1" t="s">
        <v>22</v>
      </c>
    </row>
    <row r="29" spans="1:24" x14ac:dyDescent="0.35">
      <c r="A29" s="1" t="s">
        <v>32</v>
      </c>
      <c r="B29" s="1" t="s">
        <v>80</v>
      </c>
      <c r="C29" s="1">
        <v>98.03</v>
      </c>
      <c r="D29" s="1">
        <v>1</v>
      </c>
      <c r="E29" s="1">
        <v>820</v>
      </c>
      <c r="F29" s="1" t="s">
        <v>49</v>
      </c>
      <c r="G29" s="1">
        <v>64</v>
      </c>
      <c r="H29" s="1">
        <v>11</v>
      </c>
      <c r="I29" s="1">
        <v>11</v>
      </c>
      <c r="J29" s="1">
        <v>1</v>
      </c>
      <c r="K29" s="1" t="s">
        <v>25</v>
      </c>
      <c r="L29" s="1">
        <v>8.6300000000000008</v>
      </c>
      <c r="M29" s="1" t="s">
        <v>36</v>
      </c>
      <c r="N29" s="1" t="s">
        <v>27</v>
      </c>
      <c r="O29" s="1">
        <v>27</v>
      </c>
      <c r="P29" s="1">
        <v>9.17</v>
      </c>
      <c r="Q29" s="1" t="s">
        <v>28</v>
      </c>
      <c r="R29" s="1">
        <v>2.12</v>
      </c>
      <c r="S29" s="1" t="s">
        <v>37</v>
      </c>
      <c r="T29" s="1" t="s">
        <v>38</v>
      </c>
      <c r="U29" s="1">
        <v>80384.600000000006</v>
      </c>
      <c r="V29" s="1">
        <v>7519.4</v>
      </c>
      <c r="W29" s="1">
        <v>72865.200000000012</v>
      </c>
      <c r="X29" s="1" t="s">
        <v>22</v>
      </c>
    </row>
    <row r="30" spans="1:24" x14ac:dyDescent="0.35">
      <c r="A30" s="1" t="s">
        <v>32</v>
      </c>
      <c r="B30" s="1" t="s">
        <v>81</v>
      </c>
      <c r="C30" s="1">
        <v>30.34</v>
      </c>
      <c r="D30" s="1">
        <v>93</v>
      </c>
      <c r="E30" s="1">
        <v>242</v>
      </c>
      <c r="F30" s="1" t="s">
        <v>49</v>
      </c>
      <c r="G30" s="1">
        <v>96</v>
      </c>
      <c r="H30" s="1">
        <v>25</v>
      </c>
      <c r="I30" s="1">
        <v>54</v>
      </c>
      <c r="J30" s="1">
        <v>3</v>
      </c>
      <c r="K30" s="1" t="s">
        <v>25</v>
      </c>
      <c r="L30" s="1">
        <v>1.01</v>
      </c>
      <c r="M30" s="1" t="s">
        <v>36</v>
      </c>
      <c r="N30" s="1" t="s">
        <v>45</v>
      </c>
      <c r="O30" s="1">
        <v>17</v>
      </c>
      <c r="P30" s="1">
        <v>83.34</v>
      </c>
      <c r="Q30" s="1" t="s">
        <v>28</v>
      </c>
      <c r="R30" s="1">
        <v>1.41</v>
      </c>
      <c r="S30" s="1" t="s">
        <v>37</v>
      </c>
      <c r="T30" s="1" t="s">
        <v>30</v>
      </c>
      <c r="U30" s="1">
        <v>7342.28</v>
      </c>
      <c r="V30" s="1">
        <v>20168.280000000002</v>
      </c>
      <c r="W30" s="1">
        <v>-12826.000000000004</v>
      </c>
      <c r="X30" s="1" t="s">
        <v>35</v>
      </c>
    </row>
    <row r="31" spans="1:24" x14ac:dyDescent="0.35">
      <c r="A31" s="1" t="s">
        <v>24</v>
      </c>
      <c r="B31" s="1" t="s">
        <v>82</v>
      </c>
      <c r="C31" s="1">
        <v>79.86</v>
      </c>
      <c r="D31" s="1">
        <v>16</v>
      </c>
      <c r="E31" s="1">
        <v>701</v>
      </c>
      <c r="F31" s="1" t="s">
        <v>49</v>
      </c>
      <c r="G31" s="1">
        <v>97</v>
      </c>
      <c r="H31" s="1">
        <v>11</v>
      </c>
      <c r="I31" s="1">
        <v>11</v>
      </c>
      <c r="J31" s="1">
        <v>5</v>
      </c>
      <c r="K31" s="1" t="s">
        <v>34</v>
      </c>
      <c r="L31" s="1">
        <v>5.01</v>
      </c>
      <c r="M31" s="1" t="s">
        <v>54</v>
      </c>
      <c r="N31" s="1" t="s">
        <v>45</v>
      </c>
      <c r="O31" s="1">
        <v>5</v>
      </c>
      <c r="P31" s="1">
        <v>30.32</v>
      </c>
      <c r="Q31" s="1" t="s">
        <v>42</v>
      </c>
      <c r="R31" s="1">
        <v>4.55</v>
      </c>
      <c r="S31" s="1" t="s">
        <v>50</v>
      </c>
      <c r="T31" s="1" t="s">
        <v>30</v>
      </c>
      <c r="U31" s="1">
        <v>55981.86</v>
      </c>
      <c r="V31" s="1">
        <v>21254.32</v>
      </c>
      <c r="W31" s="1">
        <v>34727.54</v>
      </c>
      <c r="X31" s="1" t="s">
        <v>22</v>
      </c>
    </row>
    <row r="32" spans="1:24" x14ac:dyDescent="0.35">
      <c r="A32" s="1" t="s">
        <v>32</v>
      </c>
      <c r="B32" s="1" t="s">
        <v>83</v>
      </c>
      <c r="C32" s="1">
        <v>17.03</v>
      </c>
      <c r="D32" s="1">
        <v>16</v>
      </c>
      <c r="E32" s="1">
        <v>380</v>
      </c>
      <c r="F32" s="1" t="s">
        <v>33</v>
      </c>
      <c r="G32" s="1">
        <v>41</v>
      </c>
      <c r="H32" s="1">
        <v>27</v>
      </c>
      <c r="I32" s="1">
        <v>72</v>
      </c>
      <c r="J32" s="1">
        <v>8</v>
      </c>
      <c r="K32" s="1" t="s">
        <v>39</v>
      </c>
      <c r="L32" s="1">
        <v>4.38</v>
      </c>
      <c r="M32" s="1" t="s">
        <v>46</v>
      </c>
      <c r="N32" s="1" t="s">
        <v>27</v>
      </c>
      <c r="O32" s="1">
        <v>24</v>
      </c>
      <c r="P32" s="1">
        <v>87.21</v>
      </c>
      <c r="Q32" s="1" t="s">
        <v>42</v>
      </c>
      <c r="R32" s="1">
        <v>2.85</v>
      </c>
      <c r="S32" s="1" t="s">
        <v>43</v>
      </c>
      <c r="T32" s="1" t="s">
        <v>44</v>
      </c>
      <c r="U32" s="1">
        <v>6471.4000000000005</v>
      </c>
      <c r="V32" s="1">
        <v>33139.799999999996</v>
      </c>
      <c r="W32" s="1">
        <v>-26668.399999999994</v>
      </c>
      <c r="X32" s="1" t="s">
        <v>35</v>
      </c>
    </row>
    <row r="33" spans="1:24" x14ac:dyDescent="0.35">
      <c r="A33" s="1" t="s">
        <v>32</v>
      </c>
      <c r="B33" s="1" t="s">
        <v>84</v>
      </c>
      <c r="C33" s="1">
        <v>89.63</v>
      </c>
      <c r="D33" s="1">
        <v>11</v>
      </c>
      <c r="E33" s="1">
        <v>134</v>
      </c>
      <c r="F33" s="1" t="s">
        <v>33</v>
      </c>
      <c r="G33" s="1">
        <v>73</v>
      </c>
      <c r="H33" s="1">
        <v>27</v>
      </c>
      <c r="I33" s="1">
        <v>75</v>
      </c>
      <c r="J33" s="1">
        <v>6</v>
      </c>
      <c r="K33" s="1" t="s">
        <v>39</v>
      </c>
      <c r="L33" s="1">
        <v>4.59</v>
      </c>
      <c r="M33" s="1" t="s">
        <v>36</v>
      </c>
      <c r="N33" s="1" t="s">
        <v>45</v>
      </c>
      <c r="O33" s="1">
        <v>6</v>
      </c>
      <c r="P33" s="1">
        <v>8.69</v>
      </c>
      <c r="Q33" s="1" t="s">
        <v>42</v>
      </c>
      <c r="R33" s="1">
        <v>0.16</v>
      </c>
      <c r="S33" s="1" t="s">
        <v>37</v>
      </c>
      <c r="T33" s="1" t="s">
        <v>38</v>
      </c>
      <c r="U33" s="1">
        <v>12010.42</v>
      </c>
      <c r="V33" s="1">
        <v>1164.46</v>
      </c>
      <c r="W33" s="1">
        <v>10845.96</v>
      </c>
      <c r="X33" s="1" t="s">
        <v>22</v>
      </c>
    </row>
    <row r="34" spans="1:24" x14ac:dyDescent="0.35">
      <c r="A34" s="1" t="s">
        <v>32</v>
      </c>
      <c r="B34" s="1" t="s">
        <v>85</v>
      </c>
      <c r="C34" s="1">
        <v>33.700000000000003</v>
      </c>
      <c r="D34" s="1">
        <v>72</v>
      </c>
      <c r="E34" s="1">
        <v>457</v>
      </c>
      <c r="F34" s="1" t="s">
        <v>49</v>
      </c>
      <c r="G34" s="1">
        <v>57</v>
      </c>
      <c r="H34" s="1">
        <v>24</v>
      </c>
      <c r="I34" s="1">
        <v>54</v>
      </c>
      <c r="J34" s="1">
        <v>8</v>
      </c>
      <c r="K34" s="1" t="s">
        <v>39</v>
      </c>
      <c r="L34" s="1">
        <v>6.58</v>
      </c>
      <c r="M34" s="1" t="s">
        <v>40</v>
      </c>
      <c r="N34" s="1" t="s">
        <v>41</v>
      </c>
      <c r="O34" s="1">
        <v>21</v>
      </c>
      <c r="P34" s="1">
        <v>1.6</v>
      </c>
      <c r="Q34" s="1" t="s">
        <v>42</v>
      </c>
      <c r="R34" s="1">
        <v>4.91</v>
      </c>
      <c r="S34" s="1" t="s">
        <v>43</v>
      </c>
      <c r="T34" s="1" t="s">
        <v>38</v>
      </c>
      <c r="U34" s="1">
        <v>15400.900000000001</v>
      </c>
      <c r="V34" s="1">
        <v>731.2</v>
      </c>
      <c r="W34" s="1">
        <v>14669.7</v>
      </c>
      <c r="X34" s="1" t="s">
        <v>22</v>
      </c>
    </row>
    <row r="35" spans="1:24" x14ac:dyDescent="0.35">
      <c r="A35" s="1" t="s">
        <v>32</v>
      </c>
      <c r="B35" s="1" t="s">
        <v>86</v>
      </c>
      <c r="C35" s="1">
        <v>26.03</v>
      </c>
      <c r="D35" s="1">
        <v>52</v>
      </c>
      <c r="E35" s="1">
        <v>704</v>
      </c>
      <c r="F35" s="1" t="s">
        <v>33</v>
      </c>
      <c r="G35" s="1">
        <v>13</v>
      </c>
      <c r="H35" s="1">
        <v>17</v>
      </c>
      <c r="I35" s="1">
        <v>19</v>
      </c>
      <c r="J35" s="1">
        <v>8</v>
      </c>
      <c r="K35" s="1" t="s">
        <v>34</v>
      </c>
      <c r="L35" s="1">
        <v>2.2200000000000002</v>
      </c>
      <c r="M35" s="1" t="s">
        <v>40</v>
      </c>
      <c r="N35" s="1" t="s">
        <v>41</v>
      </c>
      <c r="O35" s="1">
        <v>28</v>
      </c>
      <c r="P35" s="1">
        <v>42.08</v>
      </c>
      <c r="Q35" s="1" t="s">
        <v>42</v>
      </c>
      <c r="R35" s="1">
        <v>3.45</v>
      </c>
      <c r="S35" s="1" t="s">
        <v>29</v>
      </c>
      <c r="T35" s="1" t="s">
        <v>44</v>
      </c>
      <c r="U35" s="1">
        <v>18325.120000000003</v>
      </c>
      <c r="V35" s="1">
        <v>29624.32</v>
      </c>
      <c r="W35" s="1">
        <v>-11299.199999999997</v>
      </c>
      <c r="X35" s="1" t="s">
        <v>35</v>
      </c>
    </row>
    <row r="36" spans="1:24" x14ac:dyDescent="0.35">
      <c r="A36" s="1" t="s">
        <v>24</v>
      </c>
      <c r="B36" s="1" t="s">
        <v>87</v>
      </c>
      <c r="C36" s="1">
        <v>47.91</v>
      </c>
      <c r="D36" s="1">
        <v>90</v>
      </c>
      <c r="E36" s="1">
        <v>32</v>
      </c>
      <c r="F36" s="1" t="s">
        <v>33</v>
      </c>
      <c r="G36" s="1">
        <v>10</v>
      </c>
      <c r="H36" s="1">
        <v>12</v>
      </c>
      <c r="I36" s="1">
        <v>22</v>
      </c>
      <c r="J36" s="1">
        <v>4</v>
      </c>
      <c r="K36" s="1" t="s">
        <v>25</v>
      </c>
      <c r="L36" s="1">
        <v>6.32</v>
      </c>
      <c r="M36" s="1" t="s">
        <v>36</v>
      </c>
      <c r="N36" s="1" t="s">
        <v>47</v>
      </c>
      <c r="O36" s="1">
        <v>16</v>
      </c>
      <c r="P36" s="1">
        <v>11.44</v>
      </c>
      <c r="Q36" s="1" t="s">
        <v>56</v>
      </c>
      <c r="R36" s="1">
        <v>1.83</v>
      </c>
      <c r="S36" s="1" t="s">
        <v>29</v>
      </c>
      <c r="T36" s="1" t="s">
        <v>38</v>
      </c>
      <c r="U36" s="1">
        <v>1533.12</v>
      </c>
      <c r="V36" s="1">
        <v>366.08</v>
      </c>
      <c r="W36" s="1">
        <v>1167.04</v>
      </c>
      <c r="X36" s="1" t="s">
        <v>22</v>
      </c>
    </row>
    <row r="37" spans="1:24" x14ac:dyDescent="0.35">
      <c r="A37" s="1" t="s">
        <v>52</v>
      </c>
      <c r="B37" s="1" t="s">
        <v>88</v>
      </c>
      <c r="C37" s="1">
        <v>6.38</v>
      </c>
      <c r="D37" s="1">
        <v>14</v>
      </c>
      <c r="E37" s="1">
        <v>637</v>
      </c>
      <c r="F37" s="1" t="s">
        <v>33</v>
      </c>
      <c r="G37" s="1">
        <v>76</v>
      </c>
      <c r="H37" s="1">
        <v>2</v>
      </c>
      <c r="I37" s="1">
        <v>26</v>
      </c>
      <c r="J37" s="1">
        <v>6</v>
      </c>
      <c r="K37" s="1" t="s">
        <v>34</v>
      </c>
      <c r="L37" s="1">
        <v>9.23</v>
      </c>
      <c r="M37" s="1" t="s">
        <v>54</v>
      </c>
      <c r="N37" s="1" t="s">
        <v>47</v>
      </c>
      <c r="O37" s="1">
        <v>10</v>
      </c>
      <c r="P37" s="1">
        <v>30.66</v>
      </c>
      <c r="Q37" s="1" t="s">
        <v>28</v>
      </c>
      <c r="R37" s="1">
        <v>2.08</v>
      </c>
      <c r="S37" s="1" t="s">
        <v>29</v>
      </c>
      <c r="T37" s="1" t="s">
        <v>44</v>
      </c>
      <c r="U37" s="1">
        <v>4064.06</v>
      </c>
      <c r="V37" s="1">
        <v>19530.420000000002</v>
      </c>
      <c r="W37" s="1">
        <v>-15466.360000000002</v>
      </c>
      <c r="X37" s="1" t="s">
        <v>35</v>
      </c>
    </row>
    <row r="38" spans="1:24" x14ac:dyDescent="0.35">
      <c r="A38" s="1" t="s">
        <v>52</v>
      </c>
      <c r="B38" s="1" t="s">
        <v>89</v>
      </c>
      <c r="C38" s="1">
        <v>83.85</v>
      </c>
      <c r="D38" s="1">
        <v>41</v>
      </c>
      <c r="E38" s="1">
        <v>375</v>
      </c>
      <c r="F38" s="1" t="s">
        <v>49</v>
      </c>
      <c r="G38" s="1">
        <v>17</v>
      </c>
      <c r="H38" s="1">
        <v>25</v>
      </c>
      <c r="I38" s="1">
        <v>66</v>
      </c>
      <c r="J38" s="1">
        <v>5</v>
      </c>
      <c r="K38" s="1" t="s">
        <v>25</v>
      </c>
      <c r="L38" s="1">
        <v>1.51</v>
      </c>
      <c r="M38" s="1" t="s">
        <v>46</v>
      </c>
      <c r="N38" s="1" t="s">
        <v>55</v>
      </c>
      <c r="O38" s="1">
        <v>4</v>
      </c>
      <c r="P38" s="1">
        <v>46.87</v>
      </c>
      <c r="Q38" s="1" t="s">
        <v>42</v>
      </c>
      <c r="R38" s="1">
        <v>4.62</v>
      </c>
      <c r="S38" s="1" t="s">
        <v>29</v>
      </c>
      <c r="T38" s="1" t="s">
        <v>44</v>
      </c>
      <c r="U38" s="1">
        <v>31443.749999999996</v>
      </c>
      <c r="V38" s="1">
        <v>17576.25</v>
      </c>
      <c r="W38" s="1">
        <v>13867.499999999996</v>
      </c>
      <c r="X38" s="1" t="s">
        <v>22</v>
      </c>
    </row>
    <row r="39" spans="1:24" x14ac:dyDescent="0.35">
      <c r="A39" s="1" t="s">
        <v>24</v>
      </c>
      <c r="B39" s="1" t="s">
        <v>90</v>
      </c>
      <c r="C39" s="1">
        <v>3.17</v>
      </c>
      <c r="D39" s="1">
        <v>64</v>
      </c>
      <c r="E39" s="1">
        <v>904</v>
      </c>
      <c r="F39" s="1" t="s">
        <v>33</v>
      </c>
      <c r="G39" s="1">
        <v>41</v>
      </c>
      <c r="H39" s="1">
        <v>6</v>
      </c>
      <c r="I39" s="1">
        <v>1</v>
      </c>
      <c r="J39" s="1">
        <v>5</v>
      </c>
      <c r="K39" s="1" t="s">
        <v>34</v>
      </c>
      <c r="L39" s="1">
        <v>5.24</v>
      </c>
      <c r="M39" s="1" t="s">
        <v>46</v>
      </c>
      <c r="N39" s="1" t="s">
        <v>45</v>
      </c>
      <c r="O39" s="1">
        <v>9</v>
      </c>
      <c r="P39" s="1">
        <v>80.58</v>
      </c>
      <c r="Q39" s="1" t="s">
        <v>42</v>
      </c>
      <c r="R39" s="1">
        <v>0.4</v>
      </c>
      <c r="S39" s="1" t="s">
        <v>43</v>
      </c>
      <c r="T39" s="1" t="s">
        <v>44</v>
      </c>
      <c r="U39" s="1">
        <v>2865.68</v>
      </c>
      <c r="V39" s="1">
        <v>72844.319999999992</v>
      </c>
      <c r="W39" s="1">
        <v>-69978.64</v>
      </c>
      <c r="X39" s="1" t="s">
        <v>35</v>
      </c>
    </row>
    <row r="40" spans="1:24" x14ac:dyDescent="0.35">
      <c r="A40" s="1" t="s">
        <v>24</v>
      </c>
      <c r="B40" s="1" t="s">
        <v>91</v>
      </c>
      <c r="C40" s="1">
        <v>69.11</v>
      </c>
      <c r="D40" s="1">
        <v>23</v>
      </c>
      <c r="E40" s="1">
        <v>241</v>
      </c>
      <c r="F40" s="1" t="s">
        <v>49</v>
      </c>
      <c r="G40" s="1">
        <v>38</v>
      </c>
      <c r="H40" s="1">
        <v>1</v>
      </c>
      <c r="I40" s="1">
        <v>22</v>
      </c>
      <c r="J40" s="1">
        <v>10</v>
      </c>
      <c r="K40" s="1" t="s">
        <v>34</v>
      </c>
      <c r="L40" s="1">
        <v>7.05</v>
      </c>
      <c r="M40" s="1" t="s">
        <v>54</v>
      </c>
      <c r="N40" s="1" t="s">
        <v>47</v>
      </c>
      <c r="O40" s="1">
        <v>24</v>
      </c>
      <c r="P40" s="1">
        <v>64.319999999999993</v>
      </c>
      <c r="Q40" s="1" t="s">
        <v>28</v>
      </c>
      <c r="R40" s="1">
        <v>2.1800000000000002</v>
      </c>
      <c r="S40" s="1" t="s">
        <v>43</v>
      </c>
      <c r="T40" s="1" t="s">
        <v>44</v>
      </c>
      <c r="U40" s="1">
        <v>16655.509999999998</v>
      </c>
      <c r="V40" s="1">
        <v>15501.119999999999</v>
      </c>
      <c r="W40" s="1">
        <v>1154.3899999999994</v>
      </c>
      <c r="X40" s="1" t="s">
        <v>22</v>
      </c>
    </row>
    <row r="41" spans="1:24" x14ac:dyDescent="0.35">
      <c r="A41" s="1" t="s">
        <v>52</v>
      </c>
      <c r="B41" s="1" t="s">
        <v>92</v>
      </c>
      <c r="C41" s="1">
        <v>76.959999999999994</v>
      </c>
      <c r="D41" s="1">
        <v>83</v>
      </c>
      <c r="E41" s="1">
        <v>25</v>
      </c>
      <c r="F41" s="1" t="s">
        <v>33</v>
      </c>
      <c r="G41" s="1">
        <v>15</v>
      </c>
      <c r="H41" s="1">
        <v>18</v>
      </c>
      <c r="I41" s="1">
        <v>66</v>
      </c>
      <c r="J41" s="1">
        <v>2</v>
      </c>
      <c r="K41" s="1" t="s">
        <v>39</v>
      </c>
      <c r="L41" s="1">
        <v>8.25</v>
      </c>
      <c r="M41" s="1" t="s">
        <v>40</v>
      </c>
      <c r="N41" s="1" t="s">
        <v>55</v>
      </c>
      <c r="O41" s="1">
        <v>2</v>
      </c>
      <c r="P41" s="1">
        <v>69.930000000000007</v>
      </c>
      <c r="Q41" s="1" t="s">
        <v>42</v>
      </c>
      <c r="R41" s="1">
        <v>1.37</v>
      </c>
      <c r="S41" s="1" t="s">
        <v>29</v>
      </c>
      <c r="T41" s="1" t="s">
        <v>30</v>
      </c>
      <c r="U41" s="1">
        <v>1923.9999999999998</v>
      </c>
      <c r="V41" s="1">
        <v>1748.2500000000002</v>
      </c>
      <c r="W41" s="1">
        <v>175.74999999999955</v>
      </c>
      <c r="X41" s="1" t="s">
        <v>22</v>
      </c>
    </row>
    <row r="42" spans="1:24" x14ac:dyDescent="0.35">
      <c r="A42" s="1" t="s">
        <v>24</v>
      </c>
      <c r="B42" s="1" t="s">
        <v>93</v>
      </c>
      <c r="C42" s="1">
        <v>80.41</v>
      </c>
      <c r="D42" s="1">
        <v>24</v>
      </c>
      <c r="E42" s="1">
        <v>79</v>
      </c>
      <c r="F42" s="1" t="s">
        <v>49</v>
      </c>
      <c r="G42" s="1">
        <v>5</v>
      </c>
      <c r="H42" s="1">
        <v>7</v>
      </c>
      <c r="I42" s="1">
        <v>55</v>
      </c>
      <c r="J42" s="1">
        <v>10</v>
      </c>
      <c r="K42" s="1" t="s">
        <v>34</v>
      </c>
      <c r="L42" s="1">
        <v>6.58</v>
      </c>
      <c r="M42" s="1" t="s">
        <v>26</v>
      </c>
      <c r="N42" s="1" t="s">
        <v>55</v>
      </c>
      <c r="O42" s="1">
        <v>17</v>
      </c>
      <c r="P42" s="1">
        <v>28.7</v>
      </c>
      <c r="Q42" s="1" t="s">
        <v>42</v>
      </c>
      <c r="R42" s="1">
        <v>3.69</v>
      </c>
      <c r="S42" s="1" t="s">
        <v>50</v>
      </c>
      <c r="T42" s="1" t="s">
        <v>30</v>
      </c>
      <c r="U42" s="1">
        <v>6352.3899999999994</v>
      </c>
      <c r="V42" s="1">
        <v>2267.2999999999997</v>
      </c>
      <c r="W42" s="1">
        <v>4085.0899999999997</v>
      </c>
      <c r="X42" s="1" t="s">
        <v>22</v>
      </c>
    </row>
    <row r="43" spans="1:24" x14ac:dyDescent="0.35">
      <c r="A43" s="1" t="s">
        <v>52</v>
      </c>
      <c r="B43" s="1" t="s">
        <v>94</v>
      </c>
      <c r="C43" s="1">
        <v>75.27</v>
      </c>
      <c r="D43" s="1">
        <v>58</v>
      </c>
      <c r="E43" s="1">
        <v>737</v>
      </c>
      <c r="F43" s="1" t="s">
        <v>49</v>
      </c>
      <c r="G43" s="1">
        <v>60</v>
      </c>
      <c r="H43" s="1">
        <v>18</v>
      </c>
      <c r="I43" s="1">
        <v>85</v>
      </c>
      <c r="J43" s="1">
        <v>7</v>
      </c>
      <c r="K43" s="1" t="s">
        <v>34</v>
      </c>
      <c r="L43" s="1">
        <v>3.8</v>
      </c>
      <c r="M43" s="1" t="s">
        <v>54</v>
      </c>
      <c r="N43" s="1" t="s">
        <v>27</v>
      </c>
      <c r="O43" s="1">
        <v>11</v>
      </c>
      <c r="P43" s="1">
        <v>68.180000000000007</v>
      </c>
      <c r="Q43" s="1" t="s">
        <v>28</v>
      </c>
      <c r="R43" s="1">
        <v>0.72</v>
      </c>
      <c r="S43" s="1" t="s">
        <v>50</v>
      </c>
      <c r="T43" s="1" t="s">
        <v>44</v>
      </c>
      <c r="U43" s="1">
        <v>55473.99</v>
      </c>
      <c r="V43" s="1">
        <v>50248.66</v>
      </c>
      <c r="W43" s="1">
        <v>5225.3299999999945</v>
      </c>
      <c r="X43" s="1" t="s">
        <v>22</v>
      </c>
    </row>
    <row r="44" spans="1:24" x14ac:dyDescent="0.35">
      <c r="A44" s="1" t="s">
        <v>52</v>
      </c>
      <c r="B44" s="1" t="s">
        <v>95</v>
      </c>
      <c r="C44" s="1">
        <v>62.11</v>
      </c>
      <c r="D44" s="1">
        <v>90</v>
      </c>
      <c r="E44" s="1">
        <v>916</v>
      </c>
      <c r="F44" s="1" t="s">
        <v>49</v>
      </c>
      <c r="G44" s="1">
        <v>98</v>
      </c>
      <c r="H44" s="1">
        <v>22</v>
      </c>
      <c r="I44" s="1">
        <v>85</v>
      </c>
      <c r="J44" s="1">
        <v>7</v>
      </c>
      <c r="K44" s="1" t="s">
        <v>25</v>
      </c>
      <c r="L44" s="1">
        <v>7.47</v>
      </c>
      <c r="M44" s="1" t="s">
        <v>46</v>
      </c>
      <c r="N44" s="1" t="s">
        <v>45</v>
      </c>
      <c r="O44" s="1">
        <v>28</v>
      </c>
      <c r="P44" s="1">
        <v>39.770000000000003</v>
      </c>
      <c r="Q44" s="1" t="s">
        <v>28</v>
      </c>
      <c r="R44" s="1">
        <v>0.63</v>
      </c>
      <c r="S44" s="1" t="s">
        <v>43</v>
      </c>
      <c r="T44" s="1" t="s">
        <v>30</v>
      </c>
      <c r="U44" s="1">
        <v>56892.76</v>
      </c>
      <c r="V44" s="1">
        <v>36429.32</v>
      </c>
      <c r="W44" s="1">
        <v>20463.440000000002</v>
      </c>
      <c r="X44" s="1" t="s">
        <v>22</v>
      </c>
    </row>
    <row r="45" spans="1:24" x14ac:dyDescent="0.35">
      <c r="A45" s="1" t="s">
        <v>52</v>
      </c>
      <c r="B45" s="1" t="s">
        <v>96</v>
      </c>
      <c r="C45" s="1">
        <v>47.71</v>
      </c>
      <c r="D45" s="1">
        <v>44</v>
      </c>
      <c r="E45" s="1">
        <v>276</v>
      </c>
      <c r="F45" s="1" t="s">
        <v>49</v>
      </c>
      <c r="G45" s="1">
        <v>90</v>
      </c>
      <c r="H45" s="1">
        <v>25</v>
      </c>
      <c r="I45" s="1">
        <v>10</v>
      </c>
      <c r="J45" s="1">
        <v>8</v>
      </c>
      <c r="K45" s="1" t="s">
        <v>25</v>
      </c>
      <c r="L45" s="1">
        <v>4.47</v>
      </c>
      <c r="M45" s="1" t="s">
        <v>54</v>
      </c>
      <c r="N45" s="1" t="s">
        <v>27</v>
      </c>
      <c r="O45" s="1">
        <v>29</v>
      </c>
      <c r="P45" s="1">
        <v>62.61</v>
      </c>
      <c r="Q45" s="1" t="s">
        <v>56</v>
      </c>
      <c r="R45" s="1">
        <v>0.33</v>
      </c>
      <c r="S45" s="1" t="s">
        <v>43</v>
      </c>
      <c r="T45" s="1" t="s">
        <v>30</v>
      </c>
      <c r="U45" s="1">
        <v>13167.960000000001</v>
      </c>
      <c r="V45" s="1">
        <v>17280.36</v>
      </c>
      <c r="W45" s="1">
        <v>-4112.3999999999996</v>
      </c>
      <c r="X45" s="1" t="s">
        <v>35</v>
      </c>
    </row>
    <row r="46" spans="1:24" x14ac:dyDescent="0.35">
      <c r="A46" s="1" t="s">
        <v>24</v>
      </c>
      <c r="B46" s="1" t="s">
        <v>97</v>
      </c>
      <c r="C46" s="1">
        <v>3.53</v>
      </c>
      <c r="D46" s="1">
        <v>56</v>
      </c>
      <c r="E46" s="1">
        <v>62</v>
      </c>
      <c r="F46" s="1" t="s">
        <v>49</v>
      </c>
      <c r="G46" s="1">
        <v>46</v>
      </c>
      <c r="H46" s="1">
        <v>19</v>
      </c>
      <c r="I46" s="1">
        <v>4</v>
      </c>
      <c r="J46" s="1">
        <v>9</v>
      </c>
      <c r="K46" s="1" t="s">
        <v>34</v>
      </c>
      <c r="L46" s="1">
        <v>7.9</v>
      </c>
      <c r="M46" s="1" t="s">
        <v>46</v>
      </c>
      <c r="N46" s="1" t="s">
        <v>27</v>
      </c>
      <c r="O46" s="1">
        <v>13</v>
      </c>
      <c r="P46" s="1">
        <v>65.77</v>
      </c>
      <c r="Q46" s="1" t="s">
        <v>42</v>
      </c>
      <c r="R46" s="1">
        <v>3.38</v>
      </c>
      <c r="S46" s="1" t="s">
        <v>29</v>
      </c>
      <c r="T46" s="1" t="s">
        <v>44</v>
      </c>
      <c r="U46" s="1">
        <v>218.85999999999999</v>
      </c>
      <c r="V46" s="1">
        <v>4077.74</v>
      </c>
      <c r="W46" s="1">
        <v>-3858.8799999999997</v>
      </c>
      <c r="X46" s="1" t="s">
        <v>35</v>
      </c>
    </row>
    <row r="47" spans="1:24" x14ac:dyDescent="0.35">
      <c r="A47" s="1" t="s">
        <v>32</v>
      </c>
      <c r="B47" s="1" t="s">
        <v>98</v>
      </c>
      <c r="C47" s="1">
        <v>19.75</v>
      </c>
      <c r="D47" s="1">
        <v>43</v>
      </c>
      <c r="E47" s="1">
        <v>913</v>
      </c>
      <c r="F47" s="1" t="s">
        <v>33</v>
      </c>
      <c r="G47" s="1">
        <v>53</v>
      </c>
      <c r="H47" s="1">
        <v>1</v>
      </c>
      <c r="I47" s="1">
        <v>27</v>
      </c>
      <c r="J47" s="1">
        <v>7</v>
      </c>
      <c r="K47" s="1" t="s">
        <v>25</v>
      </c>
      <c r="L47" s="1">
        <v>1.41</v>
      </c>
      <c r="M47" s="1" t="s">
        <v>40</v>
      </c>
      <c r="N47" s="1" t="s">
        <v>55</v>
      </c>
      <c r="O47" s="1">
        <v>9</v>
      </c>
      <c r="P47" s="1">
        <v>5.6</v>
      </c>
      <c r="Q47" s="1" t="s">
        <v>28</v>
      </c>
      <c r="R47" s="1">
        <v>2.91</v>
      </c>
      <c r="S47" s="1" t="s">
        <v>43</v>
      </c>
      <c r="T47" s="1" t="s">
        <v>44</v>
      </c>
      <c r="U47" s="1">
        <v>18031.75</v>
      </c>
      <c r="V47" s="1">
        <v>5112.7999999999993</v>
      </c>
      <c r="W47" s="1">
        <v>12918.95</v>
      </c>
      <c r="X47" s="1"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5"/>
  <sheetViews>
    <sheetView topLeftCell="F1" workbookViewId="0">
      <selection activeCell="F12" sqref="F12"/>
    </sheetView>
  </sheetViews>
  <sheetFormatPr defaultRowHeight="14.5" x14ac:dyDescent="0.35"/>
  <cols>
    <col min="1" max="1" width="14.1796875" customWidth="1"/>
    <col min="2" max="2" width="15.6328125" customWidth="1"/>
    <col min="3" max="3" width="11.81640625" customWidth="1"/>
    <col min="4" max="4" width="10.7265625" customWidth="1"/>
    <col min="5" max="5" width="22.26953125" customWidth="1"/>
    <col min="6" max="6" width="12.36328125" customWidth="1"/>
    <col min="7" max="7" width="22.26953125" customWidth="1"/>
    <col min="8" max="8" width="6.90625" customWidth="1"/>
    <col min="9" max="9" width="5" customWidth="1"/>
    <col min="10" max="10" width="9.81640625" customWidth="1"/>
    <col min="11" max="11" width="9" customWidth="1"/>
    <col min="12" max="12" width="5" customWidth="1"/>
    <col min="13" max="13" width="11.90625" bestFit="1" customWidth="1"/>
    <col min="14" max="14" width="9.6328125" bestFit="1" customWidth="1"/>
    <col min="15" max="15" width="5" customWidth="1"/>
    <col min="16" max="16" width="12.54296875" bestFit="1" customWidth="1"/>
    <col min="17" max="17" width="10.7265625" bestFit="1" customWidth="1"/>
  </cols>
  <sheetData>
    <row r="3" spans="1:4" x14ac:dyDescent="0.35">
      <c r="A3" s="2" t="s">
        <v>106</v>
      </c>
      <c r="B3" t="s">
        <v>102</v>
      </c>
      <c r="C3" t="s">
        <v>103</v>
      </c>
      <c r="D3" t="s">
        <v>104</v>
      </c>
    </row>
    <row r="4" spans="1:4" x14ac:dyDescent="0.35">
      <c r="A4" s="3" t="s">
        <v>52</v>
      </c>
      <c r="B4" s="5">
        <v>54.413571428571437</v>
      </c>
      <c r="C4" s="5">
        <v>50.074285714285722</v>
      </c>
      <c r="D4" s="5">
        <v>5.7992857142857135</v>
      </c>
    </row>
    <row r="5" spans="1:4" x14ac:dyDescent="0.35">
      <c r="A5" s="3" t="s">
        <v>24</v>
      </c>
      <c r="B5" s="5">
        <v>41.144166666666671</v>
      </c>
      <c r="C5" s="5">
        <v>45.657499999999999</v>
      </c>
      <c r="D5" s="5">
        <v>6.2941666666666665</v>
      </c>
    </row>
    <row r="6" spans="1:4" x14ac:dyDescent="0.35">
      <c r="A6" s="3" t="s">
        <v>32</v>
      </c>
      <c r="B6" s="5">
        <v>43.643000000000001</v>
      </c>
      <c r="C6" s="5">
        <v>46.185000000000009</v>
      </c>
      <c r="D6" s="5">
        <v>5.1029999999999998</v>
      </c>
    </row>
    <row r="7" spans="1:4" x14ac:dyDescent="0.35">
      <c r="A7" s="3" t="s">
        <v>100</v>
      </c>
      <c r="B7" s="4">
        <v>46.26913043478261</v>
      </c>
      <c r="C7" s="4">
        <v>47.231086956521729</v>
      </c>
      <c r="D7" s="4">
        <v>5.6256521739130454</v>
      </c>
    </row>
    <row r="10" spans="1:4" x14ac:dyDescent="0.35">
      <c r="A10" s="2" t="s">
        <v>106</v>
      </c>
      <c r="B10" t="s">
        <v>101</v>
      </c>
      <c r="C10" t="s">
        <v>107</v>
      </c>
      <c r="D10" t="s">
        <v>109</v>
      </c>
    </row>
    <row r="11" spans="1:4" x14ac:dyDescent="0.35">
      <c r="A11" s="3" t="s">
        <v>52</v>
      </c>
      <c r="B11" s="1">
        <v>6316</v>
      </c>
      <c r="C11" s="1">
        <v>700</v>
      </c>
      <c r="D11" s="4">
        <v>48.428571428571431</v>
      </c>
    </row>
    <row r="12" spans="1:4" x14ac:dyDescent="0.35">
      <c r="A12" s="3" t="s">
        <v>24</v>
      </c>
      <c r="B12" s="1">
        <v>3228</v>
      </c>
      <c r="C12" s="1">
        <v>459</v>
      </c>
      <c r="D12" s="4">
        <v>52.916666666666664</v>
      </c>
    </row>
    <row r="13" spans="1:4" x14ac:dyDescent="0.35">
      <c r="A13" s="3" t="s">
        <v>32</v>
      </c>
      <c r="B13" s="1">
        <v>10764</v>
      </c>
      <c r="C13" s="1">
        <v>1021</v>
      </c>
      <c r="D13" s="4">
        <v>44.8</v>
      </c>
    </row>
    <row r="14" spans="1:4" x14ac:dyDescent="0.35">
      <c r="A14" s="3" t="s">
        <v>100</v>
      </c>
      <c r="B14" s="1">
        <v>20308</v>
      </c>
      <c r="C14" s="1">
        <v>2180</v>
      </c>
      <c r="D14" s="1">
        <v>48.021739130434781</v>
      </c>
    </row>
    <row r="17" spans="1:7" x14ac:dyDescent="0.35">
      <c r="A17" s="2" t="s">
        <v>10</v>
      </c>
      <c r="B17" t="s">
        <v>110</v>
      </c>
      <c r="D17" s="2" t="s">
        <v>99</v>
      </c>
      <c r="E17" t="s">
        <v>104</v>
      </c>
    </row>
    <row r="18" spans="1:7" x14ac:dyDescent="0.35">
      <c r="A18" s="3" t="s">
        <v>34</v>
      </c>
      <c r="B18" s="1">
        <v>95</v>
      </c>
      <c r="D18" s="3" t="s">
        <v>37</v>
      </c>
      <c r="E18" s="4">
        <v>5.3840000000000003</v>
      </c>
      <c r="F18" s="3"/>
      <c r="G18" s="4"/>
    </row>
    <row r="19" spans="1:7" x14ac:dyDescent="0.35">
      <c r="A19" s="3" t="s">
        <v>25</v>
      </c>
      <c r="B19" s="1">
        <v>89</v>
      </c>
      <c r="D19" s="3" t="s">
        <v>43</v>
      </c>
      <c r="E19" s="4">
        <v>5.678461538461538</v>
      </c>
      <c r="F19" s="3"/>
      <c r="G19" s="4"/>
    </row>
    <row r="20" spans="1:7" x14ac:dyDescent="0.35">
      <c r="A20" s="3" t="s">
        <v>39</v>
      </c>
      <c r="B20" s="1">
        <v>85</v>
      </c>
      <c r="D20" s="3" t="s">
        <v>29</v>
      </c>
      <c r="E20" s="4">
        <v>6.3906666666666672</v>
      </c>
      <c r="F20" s="3"/>
      <c r="G20" s="4"/>
    </row>
    <row r="21" spans="1:7" x14ac:dyDescent="0.35">
      <c r="A21" s="3" t="s">
        <v>100</v>
      </c>
      <c r="B21" s="1">
        <v>269</v>
      </c>
      <c r="D21" s="3" t="s">
        <v>50</v>
      </c>
      <c r="E21" s="4">
        <v>4.4074999999999989</v>
      </c>
      <c r="F21" s="3"/>
      <c r="G21" s="4"/>
    </row>
    <row r="22" spans="1:7" x14ac:dyDescent="0.35">
      <c r="D22" s="3" t="s">
        <v>100</v>
      </c>
      <c r="E22" s="4">
        <v>5.6256521739130418</v>
      </c>
      <c r="F22" s="3"/>
      <c r="G22" s="4"/>
    </row>
    <row r="25" spans="1:7" x14ac:dyDescent="0.35">
      <c r="A25" s="2" t="s">
        <v>117</v>
      </c>
      <c r="B25" t="s">
        <v>111</v>
      </c>
      <c r="C25" t="s">
        <v>103</v>
      </c>
    </row>
    <row r="26" spans="1:7" x14ac:dyDescent="0.35">
      <c r="A26" s="3" t="s">
        <v>36</v>
      </c>
      <c r="B26" s="4">
        <v>12.727272727272727</v>
      </c>
      <c r="C26" s="4">
        <v>45.639999999999993</v>
      </c>
    </row>
    <row r="27" spans="1:7" x14ac:dyDescent="0.35">
      <c r="A27" s="3" t="s">
        <v>54</v>
      </c>
      <c r="B27" s="4">
        <v>14.307692307692308</v>
      </c>
      <c r="C27" s="4">
        <v>40.662307692307692</v>
      </c>
      <c r="F27" s="3"/>
      <c r="G27" s="4"/>
    </row>
    <row r="28" spans="1:7" x14ac:dyDescent="0.35">
      <c r="A28" s="3" t="s">
        <v>26</v>
      </c>
      <c r="B28" s="4">
        <v>18.8</v>
      </c>
      <c r="C28" s="4">
        <v>31.6</v>
      </c>
      <c r="F28" s="3"/>
      <c r="G28" s="4"/>
    </row>
    <row r="29" spans="1:7" x14ac:dyDescent="0.35">
      <c r="A29" s="3" t="s">
        <v>46</v>
      </c>
      <c r="B29" s="4">
        <v>14.7</v>
      </c>
      <c r="C29" s="4">
        <v>65.632999999999996</v>
      </c>
      <c r="F29" s="3"/>
      <c r="G29" s="4"/>
    </row>
    <row r="30" spans="1:7" x14ac:dyDescent="0.35">
      <c r="A30" s="3" t="s">
        <v>40</v>
      </c>
      <c r="B30" s="4">
        <v>15</v>
      </c>
      <c r="C30" s="4">
        <v>46.807142857142864</v>
      </c>
      <c r="F30" s="3"/>
      <c r="G30" s="4"/>
    </row>
    <row r="31" spans="1:7" x14ac:dyDescent="0.35">
      <c r="A31" s="3" t="s">
        <v>100</v>
      </c>
      <c r="B31" s="4">
        <v>14.608695652173912</v>
      </c>
      <c r="C31" s="4">
        <v>47.231086956521722</v>
      </c>
      <c r="F31" s="3"/>
      <c r="G31" s="4"/>
    </row>
    <row r="34" spans="1:4" x14ac:dyDescent="0.35">
      <c r="A34" s="2" t="s">
        <v>112</v>
      </c>
      <c r="B34" s="2" t="s">
        <v>108</v>
      </c>
    </row>
    <row r="35" spans="1:4" x14ac:dyDescent="0.35">
      <c r="A35" s="2" t="s">
        <v>13</v>
      </c>
      <c r="B35" t="s">
        <v>33</v>
      </c>
      <c r="C35" t="s">
        <v>49</v>
      </c>
      <c r="D35" t="s">
        <v>100</v>
      </c>
    </row>
    <row r="36" spans="1:4" x14ac:dyDescent="0.35">
      <c r="A36" s="3" t="s">
        <v>47</v>
      </c>
      <c r="B36" s="1">
        <v>194</v>
      </c>
      <c r="C36" s="1">
        <v>172</v>
      </c>
      <c r="D36" s="1">
        <v>366</v>
      </c>
    </row>
    <row r="37" spans="1:4" x14ac:dyDescent="0.35">
      <c r="A37" s="3" t="s">
        <v>55</v>
      </c>
      <c r="B37" s="1">
        <v>216</v>
      </c>
      <c r="C37" s="1">
        <v>217</v>
      </c>
      <c r="D37" s="1">
        <v>433</v>
      </c>
    </row>
    <row r="38" spans="1:4" x14ac:dyDescent="0.35">
      <c r="A38" s="3" t="s">
        <v>45</v>
      </c>
      <c r="B38" s="1">
        <v>343</v>
      </c>
      <c r="C38" s="1">
        <v>150</v>
      </c>
      <c r="D38" s="1">
        <v>493</v>
      </c>
    </row>
    <row r="39" spans="1:4" x14ac:dyDescent="0.35">
      <c r="A39" s="3" t="s">
        <v>41</v>
      </c>
      <c r="B39" s="1">
        <v>240</v>
      </c>
      <c r="C39" s="1">
        <v>250</v>
      </c>
      <c r="D39" s="1">
        <v>490</v>
      </c>
    </row>
    <row r="40" spans="1:4" x14ac:dyDescent="0.35">
      <c r="A40" s="3" t="s">
        <v>27</v>
      </c>
      <c r="B40" s="1">
        <v>148</v>
      </c>
      <c r="C40" s="1">
        <v>110</v>
      </c>
      <c r="D40" s="1">
        <v>258</v>
      </c>
    </row>
    <row r="41" spans="1:4" x14ac:dyDescent="0.35">
      <c r="A41" s="3" t="s">
        <v>100</v>
      </c>
      <c r="B41" s="1">
        <v>1141</v>
      </c>
      <c r="C41" s="1">
        <v>899</v>
      </c>
      <c r="D41" s="1">
        <v>2040</v>
      </c>
    </row>
    <row r="44" spans="1:4" x14ac:dyDescent="0.35">
      <c r="A44" s="2" t="s">
        <v>106</v>
      </c>
      <c r="B44" t="s">
        <v>113</v>
      </c>
      <c r="C44" t="s">
        <v>114</v>
      </c>
    </row>
    <row r="45" spans="1:4" x14ac:dyDescent="0.35">
      <c r="A45" s="3" t="s">
        <v>52</v>
      </c>
      <c r="B45" s="4">
        <v>1.8507142857142858</v>
      </c>
      <c r="C45" s="6">
        <v>14</v>
      </c>
    </row>
    <row r="46" spans="1:4" x14ac:dyDescent="0.35">
      <c r="A46" s="3" t="s">
        <v>24</v>
      </c>
      <c r="B46" s="4">
        <v>2.6333333333333333</v>
      </c>
      <c r="C46" s="6">
        <v>12</v>
      </c>
    </row>
    <row r="47" spans="1:4" x14ac:dyDescent="0.35">
      <c r="A47" s="3" t="s">
        <v>32</v>
      </c>
      <c r="B47" s="4">
        <v>2.3380000000000001</v>
      </c>
      <c r="C47" s="6">
        <v>20</v>
      </c>
    </row>
    <row r="48" spans="1:4" x14ac:dyDescent="0.35">
      <c r="A48" s="3" t="s">
        <v>100</v>
      </c>
      <c r="B48" s="4">
        <v>2.2667391304347819</v>
      </c>
      <c r="C48" s="6">
        <v>46</v>
      </c>
    </row>
    <row r="51" spans="1:3" x14ac:dyDescent="0.35">
      <c r="A51" s="2" t="s">
        <v>106</v>
      </c>
      <c r="B51" t="s">
        <v>115</v>
      </c>
      <c r="C51" t="s">
        <v>116</v>
      </c>
    </row>
    <row r="52" spans="1:3" x14ac:dyDescent="0.35">
      <c r="A52" s="3" t="s">
        <v>52</v>
      </c>
      <c r="B52" s="1">
        <v>301628.33999999997</v>
      </c>
      <c r="C52" s="1">
        <v>11545.029999999982</v>
      </c>
    </row>
    <row r="53" spans="1:3" x14ac:dyDescent="0.35">
      <c r="A53" s="3" t="s">
        <v>24</v>
      </c>
      <c r="B53" s="1">
        <v>162163.18</v>
      </c>
      <c r="C53" s="1">
        <v>-30113.949999999997</v>
      </c>
    </row>
    <row r="54" spans="1:3" x14ac:dyDescent="0.35">
      <c r="A54" s="3" t="s">
        <v>32</v>
      </c>
      <c r="B54" s="1">
        <v>451491.49000000005</v>
      </c>
      <c r="C54" s="1">
        <v>79262.8</v>
      </c>
    </row>
    <row r="55" spans="1:3" x14ac:dyDescent="0.35">
      <c r="A55" s="3" t="s">
        <v>100</v>
      </c>
      <c r="B55" s="1">
        <v>915283.01</v>
      </c>
      <c r="C55" s="1">
        <v>60693.87999999999</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topLeftCell="A7" zoomScale="99" zoomScaleNormal="99" workbookViewId="0">
      <selection activeCell="T2" sqref="T2"/>
    </sheetView>
  </sheetViews>
  <sheetFormatPr defaultRowHeight="14.5" x14ac:dyDescent="0.35"/>
  <sheetData>
    <row r="1" spans="1:17" x14ac:dyDescent="0.35">
      <c r="A1" t="s">
        <v>105</v>
      </c>
      <c r="B1" s="7" t="s">
        <v>118</v>
      </c>
      <c r="C1" s="8"/>
      <c r="D1" s="8"/>
      <c r="E1" s="8"/>
      <c r="F1" s="8"/>
      <c r="G1" s="8"/>
      <c r="H1" s="8"/>
      <c r="I1" s="8"/>
      <c r="J1" s="8"/>
      <c r="K1" s="8"/>
      <c r="L1" s="8"/>
      <c r="M1" s="8"/>
      <c r="N1" s="8"/>
      <c r="O1" s="8"/>
      <c r="P1" s="8"/>
      <c r="Q1" s="9"/>
    </row>
    <row r="2" spans="1:17" x14ac:dyDescent="0.35">
      <c r="B2" s="10"/>
      <c r="C2" s="11"/>
      <c r="D2" s="11"/>
      <c r="E2" s="11"/>
      <c r="F2" s="11"/>
      <c r="G2" s="11"/>
      <c r="H2" s="11"/>
      <c r="I2" s="11"/>
      <c r="J2" s="11"/>
      <c r="K2" s="11"/>
      <c r="L2" s="11"/>
      <c r="M2" s="11"/>
      <c r="N2" s="11"/>
      <c r="O2" s="11"/>
      <c r="P2" s="11"/>
      <c r="Q2" s="12"/>
    </row>
    <row r="3" spans="1:17" x14ac:dyDescent="0.35">
      <c r="B3" s="13"/>
      <c r="C3" s="14"/>
      <c r="D3" s="14"/>
      <c r="E3" s="14"/>
      <c r="F3" s="14"/>
      <c r="G3" s="14"/>
      <c r="H3" s="14"/>
      <c r="I3" s="14"/>
      <c r="J3" s="14"/>
      <c r="K3" s="14"/>
      <c r="L3" s="14"/>
      <c r="M3" s="14"/>
      <c r="N3" s="14"/>
      <c r="O3" s="14"/>
      <c r="P3" s="14"/>
      <c r="Q3" s="15"/>
    </row>
  </sheetData>
  <mergeCells count="1">
    <mergeCell ref="B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4 c f e 2 9 - c d d d - 4 9 7 f - 9 1 4 d - b 1 4 0 4 5 e 0 4 a 0 7 "   x m l n s = " h t t p : / / s c h e m a s . m i c r o s o f t . c o m / D a t a M a s h u p " > A A A A A B 0 G A A B Q S w M E F A A C A A g A X Y v U 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d i 9 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Y v U W p + 9 R 7 k V A w A A T Q o A A B M A H A B G b 3 J t d W x h c y 9 T Z W N 0 a W 9 u M S 5 t I K I Y A C i g F A A A A A A A A A A A A A A A A A A A A A A A A A A A A J V W X W / a M B R 9 r 8 R / s D J N C l O G B t 3 2 s K q T q t B q 1 d q 1 A q o 9 A K p c x w F r j p 3 5 g 6 6 r + t 9 3 n a Q Q i N N R X i L u x z n n + t 7 r R F N i m B R o X D 7 7 R 5 2 D z o F e Y k U T p G 2 e 8 4 d b s s R M 3 C b Y Y H S M O D W d A w S / s b S K U L D E e t U b S m I z K k x 4 x j j t x V I Y + K P D I P 4 y u 9 F U 6 d k J o W o 2 l P e C S 5 z o W Q O 5 R / Q q 6 E b T I e U s Y 4 a q 4 y A K o l N B Z M L E 4 r g / + D S Y d 6 O S + U 1 w r W Q m D S j 8 R n E C 8 A H I m O A 7 o K 4 8 l T 0 s R W 4 S 4 y U W C 8 i b P O R 0 k z R R W O h U q i y W 3 G b C O X X o Y Y k e H 5 0 x s c Q g 4 x C i 4 o E M / W O e I v Q Y j L / f N G z X i p F 1 p L D Z H V W F / W S F G c d 3 j D P z A O 5 z Y T 5 / 7 D n q w v u j C E Q y R X l J q J G W P G k G j u i K C k v R g g q q M K j 1 U M V W G 5 k B X E I z u V A 4 X z K i m + K N J L + g v y v K d Z P n A s 4 A G Z Z R j + 9 K w f G g 3 x Y L w w z z R Y y X L M + h k W 0 I a z / B S r H i r H f V r S O k N t p T 5 N i N F K Q i g b N m Z y 4 k w W 6 + m 4 7 n u p q i q l a 7 7 V i 5 w f A J v 8 T C p p g Y q 5 w 2 3 g 6 2 H d h W x L n Q e b W Q i m r L T f M g h j S F C O R 6 7 U M o Z j m X y h T l o k w m t I k x k t Z 4 z L F H 1 d N m e U Y w P S t Y h 3 J L a k t X O i p z u L N l U f 2 M a 2 g x z p n B n P 2 F w F N M l u i n V E n r T j r Y X X 7 P O k 6 g F H c H 5 D v K p R U J Z F 6 l 6 Y s M f k 0 l T 7 n F 1 F n L 5 e w V q O F t h A b d Z h 9 8 e 7 l 3 s n 9 Y 9 k 7 f G Z G 9 8 + L X E P m P t / 9 y B 2 t 9 c K f a W O p X M 2 + P R L 9 9 J r c 0 R v 7 + V A d Q w z 9 J X E 5 5 f 2 6 w w V o C N 4 e y 7 2 A q 7 O d 6 p s X w z N 9 N W y 7 1 u Z + v 7 y f c k g R k E w k T i 5 z y N Z 9 n f F 7 N P v g / e 1 E r L F v K N t R V 6 f P 3 0 4 2 u e W u / B u 3 9 2 t Y S e W / j l k Y d 7 t W p w U Y 9 G s N t a d f z x 1 L X M u e Y o 6 / o A z J L K t a F I n g 7 U g T v E 6 2 D e l 3 u r e O 9 G p 3 D X 9 Z h s Q M 7 y 7 r 1 H 4 V v u 0 F 9 3 u H z C r 6 N A G E k 7 2 s s Y 8 o h x 9 n C p p a q q n D q / Q y Y A 0 h w R j P M 4 Y N I K v R C 1 K W L 6 X Y 7 B 0 z 4 9 R z 9 A 1 B L A Q I t A B Q A A g A I A F 2 L 1 F o a 9 R 8 f p g A A A P k A A A A S A A A A A A A A A A A A A A A A A A A A A A B D b 2 5 m a W c v U G F j a 2 F n Z S 5 4 b W x Q S w E C L Q A U A A I A C A B d i 9 R a D 8 r p q 6 Q A A A D p A A A A E w A A A A A A A A A A A A A A A A D y A A A A W 0 N v b n R l b n R f V H l w Z X N d L n h t b F B L A Q I t A B Q A A g A I A F 2 L 1 F q f v U e 5 F Q M A A E 0 K A A A T A A A A A A A A A A A A A A A A A O M B A A B G b 3 J t d W x h c y 9 T Z W N 0 a W 9 u M S 5 t U E s F B g A A A A A D A A M A w g A A A E U F 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p E f A A A A A A A A b 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w b H l f Y 2 h h a W 5 f Z G F 0 Y 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M Y X N 0 V X B k Y X R l Z C I g V m F s d W U 9 I m Q y M D I 1 L T A 2 L T I w V D E w O j A 3 O j M 1 L j E 1 N j g 5 N D J a I i A v P j x F b n R y e S B U e X B l P S J G a W x s R X J y b 3 J D b 2 R l I i B W Y W x 1 Z T 0 i c 1 V u a 2 5 v d 2 4 i I C 8 + P E V u d H J 5 I F R 5 c G U 9 I k Z p b G x D b 2 x 1 b W 5 O Y W 1 l c y I g V m F s d W U 9 I n N b J n F 1 b 3 Q 7 U H J v Z H V j d C B 0 e X B l J n F 1 b 3 Q 7 L C Z x d W 9 0 O 1 N L V S Z x d W 9 0 O y w m c X V v d D t Q c m l j Z S Z x d W 9 0 O y w m c X V v d D t B d m F p b G F i a W x p d H k m c X V v d D s s J n F 1 b 3 Q 7 T n V t Y m V y I G 9 m I H B y b 2 R 1 Y 3 R z I H N v b G Q m c X V v d D s s J n F 1 b 3 Q 7 Q 3 V z d G 9 t Z X I g Z G V t b 2 d y Y X B o a W N z J n F 1 b 3 Q 7 L C Z x d W 9 0 O 1 N 0 b 2 N r I G x l d m V s c y Z x d W 9 0 O y w m c X V v d D t M Z W F k I H R p b W V z J n F 1 b 3 Q 7 L C Z x d W 9 0 O 0 9 y Z G V y I H F 1 Y W 5 0 a X R p Z X M m c X V v d D s s J n F 1 b 3 Q 7 U 2 h p c H B p b m c g d G l t Z X M m c X V v d D s s J n F 1 b 3 Q 7 U 2 h p c H B p b m c g Y 2 F y c m l l c n M m c X V v d D s s J n F 1 b 3 Q 7 U 2 h p c H B p b m c g Y 2 9 z d H M m c X V v d D s s J n F 1 b 3 Q 7 U 3 V w c G x p Z X I g b m F t Z S Z x d W 9 0 O y w m c X V v d D t M b 2 N h d G l v b i Z x d W 9 0 O y w m c X V v d D t N Y W 5 1 Z m F j d H V y a W 5 n I G x l Y W Q g d G l t Z S Z x d W 9 0 O y w m c X V v d D t N Y W 5 1 Z m F j d H V y a W 5 n I G N v c 3 R z J n F 1 b 3 Q 7 L C Z x d W 9 0 O 0 l u c 3 B l Y 3 R p b 2 4 g c m V z d W x 0 c y Z x d W 9 0 O y w m c X V v d D t E Z W Z l Y 3 Q g c m F 0 Z X M g K C U p J n F 1 b 3 Q 7 L C Z x d W 9 0 O 1 R y Y W 5 z c G 9 y d G F 0 a W 9 u I G 1 v Z G V z J n F 1 b 3 Q 7 L C Z x d W 9 0 O 1 J v d X R l c y Z x d W 9 0 O y w m c X V v d D t S Z X Z l b n V l J n F 1 b 3 Q 7 L C Z x d W 9 0 O 1 R v d G F s I E N v c 3 Q m c X V v d D s s J n F 1 b 3 Q 7 U H J v Z m l 0 J n F 1 b 3 Q 7 L C Z x d W 9 0 O 1 B y b 2 Z p d C B T d G F 0 d X M m c X V v d D t d I i A v P j x F b n R y e S B U e X B l P S J G a W x s Q 2 9 s d W 1 u V H l w Z X M i I F Z h b H V l P S J z Q m d Z R k F 3 T U d B d 0 1 E Q X d Z R k J n W U R C U V l G Q m d Z Q U F B Q U E i I C 8 + P E V u d H J 5 I F R 5 c G U 9 I k Z p b G x F c n J v c k N v d W 5 0 I i B W Y W x 1 Z T 0 i b D A i I C 8 + P E V u d H J 5 I F R 5 c G U 9 I k Z p b G x D b 3 V u d C I g V m F s d W U 9 I m w 0 N i I g L z 4 8 R W 5 0 c n k g V H l w Z T 0 i R m l s b G V k Q 2 9 t c G x l d G V S Z X N 1 b H R U b 1 d v c m t z a G V l d C I g V m F s d W U 9 I m w x I i A v P j x F b n R y e S B U e X B l P S J B Z G R l Z F R v R G F 0 Y U 1 v Z G V s I i B W Y W x 1 Z T 0 i b D A i I C 8 + P E V u d H J 5 I F R 5 c G U 9 I l J l Y 2 9 2 Z X J 5 V G F y Z 2 V 0 U 2 h l Z X Q i I F Z h b H V l P S J z U 2 h l Z X Q x I i A v P j x F b n R y e S B U e X B l P S J S Z W N v d m V y e V R h c m d l d E N v b H V t b i I g V m F s d W U 9 I m w x I i A v P j x F b n R y e S B U e X B l P S J S Z W N v d m V y e V R h c m d l d F J v d y I g V m F s d W U 9 I m w x I i A v P j x F b n R y e S B U e X B l P S J O Y W 1 l V X B k Y X R l Z E F m d G V y R m l s b C I g V m F s d W U 9 I m w w I i A v P j x F b n R y e S B U e X B l P S J G a W x s U 3 R h d H V z I i B W Y W x 1 Z T 0 i c 0 N v b X B s Z X R l I i A v P j x F b n R y e S B U e X B l P S J C d W Z m Z X J O Z X h 0 U m V m c m V z a C I g V m F s d W U 9 I m w x I i A v P j x F b n R y e S B U e X B l P S J S Z W x h d G l v b n N o a X B J b m Z v Q 2 9 u d G F p b m V y I i B W Y W x 1 Z T 0 i c 3 s m c X V v d D t j b 2 x 1 b W 5 D b 3 V u d C Z x d W 9 0 O z o y N C w m c X V v d D t r Z X l D b 2 x 1 b W 5 O Y W 1 l c y Z x d W 9 0 O z p b X S w m c X V v d D t x d W V y e V J l b G F 0 a W 9 u c 2 h p c H M m c X V v d D s 6 W 1 0 s J n F 1 b 3 Q 7 Y 2 9 s d W 1 u S W R l b n R p d G l l c y Z x d W 9 0 O z p b J n F 1 b 3 Q 7 U 2 V j d G l v b j E v c 3 V w c G x 5 X 2 N o Y W l u X 2 R h d G E v Q 2 F w a X R h b G l 6 Z W Q g R W F j a C B X b 3 J k L n t Q c m 9 k d W N 0 I H R 5 c G U s M H 0 m c X V v d D s s J n F 1 b 3 Q 7 U 2 V j d G l v b j E v c 3 V w c G x 5 X 2 N o Y W l u X 2 R h d G E v Q 2 h h b m d l Z C B U e X B l L n t T S 1 U s M X 0 m c X V v d D s s J n F 1 b 3 Q 7 U 2 V j d G l v b j E v c 3 V w c G x 5 X 2 N o Y W l u X 2 R h d G E v U m 9 1 b m R l Z C B P Z m Y u e 1 B y a W N l L D J 9 J n F 1 b 3 Q 7 L C Z x d W 9 0 O 1 N l Y 3 R p b 2 4 x L 3 N 1 c H B s e V 9 j a G F p b l 9 k Y X R h L 0 N o Y W 5 n Z W Q g V H l w Z S 5 7 Q X Z h a W x h Y m l s a X R 5 L D N 9 J n F 1 b 3 Q 7 L C Z x d W 9 0 O 1 N l Y 3 R p b 2 4 x L 3 N 1 c H B s e V 9 j a G F p b l 9 k Y X R h L 0 N o Y W 5 n Z W Q g V H l w Z S 5 7 T n V t Y m V y I G 9 m I H B y b 2 R 1 Y 3 R z I H N v b G Q s N H 0 m c X V v d D s s J n F 1 b 3 Q 7 U 2 V j d G l v b j E v c 3 V w c G x 5 X 2 N o Y W l u X 2 R h d G E v Q 2 h h b m d l Z C B U e X B l L n t D d X N 0 b 2 1 l c i B k Z W 1 v Z 3 J h c G h p Y 3 M s N n 0 m c X V v d D s s J n F 1 b 3 Q 7 U 2 V j d G l v b j E v c 3 V w c G x 5 X 2 N o Y W l u X 2 R h d G E v Q 2 h h b m d l Z C B U e X B l L n t T d G 9 j a y B s Z X Z l b H M s N 3 0 m c X V v d D s s J n F 1 b 3 Q 7 U 2 V j d G l v b j E v c 3 V w c G x 5 X 2 N o Y W l u X 2 R h d G E v Q 2 h h b m d l Z C B U e X B l L n t M Z W F k I H R p b W V z L D h 9 J n F 1 b 3 Q 7 L C Z x d W 9 0 O 1 N l Y 3 R p b 2 4 x L 3 N 1 c H B s e V 9 j a G F p b l 9 k Y X R h L 0 N o Y W 5 n Z W Q g V H l w Z S 5 7 T 3 J k Z X I g c X V h b n R p d G l l c y w 5 f S Z x d W 9 0 O y w m c X V v d D t T Z W N 0 a W 9 u M S 9 z d X B w b H l f Y 2 h h a W 5 f Z G F 0 Y S 9 D a G F u Z 2 V k I F R 5 c G U u e 1 N o a X B w a W 5 n I H R p b W V z L D E w f S Z x d W 9 0 O y w m c X V v d D t T Z W N 0 a W 9 u M S 9 z d X B w b H l f Y 2 h h a W 5 f Z G F 0 Y S 9 D a G F u Z 2 V k I F R 5 c G U u e 1 N o a X B w a W 5 n I G N h c n J p Z X J z L D E x f S Z x d W 9 0 O y w m c X V v d D t T Z W N 0 a W 9 u M S 9 z d X B w b H l f Y 2 h h a W 5 f Z G F 0 Y S 9 S b 3 V u Z G V k I E 9 m Z j E u e 1 N o a X B w a W 5 n I G N v c 3 R z L D E y f S Z x d W 9 0 O y w m c X V v d D t T Z W N 0 a W 9 u M S 9 z d X B w b H l f Y 2 h h a W 5 f Z G F 0 Y S 9 D a G F u Z 2 V k I F R 5 c G U u e 1 N 1 c H B s a W V y I G 5 h b W U s M T N 9 J n F 1 b 3 Q 7 L C Z x d W 9 0 O 1 N l Y 3 R p b 2 4 x L 3 N 1 c H B s e V 9 j a G F p b l 9 k Y X R h L 0 N o Y W 5 n Z W Q g V H l w Z S 5 7 T G 9 j Y X R p b 2 4 s M T R 9 J n F 1 b 3 Q 7 L C Z x d W 9 0 O 1 N l Y 3 R p b 2 4 x L 3 N 1 c H B s e V 9 j a G F p b l 9 k Y X R h L 0 N o Y W 5 n Z W Q g V H l w Z S 5 7 T W F u d W Z h Y 3 R 1 c m l u Z y B s Z W F k I H R p b W U s M T d 9 J n F 1 b 3 Q 7 L C Z x d W 9 0 O 1 N l Y 3 R p b 2 4 x L 3 N 1 c H B s e V 9 j a G F p b l 9 k Y X R h L 1 J v d W 5 k Z W Q g T 2 Z m L n t N Y W 5 1 Z m F j d H V y a W 5 n I G N v c 3 R z L D E 3 f S Z x d W 9 0 O y w m c X V v d D t T Z W N 0 a W 9 u M S 9 z d X B w b H l f Y 2 h h a W 5 f Z G F 0 Y S 9 D a G F u Z 2 V k I F R 5 c G U u e 0 l u c 3 B l Y 3 R p b 2 4 g c m V z d W x 0 c y w x O X 0 m c X V v d D s s J n F 1 b 3 Q 7 U 2 V j d G l v b j E v c 3 V w c G x 5 X 2 N o Y W l u X 2 R h d G E v U m 9 1 b m R l Z C B P Z m Y u e 0 R l Z m V j d C B y Y X R l c y w x O X 0 m c X V v d D s s J n F 1 b 3 Q 7 U 2 V j d G l v b j E v c 3 V w c G x 5 X 2 N o Y W l u X 2 R h d G E v Q 2 h h b m d l Z C B U e X B l L n t U c m F u c 3 B v c n R h d G l v b i B t b 2 R l c y w y M X 0 m c X V v d D s s J n F 1 b 3 Q 7 U 2 V j d G l v b j E v c 3 V w c G x 5 X 2 N o Y W l u X 2 R h d G E v Q 2 h h b m d l Z C B U e X B l L n t S b 3 V 0 Z X M s M j J 9 J n F 1 b 3 Q 7 L C Z x d W 9 0 O 1 N l Y 3 R p b 2 4 x L 3 N 1 c H B s e V 9 j a G F p b l 9 k Y X R h L 0 F k Z G V k I E N 1 c 3 R v b S 5 7 U m V 2 Z W 5 1 Z S w y M X 0 m c X V v d D s s J n F 1 b 3 Q 7 U 2 V j d G l v b j E v c 3 V w c G x 5 X 2 N o Y W l u X 2 R h d G E v Q W R k Z W Q g Q 3 V z d G 9 t M S 5 7 V G 9 0 Y W w g Q 2 9 z d C w y M n 0 m c X V v d D s s J n F 1 b 3 Q 7 U 2 V j d G l v b j E v c 3 V w c G x 5 X 2 N o Y W l u X 2 R h d G E v Q W R k Z W Q g Q 3 V z d G 9 t M i 5 7 U H J v Z m l 0 L D I z f S Z x d W 9 0 O y w m c X V v d D t T Z W N 0 a W 9 u M S 9 z d X B w b H l f Y 2 h h a W 5 f Z G F 0 Y S 9 B Z G R l Z C B D d X N 0 b 2 0 z L n t Q c m 9 m a X Q g U 3 R h d H V z L D I z f S Z x d W 9 0 O 1 0 s J n F 1 b 3 Q 7 Q 2 9 s d W 1 u Q 2 9 1 b n Q m c X V v d D s 6 M j Q s J n F 1 b 3 Q 7 S 2 V 5 Q 2 9 s d W 1 u T m F t Z X M m c X V v d D s 6 W 1 0 s J n F 1 b 3 Q 7 Q 2 9 s d W 1 u S W R l b n R p d G l l c y Z x d W 9 0 O z p b J n F 1 b 3 Q 7 U 2 V j d G l v b j E v c 3 V w c G x 5 X 2 N o Y W l u X 2 R h d G E v Q 2 F w a X R h b G l 6 Z W Q g R W F j a C B X b 3 J k L n t Q c m 9 k d W N 0 I H R 5 c G U s M H 0 m c X V v d D s s J n F 1 b 3 Q 7 U 2 V j d G l v b j E v c 3 V w c G x 5 X 2 N o Y W l u X 2 R h d G E v Q 2 h h b m d l Z C B U e X B l L n t T S 1 U s M X 0 m c X V v d D s s J n F 1 b 3 Q 7 U 2 V j d G l v b j E v c 3 V w c G x 5 X 2 N o Y W l u X 2 R h d G E v U m 9 1 b m R l Z C B P Z m Y u e 1 B y a W N l L D J 9 J n F 1 b 3 Q 7 L C Z x d W 9 0 O 1 N l Y 3 R p b 2 4 x L 3 N 1 c H B s e V 9 j a G F p b l 9 k Y X R h L 0 N o Y W 5 n Z W Q g V H l w Z S 5 7 Q X Z h a W x h Y m l s a X R 5 L D N 9 J n F 1 b 3 Q 7 L C Z x d W 9 0 O 1 N l Y 3 R p b 2 4 x L 3 N 1 c H B s e V 9 j a G F p b l 9 k Y X R h L 0 N o Y W 5 n Z W Q g V H l w Z S 5 7 T n V t Y m V y I G 9 m I H B y b 2 R 1 Y 3 R z I H N v b G Q s N H 0 m c X V v d D s s J n F 1 b 3 Q 7 U 2 V j d G l v b j E v c 3 V w c G x 5 X 2 N o Y W l u X 2 R h d G E v Q 2 h h b m d l Z C B U e X B l L n t D d X N 0 b 2 1 l c i B k Z W 1 v Z 3 J h c G h p Y 3 M s N n 0 m c X V v d D s s J n F 1 b 3 Q 7 U 2 V j d G l v b j E v c 3 V w c G x 5 X 2 N o Y W l u X 2 R h d G E v Q 2 h h b m d l Z C B U e X B l L n t T d G 9 j a y B s Z X Z l b H M s N 3 0 m c X V v d D s s J n F 1 b 3 Q 7 U 2 V j d G l v b j E v c 3 V w c G x 5 X 2 N o Y W l u X 2 R h d G E v Q 2 h h b m d l Z C B U e X B l L n t M Z W F k I H R p b W V z L D h 9 J n F 1 b 3 Q 7 L C Z x d W 9 0 O 1 N l Y 3 R p b 2 4 x L 3 N 1 c H B s e V 9 j a G F p b l 9 k Y X R h L 0 N o Y W 5 n Z W Q g V H l w Z S 5 7 T 3 J k Z X I g c X V h b n R p d G l l c y w 5 f S Z x d W 9 0 O y w m c X V v d D t T Z W N 0 a W 9 u M S 9 z d X B w b H l f Y 2 h h a W 5 f Z G F 0 Y S 9 D a G F u Z 2 V k I F R 5 c G U u e 1 N o a X B w a W 5 n I H R p b W V z L D E w f S Z x d W 9 0 O y w m c X V v d D t T Z W N 0 a W 9 u M S 9 z d X B w b H l f Y 2 h h a W 5 f Z G F 0 Y S 9 D a G F u Z 2 V k I F R 5 c G U u e 1 N o a X B w a W 5 n I G N h c n J p Z X J z L D E x f S Z x d W 9 0 O y w m c X V v d D t T Z W N 0 a W 9 u M S 9 z d X B w b H l f Y 2 h h a W 5 f Z G F 0 Y S 9 S b 3 V u Z G V k I E 9 m Z j E u e 1 N o a X B w a W 5 n I G N v c 3 R z L D E y f S Z x d W 9 0 O y w m c X V v d D t T Z W N 0 a W 9 u M S 9 z d X B w b H l f Y 2 h h a W 5 f Z G F 0 Y S 9 D a G F u Z 2 V k I F R 5 c G U u e 1 N 1 c H B s a W V y I G 5 h b W U s M T N 9 J n F 1 b 3 Q 7 L C Z x d W 9 0 O 1 N l Y 3 R p b 2 4 x L 3 N 1 c H B s e V 9 j a G F p b l 9 k Y X R h L 0 N o Y W 5 n Z W Q g V H l w Z S 5 7 T G 9 j Y X R p b 2 4 s M T R 9 J n F 1 b 3 Q 7 L C Z x d W 9 0 O 1 N l Y 3 R p b 2 4 x L 3 N 1 c H B s e V 9 j a G F p b l 9 k Y X R h L 0 N o Y W 5 n Z W Q g V H l w Z S 5 7 T W F u d W Z h Y 3 R 1 c m l u Z y B s Z W F k I H R p b W U s M T d 9 J n F 1 b 3 Q 7 L C Z x d W 9 0 O 1 N l Y 3 R p b 2 4 x L 3 N 1 c H B s e V 9 j a G F p b l 9 k Y X R h L 1 J v d W 5 k Z W Q g T 2 Z m L n t N Y W 5 1 Z m F j d H V y a W 5 n I G N v c 3 R z L D E 3 f S Z x d W 9 0 O y w m c X V v d D t T Z W N 0 a W 9 u M S 9 z d X B w b H l f Y 2 h h a W 5 f Z G F 0 Y S 9 D a G F u Z 2 V k I F R 5 c G U u e 0 l u c 3 B l Y 3 R p b 2 4 g c m V z d W x 0 c y w x O X 0 m c X V v d D s s J n F 1 b 3 Q 7 U 2 V j d G l v b j E v c 3 V w c G x 5 X 2 N o Y W l u X 2 R h d G E v U m 9 1 b m R l Z C B P Z m Y u e 0 R l Z m V j d C B y Y X R l c y w x O X 0 m c X V v d D s s J n F 1 b 3 Q 7 U 2 V j d G l v b j E v c 3 V w c G x 5 X 2 N o Y W l u X 2 R h d G E v Q 2 h h b m d l Z C B U e X B l L n t U c m F u c 3 B v c n R h d G l v b i B t b 2 R l c y w y M X 0 m c X V v d D s s J n F 1 b 3 Q 7 U 2 V j d G l v b j E v c 3 V w c G x 5 X 2 N o Y W l u X 2 R h d G E v Q 2 h h b m d l Z C B U e X B l L n t S b 3 V 0 Z X M s M j J 9 J n F 1 b 3 Q 7 L C Z x d W 9 0 O 1 N l Y 3 R p b 2 4 x L 3 N 1 c H B s e V 9 j a G F p b l 9 k Y X R h L 0 F k Z G V k I E N 1 c 3 R v b S 5 7 U m V 2 Z W 5 1 Z S w y M X 0 m c X V v d D s s J n F 1 b 3 Q 7 U 2 V j d G l v b j E v c 3 V w c G x 5 X 2 N o Y W l u X 2 R h d G E v Q W R k Z W Q g Q 3 V z d G 9 t M S 5 7 V G 9 0 Y W w g Q 2 9 z d C w y M n 0 m c X V v d D s s J n F 1 b 3 Q 7 U 2 V j d G l v b j E v c 3 V w c G x 5 X 2 N o Y W l u X 2 R h d G E v Q W R k Z W Q g Q 3 V z d G 9 t M i 5 7 U H J v Z m l 0 L D I z f S Z x d W 9 0 O y w m c X V v d D t T Z W N 0 a W 9 u M S 9 z d X B w b H l f Y 2 h h a W 5 f Z G F 0 Y S 9 B Z G R l Z C B D d X N 0 b 2 0 z L n t Q c m 9 m a X Q g U 3 R h d H V z L D I z f S Z x d W 9 0 O 1 0 s J n F 1 b 3 Q 7 U m V s Y X R p b 2 5 z a G l w S W 5 m b y Z x d W 9 0 O z p b X X 0 i I C 8 + P E V u d H J 5 I F R 5 c G U 9 I l F 1 Z X J 5 S U Q i I F Z h b H V l P S J z O D J h Y T N m N D E t Z m Y 5 N S 0 0 Z W Y z L T k w M G Y t M j h k N z F i N W Y z M G R m I i A v P j x F b n R y e S B U e X B l P S J G a W x s V G F y Z 2 V 0 I i B W Y W x 1 Z T 0 i c 3 N 1 c H B s e V 9 j a G F p b l 9 k Y X R h I i A v P j w v U 3 R h Y m x l R W 5 0 c m l l c z 4 8 L 0 l 0 Z W 0 + P E l 0 Z W 0 + P E l 0 Z W 1 M b 2 N h d G l v b j 4 8 S X R l b V R 5 c G U + R m 9 y b X V s Y T w v S X R l b V R 5 c G U + P E l 0 Z W 1 Q Y X R o P l N l Y 3 R p b 2 4 x L 3 N 1 c H B s e V 9 j a G F p b l 9 k Y X R h L 1 N v d X J j Z T w v S X R l b V B h d G g + P C 9 J d G V t T G 9 j Y X R p b 2 4 + P F N 0 Y W J s Z U V u d H J p Z X M g L z 4 8 L 0 l 0 Z W 0 + P E l 0 Z W 0 + P E l 0 Z W 1 M b 2 N h d G l v b j 4 8 S X R l b V R 5 c G U + R m 9 y b X V s Y T w v S X R l b V R 5 c G U + P E l 0 Z W 1 Q Y X R o P l N l Y 3 R p b 2 4 x L 3 N 1 c H B s e V 9 j a G F p b l 9 k Y X R h L 1 B y b 2 1 v d G V k J T I w S G V h Z G V y c z w v S X R l b V B h d G g + P C 9 J d G V t T G 9 j Y X R p b 2 4 + P F N 0 Y W J s Z U V u d H J p Z X M g L z 4 8 L 0 l 0 Z W 0 + P E l 0 Z W 0 + P E l 0 Z W 1 M b 2 N h d G l v b j 4 8 S X R l b V R 5 c G U + R m 9 y b X V s Y T w v S X R l b V R 5 c G U + P E l 0 Z W 1 Q Y X R o P l N l Y 3 R p b 2 4 x L 3 N 1 c H B s e V 9 j a G F p b l 9 k Y X R h L 0 N o Y W 5 n Z W Q l M j B U e X B l P C 9 J d G V t U G F 0 a D 4 8 L 0 l 0 Z W 1 M b 2 N h d G l v b j 4 8 U 3 R h Y m x l R W 5 0 c m l l c y A v P j w v S X R l b T 4 8 S X R l b T 4 8 S X R l b U x v Y 2 F 0 a W 9 u P j x J d G V t V H l w Z T 5 G b 3 J t d W x h P C 9 J d G V t V H l w Z T 4 8 S X R l b V B h d G g + U 2 V j d G l v b j E v c 3 V w c G x 5 X 2 N o Y W l u X 2 R h d G E v U m V t b 3 Z l Z C U y M E N v b H V t b n M 8 L 0 l 0 Z W 1 Q Y X R o P j w v S X R l b U x v Y 2 F 0 a W 9 u P j x T d G F i b G V F b n R y a W V z I C 8 + P C 9 J d G V t P j x J d G V t P j x J d G V t T G 9 j Y X R p b 2 4 + P E l 0 Z W 1 U e X B l P k Z v c m 1 1 b G E 8 L 0 l 0 Z W 1 U e X B l P j x J d G V t U G F 0 a D 5 T Z W N 0 a W 9 u M S 9 z d X B w b H l f Y 2 h h a W 5 f Z G F 0 Y S 9 D Y X B p d G F s a X p l Z C U y M E V h Y 2 g l M j B X b 3 J k P C 9 J d G V t U G F 0 a D 4 8 L 0 l 0 Z W 1 M b 2 N h d G l v b j 4 8 U 3 R h Y m x l R W 5 0 c m l l c y A v P j w v S X R l b T 4 8 S X R l b T 4 8 S X R l b U x v Y 2 F 0 a W 9 u P j x J d G V t V H l w Z T 5 G b 3 J t d W x h P C 9 J d G V t V H l w Z T 4 8 S X R l b V B h d G g + U 2 V j d G l v b j E v c 3 V w c G x 5 X 2 N o Y W l u X 2 R h d G E v U m 9 1 b m R l Z C U y M E 9 m Z j w v S X R l b V B h d G g + P C 9 J d G V t T G 9 j Y X R p b 2 4 + P F N 0 Y W J s Z U V u d H J p Z X M g L z 4 8 L 0 l 0 Z W 0 + P E l 0 Z W 0 + P E l 0 Z W 1 M b 2 N h d G l v b j 4 8 S X R l b V R 5 c G U + R m 9 y b X V s Y T w v S X R l b V R 5 c G U + P E l 0 Z W 1 Q Y X R o P l N l Y 3 R p b 2 4 x L 3 N 1 c H B s e V 9 j a G F p b l 9 k Y X R h L 1 J v d W 5 k Z W Q l M j B P Z m Y x P C 9 J d G V t U G F 0 a D 4 8 L 0 l 0 Z W 1 M b 2 N h d G l v b j 4 8 U 3 R h Y m x l R W 5 0 c m l l c y A v P j w v S X R l b T 4 8 S X R l b T 4 8 S X R l b U x v Y 2 F 0 a W 9 u P j x J d G V t V H l w Z T 5 G b 3 J t d W x h P C 9 J d G V t V H l w Z T 4 8 S X R l b V B h d G g + U 2 V j d G l v b j E v c 3 V w c G x 5 X 2 N o Y W l u X 2 R h d G E v U m V t b 3 Z l Z C U y M E N v b H V t b n M x P C 9 J d G V t U G F 0 a D 4 8 L 0 l 0 Z W 1 M b 2 N h d G l v b j 4 8 U 3 R h Y m x l R W 5 0 c m l l c y A v P j w v S X R l b T 4 8 S X R l b T 4 8 S X R l b U x v Y 2 F 0 a W 9 u P j x J d G V t V H l w Z T 5 G b 3 J t d W x h P C 9 J d G V t V H l w Z T 4 8 S X R l b V B h d G g + U 2 V j d G l v b j E v c 3 V w c G x 5 X 2 N o Y W l u X 2 R h d G E v Q W R k Z W Q l M j B D d X N 0 b 2 0 8 L 0 l 0 Z W 1 Q Y X R o P j w v S X R l b U x v Y 2 F 0 a W 9 u P j x T d G F i b G V F b n R y a W V z I C 8 + P C 9 J d G V t P j x J d G V t P j x J d G V t T G 9 j Y X R p b 2 4 + P E l 0 Z W 1 U e X B l P k Z v c m 1 1 b G E 8 L 0 l 0 Z W 1 U e X B l P j x J d G V t U G F 0 a D 5 T Z W N 0 a W 9 u M S 9 z d X B w b H l f Y 2 h h a W 5 f Z G F 0 Y S 9 B Z G R l Z C U y M E N 1 c 3 R v b T E 8 L 0 l 0 Z W 1 Q Y X R o P j w v S X R l b U x v Y 2 F 0 a W 9 u P j x T d G F i b G V F b n R y a W V z I C 8 + P C 9 J d G V t P j x J d G V t P j x J d G V t T G 9 j Y X R p b 2 4 + P E l 0 Z W 1 U e X B l P k Z v c m 1 1 b G E 8 L 0 l 0 Z W 1 U e X B l P j x J d G V t U G F 0 a D 5 T Z W N 0 a W 9 u M S 9 z d X B w b H l f Y 2 h h a W 5 f Z G F 0 Y S 9 B Z G R l Z C U y M E N 1 c 3 R v b T I 8 L 0 l 0 Z W 1 Q Y X R o P j w v S X R l b U x v Y 2 F 0 a W 9 u P j x T d G F i b G V F b n R y a W V z I C 8 + P C 9 J d G V t P j x J d G V t P j x J d G V t T G 9 j Y X R p b 2 4 + P E l 0 Z W 1 U e X B l P k Z v c m 1 1 b G E 8 L 0 l 0 Z W 1 U e X B l P j x J d G V t U G F 0 a D 5 T Z W N 0 a W 9 u M S 9 z d X B w b H l f Y 2 h h a W 5 f Z G F 0 Y S 9 S Z W 1 v d m V k J T I w Q 2 9 s d W 1 u c z I 8 L 0 l 0 Z W 1 Q Y X R o P j w v S X R l b U x v Y 2 F 0 a W 9 u P j x T d G F i b G V F b n R y a W V z I C 8 + P C 9 J d G V t P j x J d G V t P j x J d G V t T G 9 j Y X R p b 2 4 + P E l 0 Z W 1 U e X B l P k Z v c m 1 1 b G E 8 L 0 l 0 Z W 1 U e X B l P j x J d G V t U G F 0 a D 5 T Z W N 0 a W 9 u M S 9 z d X B w b H l f Y 2 h h a W 5 f Z G F 0 Y S 9 B Z G R l Z C U y M E N 1 c 3 R v b T M 8 L 0 l 0 Z W 1 Q Y X R o P j w v S X R l b U x v Y 2 F 0 a W 9 u P j x T d G F i b G V F b n R y a W V z I C 8 + P C 9 J d G V t P j x J d G V t P j x J d G V t T G 9 j Y X R p b 2 4 + P E l 0 Z W 1 U e X B l P k Z v c m 1 1 b G E 8 L 0 l 0 Z W 1 U e X B l P j x J d G V t U G F 0 a D 5 T Z W N 0 a W 9 u M S 9 z d X B w b H l f Y 2 h h a W 5 f Z G F 0 Y S 9 S Z W 5 h b W V k J T I w Q 2 9 s d W 1 u c z w v S X R l b V B h d G g + P C 9 J d G V t T G 9 j Y X R p b 2 4 + P F N 0 Y W J s Z U V u d H J p Z X M g L z 4 8 L 0 l 0 Z W 0 + P E l 0 Z W 0 + P E l 0 Z W 1 M b 2 N h d G l v b j 4 8 S X R l b V R 5 c G U + R m 9 y b X V s Y T w v S X R l b V R 5 c G U + P E l 0 Z W 1 Q Y X R o P l N l Y 3 R p b 2 4 x L 3 N 1 c H B s e V 9 j a G F p b l 9 k Y X R h L 0 Z p b H R l c m V k J T I w U m 9 3 c z w v S X R l b V B h d G g + P C 9 J d G V t T G 9 j Y X R p b 2 4 + P F N 0 Y W J s Z U V u d H J p Z X M g L z 4 8 L 0 l 0 Z W 0 + P C 9 J d G V t c z 4 8 L 0 x v Y 2 F s U G F j a 2 F n Z U 1 l d G F k Y X R h R m l s Z T 4 W A A A A U E s F B g A A A A A A A A A A A A A A A A A A A A A A A C Y B A A A B A A A A 0 I y d 3 w E V 0 R G M e g D A T 8 K X 6 w E A A A D s T d W 4 f 3 V 3 R K Y v 7 k a 3 D P Z k A A A A A A I A A A A A A B B m A A A A A Q A A I A A A A F S / O V J d 8 Q X r V X 6 j q K D i A / e j 4 m 0 m + Q 9 L M x X i W t 7 0 u p f r A A A A A A 6 A A A A A A g A A I A A A A H Z P E X R U i s J Q X d P l p J V a r m z O 1 o o f F c N k I J F f m O j x / T + Q U A A A A O k p o t H s w R t u q M v 4 K X d n Z 5 f W a C Z q j r 8 X B 3 e I K A t W 5 v 8 w x 7 u i k 3 B A r / E D S R 4 W E 2 d L q 6 P B G j 9 t E r P R b R O 0 D a p O F h C 7 Z d e D W 2 x p D Q f I 6 5 V v 1 Q c D Q A A A A N J V v 7 g K J K I t l z p 6 A Y 5 s e 5 W U 4 v X Q W 7 m i t V J j y n s Q h Q R U w i 5 v o P r D / g M v Q k 2 P Y T y b 1 Q q 7 N M e P V v L 0 4 X W S + V W n j e E = < / D a t a M a s h u p > 
</file>

<file path=customXml/itemProps1.xml><?xml version="1.0" encoding="utf-8"?>
<ds:datastoreItem xmlns:ds="http://schemas.openxmlformats.org/officeDocument/2006/customXml" ds:itemID="{D84A9A11-77EC-4664-8863-6CFC6BAB83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 </vt:lpstr>
      <vt:lpstr>Pivot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2025-06-20T03:02:40Z</dcterms:created>
  <dcterms:modified xsi:type="dcterms:W3CDTF">2025-06-20T14:23:46Z</dcterms:modified>
</cp:coreProperties>
</file>