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ownloads\Processed Results\Mi 9T\"/>
    </mc:Choice>
  </mc:AlternateContent>
  <xr:revisionPtr revIDLastSave="0" documentId="13_ncr:1_{1DA16B85-434A-468D-B329-13E8B9F3C5BB}" xr6:coauthVersionLast="45" xr6:coauthVersionMax="45" xr10:uidLastSave="{00000000-0000-0000-0000-000000000000}"/>
  <bookViews>
    <workbookView xWindow="-110" yWindow="-110" windowWidth="19420" windowHeight="10420" xr2:uid="{BD96B59B-3C3E-42C2-91CD-DAE8785DB1E9}"/>
  </bookViews>
  <sheets>
    <sheet name="Blad1" sheetId="1" r:id="rId1"/>
  </sheets>
  <definedNames>
    <definedName name="_xlchart.v1.0" hidden="1">Blad1!$A$2:$A$31</definedName>
    <definedName name="_xlchart.v1.1" hidden="1">Blad1!$B$2:$B$31</definedName>
    <definedName name="_xlchart.v1.2" hidden="1">Blad1!$A$2:$A$31</definedName>
    <definedName name="_xlchart.v1.3" hidden="1">Blad1!$B$2:$B$31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D13" i="1"/>
  <c r="E10" i="1"/>
  <c r="D10" i="1"/>
  <c r="E7" i="1"/>
  <c r="D7" i="1"/>
  <c r="E4" i="1" l="1"/>
  <c r="E3" i="1"/>
</calcChain>
</file>

<file path=xl/sharedStrings.xml><?xml version="1.0" encoding="utf-8"?>
<sst xmlns="http://schemas.openxmlformats.org/spreadsheetml/2006/main" count="40" uniqueCount="10">
  <si>
    <t>Mean line</t>
  </si>
  <si>
    <t>x</t>
  </si>
  <si>
    <t>y</t>
  </si>
  <si>
    <t>Standard</t>
  </si>
  <si>
    <t>Min</t>
  </si>
  <si>
    <t>Max</t>
  </si>
  <si>
    <t>Median</t>
  </si>
  <si>
    <t>Q1</t>
  </si>
  <si>
    <t>IQR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</si>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</sst>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Accelerometer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104.17644</c:v>
                </c:pt>
                <c:pt idx="1">
                  <c:v>104.494536</c:v>
                </c:pt>
                <c:pt idx="2">
                  <c:v>102.904056</c:v>
                </c:pt>
                <c:pt idx="3">
                  <c:v>102.26786399999899</c:v>
                </c:pt>
                <c:pt idx="4">
                  <c:v>101.472624</c:v>
                </c:pt>
                <c:pt idx="5">
                  <c:v>100.359287999999</c:v>
                </c:pt>
                <c:pt idx="6">
                  <c:v>101.631671999999</c:v>
                </c:pt>
                <c:pt idx="7">
                  <c:v>101.79071999999999</c:v>
                </c:pt>
                <c:pt idx="8">
                  <c:v>101.313576</c:v>
                </c:pt>
                <c:pt idx="9">
                  <c:v>101.472624</c:v>
                </c:pt>
                <c:pt idx="10">
                  <c:v>101.313576</c:v>
                </c:pt>
                <c:pt idx="11">
                  <c:v>102.745008</c:v>
                </c:pt>
                <c:pt idx="12">
                  <c:v>101.631671999999</c:v>
                </c:pt>
                <c:pt idx="13">
                  <c:v>101.79071999999999</c:v>
                </c:pt>
                <c:pt idx="14">
                  <c:v>101.154528</c:v>
                </c:pt>
                <c:pt idx="15">
                  <c:v>101.94976800000001</c:v>
                </c:pt>
                <c:pt idx="16">
                  <c:v>101.79071999999999</c:v>
                </c:pt>
                <c:pt idx="17">
                  <c:v>101.313576</c:v>
                </c:pt>
                <c:pt idx="18">
                  <c:v>101.313576</c:v>
                </c:pt>
                <c:pt idx="19">
                  <c:v>103.381199999999</c:v>
                </c:pt>
                <c:pt idx="20">
                  <c:v>102.108816</c:v>
                </c:pt>
                <c:pt idx="21">
                  <c:v>102.426912</c:v>
                </c:pt>
                <c:pt idx="22">
                  <c:v>102.108816</c:v>
                </c:pt>
                <c:pt idx="23">
                  <c:v>102.745008</c:v>
                </c:pt>
                <c:pt idx="24">
                  <c:v>103.063104</c:v>
                </c:pt>
                <c:pt idx="25">
                  <c:v>102.426912</c:v>
                </c:pt>
                <c:pt idx="26">
                  <c:v>102.108816</c:v>
                </c:pt>
                <c:pt idx="27">
                  <c:v>101.94976800000001</c:v>
                </c:pt>
                <c:pt idx="28">
                  <c:v>101.79071999999999</c:v>
                </c:pt>
                <c:pt idx="29">
                  <c:v>102.904056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102.13002239999979</c:v>
                </c:pt>
                <c:pt idx="1">
                  <c:v>102.13002239999979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Accelerometer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Accelerometer</a:t>
          </a:r>
        </a:p>
      </cx:txPr>
    </cx:title>
    <cx:plotArea>
      <cx:plotAreaRegion>
        <cx:series layoutId="boxWhisker" uniqueId="{8BB61252-15CB-4C3E-8004-749B505EDF1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05" min="100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612588</xdr:colOff>
      <xdr:row>0</xdr:row>
      <xdr:rowOff>186018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2650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E32"/>
  <sheetViews>
    <sheetView tabSelected="1" zoomScale="70" zoomScaleNormal="70" workbookViewId="0">
      <selection activeCell="Y15" sqref="Y15"/>
    </sheetView>
  </sheetViews>
  <sheetFormatPr defaultRowHeight="14.5" x14ac:dyDescent="0.35"/>
  <cols>
    <col min="2" max="2" width="9.90625" style="1" customWidth="1"/>
    <col min="4" max="5" width="10.26953125" bestFit="1" customWidth="1"/>
  </cols>
  <sheetData>
    <row r="1" spans="1:5" x14ac:dyDescent="0.35">
      <c r="B1" s="2" t="s">
        <v>3</v>
      </c>
      <c r="D1" s="3" t="s">
        <v>0</v>
      </c>
    </row>
    <row r="2" spans="1:5" x14ac:dyDescent="0.35">
      <c r="A2" t="s">
        <v>3</v>
      </c>
      <c r="B2" s="1">
        <v>104.17644</v>
      </c>
      <c r="D2" s="4" t="s">
        <v>1</v>
      </c>
      <c r="E2" t="s">
        <v>2</v>
      </c>
    </row>
    <row r="3" spans="1:5" x14ac:dyDescent="0.35">
      <c r="A3" t="s">
        <v>3</v>
      </c>
      <c r="B3" s="1">
        <v>104.494536</v>
      </c>
      <c r="D3">
        <v>0</v>
      </c>
      <c r="E3" s="1">
        <f>AVERAGE(B2,B3,B4,B5,B6,B7,B8,B9,B10,B11,B12,B13,B14,B15,B16,B17,B18,B19,B21,B20,B22,B23,B24,B25,B26,B27,B28,B29,B30,B31)</f>
        <v>102.13002239999979</v>
      </c>
    </row>
    <row r="4" spans="1:5" x14ac:dyDescent="0.35">
      <c r="A4" t="s">
        <v>3</v>
      </c>
      <c r="B4" s="1">
        <v>102.904056</v>
      </c>
      <c r="D4">
        <v>30</v>
      </c>
      <c r="E4" s="1">
        <f>AVERAGE(B2,B3,B4,B5,B6,B7,B8,B9,B10,B11,B12,B13,B14,B15,B16,B17,B18,B19,B21,B20,B22,B23,B24,B25,B26,B27,B28,B29,B30,B31)</f>
        <v>102.13002239999979</v>
      </c>
    </row>
    <row r="5" spans="1:5" x14ac:dyDescent="0.35">
      <c r="A5" t="s">
        <v>3</v>
      </c>
      <c r="B5" s="1">
        <v>102.26786399999899</v>
      </c>
    </row>
    <row r="6" spans="1:5" x14ac:dyDescent="0.35">
      <c r="A6" t="s">
        <v>3</v>
      </c>
      <c r="B6" s="1">
        <v>101.472624</v>
      </c>
      <c r="D6" s="3" t="s">
        <v>4</v>
      </c>
      <c r="E6" s="3" t="s">
        <v>5</v>
      </c>
    </row>
    <row r="7" spans="1:5" x14ac:dyDescent="0.35">
      <c r="A7" t="s">
        <v>3</v>
      </c>
      <c r="B7" s="1">
        <v>100.359287999999</v>
      </c>
      <c r="D7" s="1">
        <f>MIN(B2:B31)</f>
        <v>100.359287999999</v>
      </c>
      <c r="E7" s="1">
        <f>MAX(B2:B31)</f>
        <v>104.494536</v>
      </c>
    </row>
    <row r="8" spans="1:5" x14ac:dyDescent="0.35">
      <c r="A8" t="s">
        <v>3</v>
      </c>
      <c r="B8" s="1">
        <v>101.631671999999</v>
      </c>
    </row>
    <row r="9" spans="1:5" x14ac:dyDescent="0.35">
      <c r="A9" t="s">
        <v>3</v>
      </c>
      <c r="B9" s="1">
        <v>101.79071999999999</v>
      </c>
      <c r="D9" s="3" t="s">
        <v>7</v>
      </c>
      <c r="E9" s="3" t="s">
        <v>6</v>
      </c>
    </row>
    <row r="10" spans="1:5" x14ac:dyDescent="0.35">
      <c r="A10" t="s">
        <v>3</v>
      </c>
      <c r="B10" s="1">
        <v>101.313576</v>
      </c>
      <c r="D10">
        <f>QUARTILE(B2:B31, 1)</f>
        <v>101.51238599999975</v>
      </c>
      <c r="E10">
        <f>QUARTILE(B2:B31, 2)</f>
        <v>101.94976800000001</v>
      </c>
    </row>
    <row r="11" spans="1:5" x14ac:dyDescent="0.35">
      <c r="A11" t="s">
        <v>3</v>
      </c>
      <c r="B11" s="1">
        <v>101.472624</v>
      </c>
    </row>
    <row r="12" spans="1:5" x14ac:dyDescent="0.35">
      <c r="A12" t="s">
        <v>3</v>
      </c>
      <c r="B12" s="1">
        <v>101.313576</v>
      </c>
      <c r="D12" s="3" t="s">
        <v>9</v>
      </c>
      <c r="E12" s="3" t="s">
        <v>8</v>
      </c>
    </row>
    <row r="13" spans="1:5" x14ac:dyDescent="0.35">
      <c r="A13" t="s">
        <v>3</v>
      </c>
      <c r="B13" s="1">
        <v>102.745008</v>
      </c>
      <c r="D13">
        <f>QUARTILE(B2:B31, 3)</f>
        <v>102.66548399999999</v>
      </c>
      <c r="E13">
        <f xml:space="preserve"> D13 - D10</f>
        <v>1.1530980000002415</v>
      </c>
    </row>
    <row r="14" spans="1:5" x14ac:dyDescent="0.35">
      <c r="A14" t="s">
        <v>3</v>
      </c>
      <c r="B14" s="1">
        <v>101.631671999999</v>
      </c>
    </row>
    <row r="15" spans="1:5" x14ac:dyDescent="0.35">
      <c r="A15" t="s">
        <v>3</v>
      </c>
      <c r="B15" s="1">
        <v>101.79071999999999</v>
      </c>
    </row>
    <row r="16" spans="1:5" x14ac:dyDescent="0.35">
      <c r="A16" t="s">
        <v>3</v>
      </c>
      <c r="B16" s="1">
        <v>101.154528</v>
      </c>
    </row>
    <row r="17" spans="1:2" x14ac:dyDescent="0.35">
      <c r="A17" t="s">
        <v>3</v>
      </c>
      <c r="B17" s="1">
        <v>101.94976800000001</v>
      </c>
    </row>
    <row r="18" spans="1:2" x14ac:dyDescent="0.35">
      <c r="A18" t="s">
        <v>3</v>
      </c>
      <c r="B18" s="1">
        <v>101.79071999999999</v>
      </c>
    </row>
    <row r="19" spans="1:2" x14ac:dyDescent="0.35">
      <c r="A19" t="s">
        <v>3</v>
      </c>
      <c r="B19" s="1">
        <v>101.313576</v>
      </c>
    </row>
    <row r="20" spans="1:2" x14ac:dyDescent="0.35">
      <c r="A20" t="s">
        <v>3</v>
      </c>
      <c r="B20" s="1">
        <v>101.313576</v>
      </c>
    </row>
    <row r="21" spans="1:2" x14ac:dyDescent="0.35">
      <c r="A21" t="s">
        <v>3</v>
      </c>
      <c r="B21" s="1">
        <v>103.381199999999</v>
      </c>
    </row>
    <row r="22" spans="1:2" x14ac:dyDescent="0.35">
      <c r="A22" t="s">
        <v>3</v>
      </c>
      <c r="B22" s="1">
        <v>102.108816</v>
      </c>
    </row>
    <row r="23" spans="1:2" x14ac:dyDescent="0.35">
      <c r="A23" t="s">
        <v>3</v>
      </c>
      <c r="B23" s="1">
        <v>102.426912</v>
      </c>
    </row>
    <row r="24" spans="1:2" x14ac:dyDescent="0.35">
      <c r="A24" t="s">
        <v>3</v>
      </c>
      <c r="B24" s="1">
        <v>102.108816</v>
      </c>
    </row>
    <row r="25" spans="1:2" x14ac:dyDescent="0.35">
      <c r="A25" t="s">
        <v>3</v>
      </c>
      <c r="B25" s="1">
        <v>102.745008</v>
      </c>
    </row>
    <row r="26" spans="1:2" x14ac:dyDescent="0.35">
      <c r="A26" t="s">
        <v>3</v>
      </c>
      <c r="B26" s="1">
        <v>103.063104</v>
      </c>
    </row>
    <row r="27" spans="1:2" x14ac:dyDescent="0.35">
      <c r="A27" t="s">
        <v>3</v>
      </c>
      <c r="B27" s="1">
        <v>102.426912</v>
      </c>
    </row>
    <row r="28" spans="1:2" x14ac:dyDescent="0.35">
      <c r="A28" t="s">
        <v>3</v>
      </c>
      <c r="B28" s="1">
        <v>102.108816</v>
      </c>
    </row>
    <row r="29" spans="1:2" x14ac:dyDescent="0.35">
      <c r="A29" t="s">
        <v>3</v>
      </c>
      <c r="B29" s="1">
        <v>101.94976800000001</v>
      </c>
    </row>
    <row r="30" spans="1:2" x14ac:dyDescent="0.35">
      <c r="A30" t="s">
        <v>3</v>
      </c>
      <c r="B30" s="1">
        <v>101.79071999999999</v>
      </c>
    </row>
    <row r="31" spans="1:2" x14ac:dyDescent="0.35">
      <c r="A31" t="s">
        <v>3</v>
      </c>
      <c r="B31" s="1">
        <v>102.904056</v>
      </c>
    </row>
    <row r="32" spans="1:2" x14ac:dyDescent="0.35">
      <c r="B32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2020-04-18T18:35:17Z</dcterms:modified>
</cp:coreProperties>
</file>