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4FDEB635-A5FD-4AC2-8C2E-B9FB146C67ED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externalReferences>
    <externalReference r:id="rId2"/>
  </externalReferences>
  <definedNames>
    <definedName name="_xlchart.v1.0" hidden="1">Blad1!$A$2:$A$31</definedName>
    <definedName name="_xlchart.v1.1" hidden="1">Blad1!$B$2:$B$31</definedName>
    <definedName name="_xlchart.v1.10" hidden="1">Blad1!$A$34:$A$63</definedName>
    <definedName name="_xlchart.v1.11" hidden="1">Blad1!$B$1</definedName>
    <definedName name="_xlchart.v1.12" hidden="1">Blad1!$B$33</definedName>
    <definedName name="_xlchart.v1.13" hidden="1">Blad1!$B$34:$B$63</definedName>
    <definedName name="_xlchart.v1.14" hidden="1">Blad1!$A$66:$A$95</definedName>
    <definedName name="_xlchart.v1.15" hidden="1">Blad1!$B$65</definedName>
    <definedName name="_xlchart.v1.16" hidden="1">Blad1!$B$66:$B$95</definedName>
    <definedName name="_xlchart.v1.17" hidden="1">Blad1!$A$97:$A$187</definedName>
    <definedName name="_xlchart.v1.18" hidden="1">Blad1!$A$98:$A$187</definedName>
    <definedName name="_xlchart.v1.19" hidden="1">Blad1!$B$97:$B$187</definedName>
    <definedName name="_xlchart.v1.2" hidden="1">Blad1!$A$66:$A$95</definedName>
    <definedName name="_xlchart.v1.20" hidden="1">Blad1!$B$98:$B$187</definedName>
    <definedName name="_xlchart.v1.21" hidden="1">Blad1!$A$34:$A$63</definedName>
    <definedName name="_xlchart.v1.22" hidden="1">Blad1!$B$33</definedName>
    <definedName name="_xlchart.v1.23" hidden="1">Blad1!$B$34:$B$63</definedName>
    <definedName name="_xlchart.v1.24" hidden="1">Blad1!$A$34:$A$63</definedName>
    <definedName name="_xlchart.v1.25" hidden="1">Blad1!$B$33</definedName>
    <definedName name="_xlchart.v1.26" hidden="1">Blad1!$B$34:$B$63</definedName>
    <definedName name="_xlchart.v1.27" hidden="1">Blad1!$A$66:$A$95</definedName>
    <definedName name="_xlchart.v1.28" hidden="1">Blad1!$B$65</definedName>
    <definedName name="_xlchart.v1.29" hidden="1">Blad1!$B$66:$B$95</definedName>
    <definedName name="_xlchart.v1.3" hidden="1">Blad1!$B$65</definedName>
    <definedName name="_xlchart.v1.4" hidden="1">Blad1!$B$66:$B$95</definedName>
    <definedName name="_xlchart.v1.5" hidden="1">Blad1!$A$97:$A$187</definedName>
    <definedName name="_xlchart.v1.6" hidden="1">Blad1!$A$98:$A$187</definedName>
    <definedName name="_xlchart.v1.7" hidden="1">Blad1!$B$97:$B$187</definedName>
    <definedName name="_xlchart.v1.8" hidden="1">Blad1!$B$98:$B$187</definedName>
    <definedName name="_xlchart.v1.9" hidden="1">Blad1!$A$2:$A$31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<sst xmlns="http://schemas.openxmlformats.org/spreadsheetml/2006/main" count="211" uniqueCount="16">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</sst>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  <a:r>
              <a:rPr lang="nl-NL" baseline="0"/>
              <a:t> factorial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0,000,000</c:formatCode>
                <c:ptCount val="30"/>
                <c:pt idx="0">
                  <c:v>108.467891999999</c:v>
                </c:pt>
                <c:pt idx="1">
                  <c:v>104.53219199999999</c:v>
                </c:pt>
                <c:pt idx="2">
                  <c:v>102.800484</c:v>
                </c:pt>
                <c:pt idx="3">
                  <c:v>102.95791199999999</c:v>
                </c:pt>
                <c:pt idx="4">
                  <c:v>102.95791199999999</c:v>
                </c:pt>
                <c:pt idx="5">
                  <c:v>101.226204</c:v>
                </c:pt>
                <c:pt idx="6">
                  <c:v>102.48562800000001</c:v>
                </c:pt>
                <c:pt idx="7">
                  <c:v>101.698488</c:v>
                </c:pt>
                <c:pt idx="8">
                  <c:v>101.54106</c:v>
                </c:pt>
                <c:pt idx="9">
                  <c:v>101.85591599999999</c:v>
                </c:pt>
                <c:pt idx="10">
                  <c:v>101.85591599999999</c:v>
                </c:pt>
                <c:pt idx="11">
                  <c:v>102.170772</c:v>
                </c:pt>
                <c:pt idx="12">
                  <c:v>101.54106</c:v>
                </c:pt>
                <c:pt idx="13">
                  <c:v>101.54106</c:v>
                </c:pt>
                <c:pt idx="14">
                  <c:v>101.698488</c:v>
                </c:pt>
                <c:pt idx="15">
                  <c:v>116.969004</c:v>
                </c:pt>
                <c:pt idx="16">
                  <c:v>102.95791199999999</c:v>
                </c:pt>
                <c:pt idx="17">
                  <c:v>101.85591599999999</c:v>
                </c:pt>
                <c:pt idx="18">
                  <c:v>101.54106</c:v>
                </c:pt>
                <c:pt idx="19">
                  <c:v>102.3282</c:v>
                </c:pt>
                <c:pt idx="20">
                  <c:v>102.170772</c:v>
                </c:pt>
                <c:pt idx="21">
                  <c:v>102.48562800000001</c:v>
                </c:pt>
                <c:pt idx="22">
                  <c:v>102.643056</c:v>
                </c:pt>
                <c:pt idx="23">
                  <c:v>103.587623999999</c:v>
                </c:pt>
                <c:pt idx="24">
                  <c:v>101.85591599999999</c:v>
                </c:pt>
                <c:pt idx="25">
                  <c:v>101.54106</c:v>
                </c:pt>
                <c:pt idx="26">
                  <c:v>101.698488</c:v>
                </c:pt>
                <c:pt idx="27">
                  <c:v>102.013344</c:v>
                </c:pt>
                <c:pt idx="28">
                  <c:v>101.38363200000001</c:v>
                </c:pt>
                <c:pt idx="29">
                  <c:v>102.3282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0,000,000</c:formatCode>
                <c:ptCount val="2"/>
                <c:pt idx="0">
                  <c:v>102.88969319999993</c:v>
                </c:pt>
                <c:pt idx="1">
                  <c:v>102.88969319999993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  <a:r>
              <a:rPr lang="nl-NL" baseline="0"/>
              <a:t> factorial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105.584256</c:v>
                </c:pt>
                <c:pt idx="1">
                  <c:v>105.74208</c:v>
                </c:pt>
                <c:pt idx="2">
                  <c:v>105.74208</c:v>
                </c:pt>
                <c:pt idx="3">
                  <c:v>105.110784</c:v>
                </c:pt>
                <c:pt idx="4">
                  <c:v>105.26860799999901</c:v>
                </c:pt>
                <c:pt idx="5">
                  <c:v>105.110784</c:v>
                </c:pt>
                <c:pt idx="6">
                  <c:v>105.584256</c:v>
                </c:pt>
                <c:pt idx="7">
                  <c:v>104.795136</c:v>
                </c:pt>
                <c:pt idx="8">
                  <c:v>104.795136</c:v>
                </c:pt>
                <c:pt idx="9">
                  <c:v>104.479488</c:v>
                </c:pt>
                <c:pt idx="10">
                  <c:v>105.26860799999901</c:v>
                </c:pt>
                <c:pt idx="11">
                  <c:v>106.84684799999999</c:v>
                </c:pt>
                <c:pt idx="12">
                  <c:v>105.74208</c:v>
                </c:pt>
                <c:pt idx="13">
                  <c:v>106.057728</c:v>
                </c:pt>
                <c:pt idx="14">
                  <c:v>105.110784</c:v>
                </c:pt>
                <c:pt idx="15">
                  <c:v>105.426431999999</c:v>
                </c:pt>
                <c:pt idx="16">
                  <c:v>104.95296</c:v>
                </c:pt>
                <c:pt idx="17">
                  <c:v>105.426431999999</c:v>
                </c:pt>
                <c:pt idx="18">
                  <c:v>104.795136</c:v>
                </c:pt>
                <c:pt idx="19">
                  <c:v>104.95296</c:v>
                </c:pt>
                <c:pt idx="20">
                  <c:v>104.95296</c:v>
                </c:pt>
                <c:pt idx="21">
                  <c:v>105.584256</c:v>
                </c:pt>
                <c:pt idx="22">
                  <c:v>104.95296</c:v>
                </c:pt>
                <c:pt idx="23">
                  <c:v>105.426431999999</c:v>
                </c:pt>
                <c:pt idx="24">
                  <c:v>104.795136</c:v>
                </c:pt>
                <c:pt idx="25">
                  <c:v>105.110784</c:v>
                </c:pt>
                <c:pt idx="26">
                  <c:v>105.110784</c:v>
                </c:pt>
                <c:pt idx="27">
                  <c:v>105.110784</c:v>
                </c:pt>
                <c:pt idx="28">
                  <c:v>104.16383999999999</c:v>
                </c:pt>
                <c:pt idx="29">
                  <c:v>105.89990400000001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0,000,000</c:formatCode>
                <c:ptCount val="2"/>
                <c:pt idx="0">
                  <c:v>105.26334719999984</c:v>
                </c:pt>
                <c:pt idx="1">
                  <c:v>105.26334719999984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factorial</a:t>
            </a:r>
            <a:r>
              <a:rPr lang="en-US" baseline="0"/>
              <a:t> 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113.401224</c:v>
                </c:pt>
                <c:pt idx="1">
                  <c:v>114.83265599999901</c:v>
                </c:pt>
                <c:pt idx="2">
                  <c:v>114.83265599999901</c:v>
                </c:pt>
                <c:pt idx="3">
                  <c:v>118.967904</c:v>
                </c:pt>
                <c:pt idx="4">
                  <c:v>112.605983999999</c:v>
                </c:pt>
                <c:pt idx="5">
                  <c:v>114.83265599999901</c:v>
                </c:pt>
                <c:pt idx="6">
                  <c:v>113.87836799999999</c:v>
                </c:pt>
                <c:pt idx="7">
                  <c:v>113.87836799999999</c:v>
                </c:pt>
                <c:pt idx="8">
                  <c:v>114.03741599999999</c:v>
                </c:pt>
                <c:pt idx="9">
                  <c:v>113.24217599999901</c:v>
                </c:pt>
                <c:pt idx="10">
                  <c:v>114.991704</c:v>
                </c:pt>
                <c:pt idx="11">
                  <c:v>114.51456</c:v>
                </c:pt>
                <c:pt idx="12">
                  <c:v>114.83265599999901</c:v>
                </c:pt>
                <c:pt idx="13">
                  <c:v>114.03741599999999</c:v>
                </c:pt>
                <c:pt idx="14">
                  <c:v>114.51456</c:v>
                </c:pt>
                <c:pt idx="15">
                  <c:v>114.03741599999999</c:v>
                </c:pt>
                <c:pt idx="16">
                  <c:v>113.401224</c:v>
                </c:pt>
                <c:pt idx="17">
                  <c:v>113.71932</c:v>
                </c:pt>
                <c:pt idx="18">
                  <c:v>113.87836799999999</c:v>
                </c:pt>
                <c:pt idx="19">
                  <c:v>113.71932</c:v>
                </c:pt>
                <c:pt idx="20">
                  <c:v>114.03741599999999</c:v>
                </c:pt>
                <c:pt idx="21">
                  <c:v>114.196463999999</c:v>
                </c:pt>
                <c:pt idx="22">
                  <c:v>114.67360799999901</c:v>
                </c:pt>
                <c:pt idx="23">
                  <c:v>115.150752</c:v>
                </c:pt>
                <c:pt idx="24">
                  <c:v>113.71932</c:v>
                </c:pt>
                <c:pt idx="25">
                  <c:v>113.87836799999999</c:v>
                </c:pt>
                <c:pt idx="26">
                  <c:v>116.90028</c:v>
                </c:pt>
                <c:pt idx="27">
                  <c:v>112.605983999999</c:v>
                </c:pt>
                <c:pt idx="28">
                  <c:v>114.51456</c:v>
                </c:pt>
                <c:pt idx="29">
                  <c:v>113.71932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0,000,000</c:formatCode>
                <c:ptCount val="2"/>
                <c:pt idx="0">
                  <c:v>114.31840079999974</c:v>
                </c:pt>
                <c:pt idx="1">
                  <c:v>114.31840079999974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Cpu factorial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18" min="99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Cpu factorial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Cpu factorial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_xlchart.v1.25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3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Cpu factorial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_xlchart.v1.28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322" y="174153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5679" y="59853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5679" y="117910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B1" t="str">
            <v>Standard</v>
          </cell>
          <cell r="D1" t="str">
            <v>Mean line</v>
          </cell>
        </row>
        <row r="2">
          <cell r="B2">
            <v>94.120416000000006</v>
          </cell>
        </row>
        <row r="3">
          <cell r="B3">
            <v>95.851727999999994</v>
          </cell>
          <cell r="D3">
            <v>0</v>
          </cell>
          <cell r="E3">
            <v>95.321841599999985</v>
          </cell>
        </row>
        <row r="4">
          <cell r="B4">
            <v>96.323903999999999</v>
          </cell>
          <cell r="D4">
            <v>30</v>
          </cell>
          <cell r="E4">
            <v>95.321841599999985</v>
          </cell>
        </row>
        <row r="5">
          <cell r="B5">
            <v>95.379551999999904</v>
          </cell>
        </row>
        <row r="6">
          <cell r="B6">
            <v>97.897824</v>
          </cell>
        </row>
        <row r="7">
          <cell r="B7">
            <v>95.379551999999904</v>
          </cell>
        </row>
        <row r="8">
          <cell r="B8">
            <v>95.222159999999903</v>
          </cell>
        </row>
        <row r="9">
          <cell r="B9">
            <v>94.907375999999999</v>
          </cell>
        </row>
        <row r="10">
          <cell r="B10">
            <v>95.379551999999904</v>
          </cell>
        </row>
        <row r="11">
          <cell r="B11">
            <v>95.064768000000001</v>
          </cell>
        </row>
        <row r="12">
          <cell r="B12">
            <v>93.490848</v>
          </cell>
        </row>
        <row r="13">
          <cell r="B13">
            <v>95.064768000000001</v>
          </cell>
        </row>
        <row r="14">
          <cell r="B14">
            <v>94.907375999999999</v>
          </cell>
        </row>
        <row r="15">
          <cell r="B15">
            <v>94.907375999999999</v>
          </cell>
        </row>
        <row r="16">
          <cell r="B16">
            <v>95.222159999999903</v>
          </cell>
        </row>
        <row r="17">
          <cell r="B17">
            <v>95.064768000000001</v>
          </cell>
        </row>
        <row r="18">
          <cell r="B18">
            <v>94.120416000000006</v>
          </cell>
        </row>
        <row r="19">
          <cell r="B19">
            <v>95.536944000000005</v>
          </cell>
        </row>
        <row r="20">
          <cell r="B20">
            <v>94.749983999999998</v>
          </cell>
        </row>
        <row r="21">
          <cell r="B21">
            <v>94.907375999999999</v>
          </cell>
        </row>
        <row r="22">
          <cell r="B22">
            <v>95.851727999999994</v>
          </cell>
        </row>
        <row r="23">
          <cell r="B23">
            <v>95.379551999999904</v>
          </cell>
        </row>
        <row r="24">
          <cell r="B24">
            <v>96.953472000000005</v>
          </cell>
        </row>
        <row r="25">
          <cell r="B25">
            <v>95.694336000000007</v>
          </cell>
        </row>
        <row r="26">
          <cell r="B26">
            <v>95.064768000000001</v>
          </cell>
        </row>
        <row r="27">
          <cell r="B27">
            <v>95.536944000000005</v>
          </cell>
        </row>
        <row r="28">
          <cell r="B28">
            <v>95.536944000000005</v>
          </cell>
        </row>
        <row r="29">
          <cell r="B29">
            <v>96.009119999999996</v>
          </cell>
        </row>
        <row r="30">
          <cell r="B30">
            <v>94.907375999999999</v>
          </cell>
        </row>
        <row r="31">
          <cell r="B31">
            <v>95.222159999999903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zoomScale="70" zoomScaleNormal="70" workbookViewId="0">
      <selection activeCell="M85" sqref="M85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108.467891999999</v>
      </c>
      <c r="D2" s="4" t="s">
        <v>1</v>
      </c>
      <c r="E2" t="s">
        <v>2</v>
      </c>
    </row>
    <row r="3" spans="1:5" x14ac:dyDescent="0.35">
      <c r="A3" t="s">
        <v>10</v>
      </c>
      <c r="B3" s="1">
        <v>104.53219199999999</v>
      </c>
      <c r="D3">
        <v>0</v>
      </c>
      <c r="E3" s="1">
        <f>AVERAGE(B2,B3,B4,B5,B6,B7,B8,B9,B10,B11,B12,B13,B14,B15,B16,B17,B18,B19,B21,B20,B22,B23,B24,B25,B26,B27,B28,B29,B30,B31)</f>
        <v>102.88969319999993</v>
      </c>
    </row>
    <row r="4" spans="1:5" x14ac:dyDescent="0.35">
      <c r="A4" t="s">
        <v>10</v>
      </c>
      <c r="B4" s="1">
        <v>102.800484</v>
      </c>
      <c r="D4">
        <v>30</v>
      </c>
      <c r="E4" s="1">
        <f>AVERAGE(B2,B3,B4,B5,B6,B7,B8,B9,B10,B11,B12,B13,B14,B15,B16,B17,B18,B19,B21,B20,B22,B23,B24,B25,B26,B27,B28,B29,B30,B31)</f>
        <v>102.88969319999993</v>
      </c>
    </row>
    <row r="5" spans="1:5" x14ac:dyDescent="0.35">
      <c r="A5" t="s">
        <v>10</v>
      </c>
      <c r="B5" s="1">
        <v>102.95791199999999</v>
      </c>
    </row>
    <row r="6" spans="1:5" x14ac:dyDescent="0.35">
      <c r="A6" t="s">
        <v>10</v>
      </c>
      <c r="B6" s="1">
        <v>102.95791199999999</v>
      </c>
      <c r="D6" s="3" t="s">
        <v>3</v>
      </c>
      <c r="E6" s="3" t="s">
        <v>4</v>
      </c>
    </row>
    <row r="7" spans="1:5" x14ac:dyDescent="0.35">
      <c r="A7" t="s">
        <v>10</v>
      </c>
      <c r="B7" s="1">
        <v>101.226204</v>
      </c>
      <c r="D7" s="1">
        <f>MIN(B2:B31)</f>
        <v>101.226204</v>
      </c>
      <c r="E7" s="1">
        <f>MAX(B2:B31)</f>
        <v>116.969004</v>
      </c>
    </row>
    <row r="8" spans="1:5" x14ac:dyDescent="0.35">
      <c r="A8" t="s">
        <v>10</v>
      </c>
      <c r="B8" s="1">
        <v>102.48562800000001</v>
      </c>
    </row>
    <row r="9" spans="1:5" x14ac:dyDescent="0.35">
      <c r="A9" t="s">
        <v>10</v>
      </c>
      <c r="B9" s="1">
        <v>101.698488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101.54106</v>
      </c>
      <c r="D10">
        <f>QUARTILE(B2:B31, 1)</f>
        <v>101.698488</v>
      </c>
      <c r="E10">
        <f>QUARTILE(B2:B31, 2)</f>
        <v>102.09205800000001</v>
      </c>
    </row>
    <row r="11" spans="1:5" x14ac:dyDescent="0.35">
      <c r="A11" t="s">
        <v>10</v>
      </c>
      <c r="B11" s="1">
        <v>101.85591599999999</v>
      </c>
    </row>
    <row r="12" spans="1:5" x14ac:dyDescent="0.35">
      <c r="A12" t="s">
        <v>10</v>
      </c>
      <c r="B12" s="1">
        <v>101.85591599999999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102.170772</v>
      </c>
      <c r="D13">
        <f>QUARTILE(B2:B31, 3)</f>
        <v>102.761127</v>
      </c>
      <c r="E13">
        <f xml:space="preserve"> D13 - D10</f>
        <v>1.0626390000000043</v>
      </c>
    </row>
    <row r="14" spans="1:5" x14ac:dyDescent="0.35">
      <c r="A14" t="s">
        <v>10</v>
      </c>
      <c r="B14" s="1">
        <v>101.54106</v>
      </c>
    </row>
    <row r="15" spans="1:5" x14ac:dyDescent="0.35">
      <c r="A15" t="s">
        <v>10</v>
      </c>
      <c r="B15" s="1">
        <v>101.54106</v>
      </c>
    </row>
    <row r="16" spans="1:5" x14ac:dyDescent="0.35">
      <c r="A16" t="s">
        <v>10</v>
      </c>
      <c r="B16" s="1">
        <v>101.698488</v>
      </c>
    </row>
    <row r="17" spans="1:2" x14ac:dyDescent="0.35">
      <c r="A17" t="s">
        <v>10</v>
      </c>
      <c r="B17" s="1">
        <v>116.969004</v>
      </c>
    </row>
    <row r="18" spans="1:2" x14ac:dyDescent="0.35">
      <c r="A18" t="s">
        <v>10</v>
      </c>
      <c r="B18" s="1">
        <v>102.95791199999999</v>
      </c>
    </row>
    <row r="19" spans="1:2" x14ac:dyDescent="0.35">
      <c r="A19" t="s">
        <v>10</v>
      </c>
      <c r="B19" s="1">
        <v>101.85591599999999</v>
      </c>
    </row>
    <row r="20" spans="1:2" x14ac:dyDescent="0.35">
      <c r="A20" t="s">
        <v>10</v>
      </c>
      <c r="B20" s="1">
        <v>101.54106</v>
      </c>
    </row>
    <row r="21" spans="1:2" x14ac:dyDescent="0.35">
      <c r="A21" t="s">
        <v>10</v>
      </c>
      <c r="B21" s="1">
        <v>102.3282</v>
      </c>
    </row>
    <row r="22" spans="1:2" x14ac:dyDescent="0.35">
      <c r="A22" t="s">
        <v>10</v>
      </c>
      <c r="B22" s="1">
        <v>102.170772</v>
      </c>
    </row>
    <row r="23" spans="1:2" x14ac:dyDescent="0.35">
      <c r="A23" t="s">
        <v>10</v>
      </c>
      <c r="B23" s="1">
        <v>102.48562800000001</v>
      </c>
    </row>
    <row r="24" spans="1:2" x14ac:dyDescent="0.35">
      <c r="A24" t="s">
        <v>10</v>
      </c>
      <c r="B24" s="1">
        <v>102.643056</v>
      </c>
    </row>
    <row r="25" spans="1:2" x14ac:dyDescent="0.35">
      <c r="A25" t="s">
        <v>10</v>
      </c>
      <c r="B25" s="1">
        <v>103.587623999999</v>
      </c>
    </row>
    <row r="26" spans="1:2" x14ac:dyDescent="0.35">
      <c r="A26" t="s">
        <v>10</v>
      </c>
      <c r="B26" s="1">
        <v>101.85591599999999</v>
      </c>
    </row>
    <row r="27" spans="1:2" x14ac:dyDescent="0.35">
      <c r="A27" t="s">
        <v>10</v>
      </c>
      <c r="B27" s="1">
        <v>101.54106</v>
      </c>
    </row>
    <row r="28" spans="1:2" x14ac:dyDescent="0.35">
      <c r="A28" t="s">
        <v>10</v>
      </c>
      <c r="B28" s="1">
        <v>101.698488</v>
      </c>
    </row>
    <row r="29" spans="1:2" x14ac:dyDescent="0.35">
      <c r="A29" t="s">
        <v>10</v>
      </c>
      <c r="B29" s="1">
        <v>102.013344</v>
      </c>
    </row>
    <row r="30" spans="1:2" x14ac:dyDescent="0.35">
      <c r="A30" t="s">
        <v>10</v>
      </c>
      <c r="B30" s="1">
        <v>101.38363200000001</v>
      </c>
    </row>
    <row r="31" spans="1:2" x14ac:dyDescent="0.35">
      <c r="A31" t="s">
        <v>10</v>
      </c>
      <c r="B31" s="1">
        <v>102.3282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105.584256</v>
      </c>
      <c r="D34" t="s">
        <v>1</v>
      </c>
      <c r="E34" t="s">
        <v>2</v>
      </c>
    </row>
    <row r="35" spans="1:5" x14ac:dyDescent="0.35">
      <c r="A35" t="s">
        <v>12</v>
      </c>
      <c r="B35" s="1">
        <v>105.74208</v>
      </c>
      <c r="D35">
        <v>0</v>
      </c>
      <c r="E35" s="1">
        <f>AVERAGE(B34,B35,B36,B37,B38,B39,B40,B41,B42,B43,B44,B45,B46,B47,B48,B49,B50,B51,B53,B52,B54,B55,B56,B57,B58,B59,B60,B61,B62,B63)</f>
        <v>105.26334719999984</v>
      </c>
    </row>
    <row r="36" spans="1:5" x14ac:dyDescent="0.35">
      <c r="A36" t="s">
        <v>12</v>
      </c>
      <c r="B36" s="1">
        <v>105.74208</v>
      </c>
      <c r="D36">
        <v>30</v>
      </c>
      <c r="E36" s="1">
        <f>AVERAGE(B34,B35,B36,B37,B38,B39,B40,B41,B42,B43,B44,B45,B46,B47,B48,B49,B50,B51,B53,B52,B54,B55,B56,B57,B58,B59,B60,B61,B62,B63)</f>
        <v>105.26334719999984</v>
      </c>
    </row>
    <row r="37" spans="1:5" x14ac:dyDescent="0.35">
      <c r="A37" t="s">
        <v>12</v>
      </c>
      <c r="B37" s="1">
        <v>105.110784</v>
      </c>
    </row>
    <row r="38" spans="1:5" x14ac:dyDescent="0.35">
      <c r="A38" t="s">
        <v>12</v>
      </c>
      <c r="B38" s="1">
        <v>105.26860799999901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105.110784</v>
      </c>
      <c r="D39" s="1">
        <f>MIN(B34:B63)</f>
        <v>104.16383999999999</v>
      </c>
      <c r="E39" s="1">
        <f>MAX(B34:B63)</f>
        <v>106.84684799999999</v>
      </c>
    </row>
    <row r="40" spans="1:5" x14ac:dyDescent="0.35">
      <c r="A40" t="s">
        <v>12</v>
      </c>
      <c r="B40" s="1">
        <v>105.584256</v>
      </c>
    </row>
    <row r="41" spans="1:5" x14ac:dyDescent="0.35">
      <c r="A41" t="s">
        <v>12</v>
      </c>
      <c r="B41" s="1">
        <v>104.795136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104.795136</v>
      </c>
      <c r="D42">
        <f>QUARTILE(B34:B63, 1)</f>
        <v>104.95296</v>
      </c>
      <c r="E42">
        <f>QUARTILE(B34:B63, 2)</f>
        <v>105.110784</v>
      </c>
    </row>
    <row r="43" spans="1:5" x14ac:dyDescent="0.35">
      <c r="A43" t="s">
        <v>12</v>
      </c>
      <c r="B43" s="1">
        <v>104.479488</v>
      </c>
    </row>
    <row r="44" spans="1:5" x14ac:dyDescent="0.35">
      <c r="A44" t="s">
        <v>12</v>
      </c>
      <c r="B44" s="1">
        <v>105.26860799999901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106.84684799999999</v>
      </c>
      <c r="D45">
        <f>QUARTILE(B34:B63, 3)</f>
        <v>105.584256</v>
      </c>
      <c r="E45">
        <f xml:space="preserve"> D45 - D42</f>
        <v>0.63129599999999186</v>
      </c>
    </row>
    <row r="46" spans="1:5" x14ac:dyDescent="0.35">
      <c r="A46" t="s">
        <v>12</v>
      </c>
      <c r="B46" s="1">
        <v>105.74208</v>
      </c>
    </row>
    <row r="47" spans="1:5" x14ac:dyDescent="0.35">
      <c r="A47" t="s">
        <v>12</v>
      </c>
      <c r="B47" s="1">
        <v>106.057728</v>
      </c>
    </row>
    <row r="48" spans="1:5" x14ac:dyDescent="0.35">
      <c r="A48" t="s">
        <v>12</v>
      </c>
      <c r="B48" s="1">
        <v>105.110784</v>
      </c>
    </row>
    <row r="49" spans="1:2" x14ac:dyDescent="0.35">
      <c r="A49" t="s">
        <v>12</v>
      </c>
      <c r="B49" s="1">
        <v>105.426431999999</v>
      </c>
    </row>
    <row r="50" spans="1:2" x14ac:dyDescent="0.35">
      <c r="A50" t="s">
        <v>12</v>
      </c>
      <c r="B50" s="1">
        <v>104.95296</v>
      </c>
    </row>
    <row r="51" spans="1:2" x14ac:dyDescent="0.35">
      <c r="A51" t="s">
        <v>12</v>
      </c>
      <c r="B51" s="1">
        <v>105.426431999999</v>
      </c>
    </row>
    <row r="52" spans="1:2" x14ac:dyDescent="0.35">
      <c r="A52" t="s">
        <v>12</v>
      </c>
      <c r="B52" s="1">
        <v>104.795136</v>
      </c>
    </row>
    <row r="53" spans="1:2" x14ac:dyDescent="0.35">
      <c r="A53" t="s">
        <v>12</v>
      </c>
      <c r="B53" s="1">
        <v>104.95296</v>
      </c>
    </row>
    <row r="54" spans="1:2" x14ac:dyDescent="0.35">
      <c r="A54" t="s">
        <v>12</v>
      </c>
      <c r="B54" s="1">
        <v>104.95296</v>
      </c>
    </row>
    <row r="55" spans="1:2" x14ac:dyDescent="0.35">
      <c r="A55" t="s">
        <v>12</v>
      </c>
      <c r="B55" s="1">
        <v>105.584256</v>
      </c>
    </row>
    <row r="56" spans="1:2" x14ac:dyDescent="0.35">
      <c r="A56" t="s">
        <v>12</v>
      </c>
      <c r="B56" s="1">
        <v>104.95296</v>
      </c>
    </row>
    <row r="57" spans="1:2" x14ac:dyDescent="0.35">
      <c r="A57" t="s">
        <v>12</v>
      </c>
      <c r="B57" s="1">
        <v>105.426431999999</v>
      </c>
    </row>
    <row r="58" spans="1:2" x14ac:dyDescent="0.35">
      <c r="A58" t="s">
        <v>12</v>
      </c>
      <c r="B58" s="1">
        <v>104.795136</v>
      </c>
    </row>
    <row r="59" spans="1:2" x14ac:dyDescent="0.35">
      <c r="A59" t="s">
        <v>12</v>
      </c>
      <c r="B59" s="1">
        <v>105.110784</v>
      </c>
    </row>
    <row r="60" spans="1:2" x14ac:dyDescent="0.35">
      <c r="A60" t="s">
        <v>12</v>
      </c>
      <c r="B60" s="1">
        <v>105.110784</v>
      </c>
    </row>
    <row r="61" spans="1:2" x14ac:dyDescent="0.35">
      <c r="A61" t="s">
        <v>12</v>
      </c>
      <c r="B61" s="1">
        <v>105.110784</v>
      </c>
    </row>
    <row r="62" spans="1:2" x14ac:dyDescent="0.35">
      <c r="A62" t="s">
        <v>12</v>
      </c>
      <c r="B62" s="1">
        <v>104.16383999999999</v>
      </c>
    </row>
    <row r="63" spans="1:2" x14ac:dyDescent="0.35">
      <c r="A63" t="s">
        <v>12</v>
      </c>
      <c r="B63" s="1">
        <v>105.89990400000001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113.401224</v>
      </c>
      <c r="D66" t="s">
        <v>1</v>
      </c>
      <c r="E66" t="s">
        <v>2</v>
      </c>
    </row>
    <row r="67" spans="1:5" x14ac:dyDescent="0.35">
      <c r="A67" t="s">
        <v>14</v>
      </c>
      <c r="B67" s="1">
        <v>114.83265599999901</v>
      </c>
      <c r="D67">
        <v>0</v>
      </c>
      <c r="E67" s="1">
        <f>AVERAGE(B66,B67,B68,B69,B70,B71,B72,B73,B74,B75,B76,B77,B78,B79,B80,B81,B82,B83,B85,B84,B86,B87,B88,B89,B90,B91,B92,B93,B94,B95)</f>
        <v>114.31840079999974</v>
      </c>
    </row>
    <row r="68" spans="1:5" x14ac:dyDescent="0.35">
      <c r="A68" t="s">
        <v>14</v>
      </c>
      <c r="B68" s="1">
        <v>114.83265599999901</v>
      </c>
      <c r="D68">
        <v>30</v>
      </c>
      <c r="E68" s="1">
        <f>AVERAGE(B66,B67,B68,B69,B70,B71,B72,B73,B74,B75,B76,B77,B78,B79,B80,B81,B82,B83,B85,B84,B86,B87,B88,B89,B90,B91,B92,B93,B94,B95)</f>
        <v>114.31840079999974</v>
      </c>
    </row>
    <row r="69" spans="1:5" x14ac:dyDescent="0.35">
      <c r="A69" t="s">
        <v>14</v>
      </c>
      <c r="B69" s="1">
        <v>118.967904</v>
      </c>
    </row>
    <row r="70" spans="1:5" x14ac:dyDescent="0.35">
      <c r="A70" t="s">
        <v>14</v>
      </c>
      <c r="B70" s="1">
        <v>112.605983999999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114.83265599999901</v>
      </c>
      <c r="D71" s="1">
        <f>MIN(B66:B95)</f>
        <v>112.605983999999</v>
      </c>
      <c r="E71" s="1">
        <f>MAX(B66:B95)</f>
        <v>118.967904</v>
      </c>
    </row>
    <row r="72" spans="1:5" x14ac:dyDescent="0.35">
      <c r="A72" t="s">
        <v>14</v>
      </c>
      <c r="B72" s="1">
        <v>113.87836799999999</v>
      </c>
    </row>
    <row r="73" spans="1:5" x14ac:dyDescent="0.35">
      <c r="A73" t="s">
        <v>14</v>
      </c>
      <c r="B73" s="1">
        <v>113.87836799999999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114.03741599999999</v>
      </c>
      <c r="D74">
        <f>QUARTILE(B66:B95, 1)</f>
        <v>113.71932</v>
      </c>
      <c r="E74">
        <f>QUARTILE(B66:B95, 2)</f>
        <v>114.03741599999999</v>
      </c>
    </row>
    <row r="75" spans="1:5" x14ac:dyDescent="0.35">
      <c r="A75" t="s">
        <v>14</v>
      </c>
      <c r="B75" s="1">
        <v>113.24217599999901</v>
      </c>
    </row>
    <row r="76" spans="1:5" x14ac:dyDescent="0.35">
      <c r="A76" t="s">
        <v>14</v>
      </c>
      <c r="B76" s="1">
        <v>114.991704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114.51456</v>
      </c>
      <c r="D77">
        <f>QUARTILE(B66:B95, 3)</f>
        <v>114.79289399999901</v>
      </c>
      <c r="E77">
        <f xml:space="preserve"> D77 - D74</f>
        <v>1.073573999999013</v>
      </c>
    </row>
    <row r="78" spans="1:5" x14ac:dyDescent="0.35">
      <c r="A78" t="s">
        <v>14</v>
      </c>
      <c r="B78" s="1">
        <v>114.83265599999901</v>
      </c>
    </row>
    <row r="79" spans="1:5" x14ac:dyDescent="0.35">
      <c r="A79" t="s">
        <v>14</v>
      </c>
      <c r="B79" s="1">
        <v>114.03741599999999</v>
      </c>
    </row>
    <row r="80" spans="1:5" x14ac:dyDescent="0.35">
      <c r="A80" t="s">
        <v>14</v>
      </c>
      <c r="B80" s="1">
        <v>114.51456</v>
      </c>
    </row>
    <row r="81" spans="1:2" x14ac:dyDescent="0.35">
      <c r="A81" t="s">
        <v>14</v>
      </c>
      <c r="B81" s="1">
        <v>114.03741599999999</v>
      </c>
    </row>
    <row r="82" spans="1:2" x14ac:dyDescent="0.35">
      <c r="A82" t="s">
        <v>14</v>
      </c>
      <c r="B82" s="1">
        <v>113.401224</v>
      </c>
    </row>
    <row r="83" spans="1:2" x14ac:dyDescent="0.35">
      <c r="A83" t="s">
        <v>14</v>
      </c>
      <c r="B83" s="1">
        <v>113.71932</v>
      </c>
    </row>
    <row r="84" spans="1:2" x14ac:dyDescent="0.35">
      <c r="A84" t="s">
        <v>14</v>
      </c>
      <c r="B84" s="1">
        <v>113.87836799999999</v>
      </c>
    </row>
    <row r="85" spans="1:2" x14ac:dyDescent="0.35">
      <c r="A85" t="s">
        <v>14</v>
      </c>
      <c r="B85" s="1">
        <v>113.71932</v>
      </c>
    </row>
    <row r="86" spans="1:2" x14ac:dyDescent="0.35">
      <c r="A86" t="s">
        <v>14</v>
      </c>
      <c r="B86" s="1">
        <v>114.03741599999999</v>
      </c>
    </row>
    <row r="87" spans="1:2" x14ac:dyDescent="0.35">
      <c r="A87" t="s">
        <v>14</v>
      </c>
      <c r="B87" s="1">
        <v>114.196463999999</v>
      </c>
    </row>
    <row r="88" spans="1:2" x14ac:dyDescent="0.35">
      <c r="A88" t="s">
        <v>14</v>
      </c>
      <c r="B88" s="1">
        <v>114.67360799999901</v>
      </c>
    </row>
    <row r="89" spans="1:2" x14ac:dyDescent="0.35">
      <c r="A89" t="s">
        <v>14</v>
      </c>
      <c r="B89" s="1">
        <v>115.150752</v>
      </c>
    </row>
    <row r="90" spans="1:2" x14ac:dyDescent="0.35">
      <c r="A90" t="s">
        <v>14</v>
      </c>
      <c r="B90" s="1">
        <v>113.71932</v>
      </c>
    </row>
    <row r="91" spans="1:2" x14ac:dyDescent="0.35">
      <c r="A91" t="s">
        <v>14</v>
      </c>
      <c r="B91" s="1">
        <v>113.87836799999999</v>
      </c>
    </row>
    <row r="92" spans="1:2" x14ac:dyDescent="0.35">
      <c r="A92" t="s">
        <v>14</v>
      </c>
      <c r="B92" s="1">
        <v>116.90028</v>
      </c>
    </row>
    <row r="93" spans="1:2" x14ac:dyDescent="0.35">
      <c r="A93" t="s">
        <v>14</v>
      </c>
      <c r="B93" s="1">
        <v>112.605983999999</v>
      </c>
    </row>
    <row r="94" spans="1:2" x14ac:dyDescent="0.35">
      <c r="A94" t="s">
        <v>14</v>
      </c>
      <c r="B94" s="1">
        <v>114.51456</v>
      </c>
    </row>
    <row r="95" spans="1:2" x14ac:dyDescent="0.35">
      <c r="A95" t="s">
        <v>14</v>
      </c>
      <c r="B95" s="1">
        <v>113.71932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108.467891999999</v>
      </c>
    </row>
    <row r="99" spans="1:2" x14ac:dyDescent="0.35">
      <c r="A99" t="s">
        <v>10</v>
      </c>
      <c r="B99" s="1">
        <v>104.53219199999999</v>
      </c>
    </row>
    <row r="100" spans="1:2" x14ac:dyDescent="0.35">
      <c r="A100" t="s">
        <v>10</v>
      </c>
      <c r="B100" s="1">
        <v>102.800484</v>
      </c>
    </row>
    <row r="101" spans="1:2" x14ac:dyDescent="0.35">
      <c r="A101" t="s">
        <v>10</v>
      </c>
      <c r="B101" s="1">
        <v>102.95791199999999</v>
      </c>
    </row>
    <row r="102" spans="1:2" x14ac:dyDescent="0.35">
      <c r="A102" t="s">
        <v>10</v>
      </c>
      <c r="B102" s="1">
        <v>102.95791199999999</v>
      </c>
    </row>
    <row r="103" spans="1:2" x14ac:dyDescent="0.35">
      <c r="A103" t="s">
        <v>10</v>
      </c>
      <c r="B103" s="1">
        <v>101.226204</v>
      </c>
    </row>
    <row r="104" spans="1:2" x14ac:dyDescent="0.35">
      <c r="A104" t="s">
        <v>10</v>
      </c>
      <c r="B104" s="1">
        <v>102.48562800000001</v>
      </c>
    </row>
    <row r="105" spans="1:2" x14ac:dyDescent="0.35">
      <c r="A105" t="s">
        <v>10</v>
      </c>
      <c r="B105" s="1">
        <v>101.698488</v>
      </c>
    </row>
    <row r="106" spans="1:2" x14ac:dyDescent="0.35">
      <c r="A106" t="s">
        <v>10</v>
      </c>
      <c r="B106" s="1">
        <v>101.54106</v>
      </c>
    </row>
    <row r="107" spans="1:2" x14ac:dyDescent="0.35">
      <c r="A107" t="s">
        <v>10</v>
      </c>
      <c r="B107" s="1">
        <v>101.85591599999999</v>
      </c>
    </row>
    <row r="108" spans="1:2" x14ac:dyDescent="0.35">
      <c r="A108" t="s">
        <v>10</v>
      </c>
      <c r="B108" s="1">
        <v>101.85591599999999</v>
      </c>
    </row>
    <row r="109" spans="1:2" x14ac:dyDescent="0.35">
      <c r="A109" t="s">
        <v>10</v>
      </c>
      <c r="B109" s="1">
        <v>102.170772</v>
      </c>
    </row>
    <row r="110" spans="1:2" x14ac:dyDescent="0.35">
      <c r="A110" t="s">
        <v>10</v>
      </c>
      <c r="B110" s="1">
        <v>101.54106</v>
      </c>
    </row>
    <row r="111" spans="1:2" x14ac:dyDescent="0.35">
      <c r="A111" t="s">
        <v>10</v>
      </c>
      <c r="B111" s="1">
        <v>101.54106</v>
      </c>
    </row>
    <row r="112" spans="1:2" x14ac:dyDescent="0.35">
      <c r="A112" t="s">
        <v>10</v>
      </c>
      <c r="B112" s="1">
        <v>101.698488</v>
      </c>
    </row>
    <row r="113" spans="1:2" x14ac:dyDescent="0.35">
      <c r="A113" t="s">
        <v>10</v>
      </c>
      <c r="B113" s="1">
        <v>116.969004</v>
      </c>
    </row>
    <row r="114" spans="1:2" x14ac:dyDescent="0.35">
      <c r="A114" t="s">
        <v>10</v>
      </c>
      <c r="B114" s="1">
        <v>102.95791199999999</v>
      </c>
    </row>
    <row r="115" spans="1:2" x14ac:dyDescent="0.35">
      <c r="A115" t="s">
        <v>10</v>
      </c>
      <c r="B115" s="1">
        <v>101.85591599999999</v>
      </c>
    </row>
    <row r="116" spans="1:2" x14ac:dyDescent="0.35">
      <c r="A116" t="s">
        <v>10</v>
      </c>
      <c r="B116" s="1">
        <v>101.54106</v>
      </c>
    </row>
    <row r="117" spans="1:2" x14ac:dyDescent="0.35">
      <c r="A117" t="s">
        <v>10</v>
      </c>
      <c r="B117" s="1">
        <v>102.3282</v>
      </c>
    </row>
    <row r="118" spans="1:2" x14ac:dyDescent="0.35">
      <c r="A118" t="s">
        <v>10</v>
      </c>
      <c r="B118" s="1">
        <v>102.170772</v>
      </c>
    </row>
    <row r="119" spans="1:2" x14ac:dyDescent="0.35">
      <c r="A119" t="s">
        <v>10</v>
      </c>
      <c r="B119" s="1">
        <v>102.48562800000001</v>
      </c>
    </row>
    <row r="120" spans="1:2" x14ac:dyDescent="0.35">
      <c r="A120" t="s">
        <v>10</v>
      </c>
      <c r="B120" s="1">
        <v>102.643056</v>
      </c>
    </row>
    <row r="121" spans="1:2" x14ac:dyDescent="0.35">
      <c r="A121" t="s">
        <v>10</v>
      </c>
      <c r="B121" s="1">
        <v>103.587623999999</v>
      </c>
    </row>
    <row r="122" spans="1:2" x14ac:dyDescent="0.35">
      <c r="A122" t="s">
        <v>10</v>
      </c>
      <c r="B122" s="1">
        <v>101.85591599999999</v>
      </c>
    </row>
    <row r="123" spans="1:2" x14ac:dyDescent="0.35">
      <c r="A123" t="s">
        <v>10</v>
      </c>
      <c r="B123" s="1">
        <v>101.54106</v>
      </c>
    </row>
    <row r="124" spans="1:2" x14ac:dyDescent="0.35">
      <c r="A124" t="s">
        <v>10</v>
      </c>
      <c r="B124" s="1">
        <v>101.698488</v>
      </c>
    </row>
    <row r="125" spans="1:2" x14ac:dyDescent="0.35">
      <c r="A125" t="s">
        <v>10</v>
      </c>
      <c r="B125" s="1">
        <v>102.013344</v>
      </c>
    </row>
    <row r="126" spans="1:2" x14ac:dyDescent="0.35">
      <c r="A126" t="s">
        <v>10</v>
      </c>
      <c r="B126" s="1">
        <v>101.38363200000001</v>
      </c>
    </row>
    <row r="127" spans="1:2" x14ac:dyDescent="0.35">
      <c r="A127" t="s">
        <v>10</v>
      </c>
      <c r="B127" s="1">
        <v>102.3282</v>
      </c>
    </row>
    <row r="128" spans="1:2" x14ac:dyDescent="0.35">
      <c r="A128" t="s">
        <v>12</v>
      </c>
      <c r="B128" s="1">
        <v>105.584256</v>
      </c>
    </row>
    <row r="129" spans="1:2" x14ac:dyDescent="0.35">
      <c r="A129" t="s">
        <v>12</v>
      </c>
      <c r="B129" s="1">
        <v>105.74208</v>
      </c>
    </row>
    <row r="130" spans="1:2" x14ac:dyDescent="0.35">
      <c r="A130" t="s">
        <v>12</v>
      </c>
      <c r="B130" s="1">
        <v>105.74208</v>
      </c>
    </row>
    <row r="131" spans="1:2" x14ac:dyDescent="0.35">
      <c r="A131" t="s">
        <v>12</v>
      </c>
      <c r="B131" s="1">
        <v>105.110784</v>
      </c>
    </row>
    <row r="132" spans="1:2" x14ac:dyDescent="0.35">
      <c r="A132" t="s">
        <v>12</v>
      </c>
      <c r="B132" s="1">
        <v>105.26860799999901</v>
      </c>
    </row>
    <row r="133" spans="1:2" x14ac:dyDescent="0.35">
      <c r="A133" t="s">
        <v>12</v>
      </c>
      <c r="B133" s="1">
        <v>105.110784</v>
      </c>
    </row>
    <row r="134" spans="1:2" x14ac:dyDescent="0.35">
      <c r="A134" t="s">
        <v>12</v>
      </c>
      <c r="B134" s="1">
        <v>105.584256</v>
      </c>
    </row>
    <row r="135" spans="1:2" x14ac:dyDescent="0.35">
      <c r="A135" t="s">
        <v>12</v>
      </c>
      <c r="B135" s="1">
        <v>104.795136</v>
      </c>
    </row>
    <row r="136" spans="1:2" x14ac:dyDescent="0.35">
      <c r="A136" t="s">
        <v>12</v>
      </c>
      <c r="B136" s="1">
        <v>104.795136</v>
      </c>
    </row>
    <row r="137" spans="1:2" x14ac:dyDescent="0.35">
      <c r="A137" t="s">
        <v>12</v>
      </c>
      <c r="B137" s="1">
        <v>104.479488</v>
      </c>
    </row>
    <row r="138" spans="1:2" x14ac:dyDescent="0.35">
      <c r="A138" t="s">
        <v>12</v>
      </c>
      <c r="B138" s="1">
        <v>105.26860799999901</v>
      </c>
    </row>
    <row r="139" spans="1:2" x14ac:dyDescent="0.35">
      <c r="A139" t="s">
        <v>12</v>
      </c>
      <c r="B139" s="1">
        <v>106.84684799999999</v>
      </c>
    </row>
    <row r="140" spans="1:2" x14ac:dyDescent="0.35">
      <c r="A140" t="s">
        <v>12</v>
      </c>
      <c r="B140" s="1">
        <v>105.74208</v>
      </c>
    </row>
    <row r="141" spans="1:2" x14ac:dyDescent="0.35">
      <c r="A141" t="s">
        <v>12</v>
      </c>
      <c r="B141" s="1">
        <v>106.057728</v>
      </c>
    </row>
    <row r="142" spans="1:2" x14ac:dyDescent="0.35">
      <c r="A142" t="s">
        <v>12</v>
      </c>
      <c r="B142" s="1">
        <v>105.110784</v>
      </c>
    </row>
    <row r="143" spans="1:2" x14ac:dyDescent="0.35">
      <c r="A143" t="s">
        <v>12</v>
      </c>
      <c r="B143" s="1">
        <v>105.426431999999</v>
      </c>
    </row>
    <row r="144" spans="1:2" x14ac:dyDescent="0.35">
      <c r="A144" t="s">
        <v>12</v>
      </c>
      <c r="B144" s="1">
        <v>104.95296</v>
      </c>
    </row>
    <row r="145" spans="1:2" x14ac:dyDescent="0.35">
      <c r="A145" t="s">
        <v>12</v>
      </c>
      <c r="B145" s="1">
        <v>105.426431999999</v>
      </c>
    </row>
    <row r="146" spans="1:2" x14ac:dyDescent="0.35">
      <c r="A146" t="s">
        <v>12</v>
      </c>
      <c r="B146" s="1">
        <v>104.795136</v>
      </c>
    </row>
    <row r="147" spans="1:2" x14ac:dyDescent="0.35">
      <c r="A147" t="s">
        <v>12</v>
      </c>
      <c r="B147" s="1">
        <v>104.95296</v>
      </c>
    </row>
    <row r="148" spans="1:2" x14ac:dyDescent="0.35">
      <c r="A148" t="s">
        <v>12</v>
      </c>
      <c r="B148" s="1">
        <v>104.95296</v>
      </c>
    </row>
    <row r="149" spans="1:2" x14ac:dyDescent="0.35">
      <c r="A149" t="s">
        <v>12</v>
      </c>
      <c r="B149" s="1">
        <v>105.584256</v>
      </c>
    </row>
    <row r="150" spans="1:2" x14ac:dyDescent="0.35">
      <c r="A150" t="s">
        <v>12</v>
      </c>
      <c r="B150" s="1">
        <v>104.95296</v>
      </c>
    </row>
    <row r="151" spans="1:2" x14ac:dyDescent="0.35">
      <c r="A151" t="s">
        <v>12</v>
      </c>
      <c r="B151" s="1">
        <v>105.426431999999</v>
      </c>
    </row>
    <row r="152" spans="1:2" x14ac:dyDescent="0.35">
      <c r="A152" t="s">
        <v>12</v>
      </c>
      <c r="B152" s="1">
        <v>104.795136</v>
      </c>
    </row>
    <row r="153" spans="1:2" x14ac:dyDescent="0.35">
      <c r="A153" t="s">
        <v>12</v>
      </c>
      <c r="B153" s="1">
        <v>105.110784</v>
      </c>
    </row>
    <row r="154" spans="1:2" x14ac:dyDescent="0.35">
      <c r="A154" t="s">
        <v>12</v>
      </c>
      <c r="B154" s="1">
        <v>105.110784</v>
      </c>
    </row>
    <row r="155" spans="1:2" x14ac:dyDescent="0.35">
      <c r="A155" t="s">
        <v>12</v>
      </c>
      <c r="B155" s="1">
        <v>105.110784</v>
      </c>
    </row>
    <row r="156" spans="1:2" x14ac:dyDescent="0.35">
      <c r="A156" t="s">
        <v>12</v>
      </c>
      <c r="B156" s="1">
        <v>104.16383999999999</v>
      </c>
    </row>
    <row r="157" spans="1:2" x14ac:dyDescent="0.35">
      <c r="A157" t="s">
        <v>12</v>
      </c>
      <c r="B157" s="1">
        <v>105.89990400000001</v>
      </c>
    </row>
    <row r="158" spans="1:2" x14ac:dyDescent="0.35">
      <c r="A158" t="s">
        <v>14</v>
      </c>
      <c r="B158" s="1">
        <v>113.401224</v>
      </c>
    </row>
    <row r="159" spans="1:2" x14ac:dyDescent="0.35">
      <c r="A159" t="s">
        <v>14</v>
      </c>
      <c r="B159" s="1">
        <v>114.83265599999901</v>
      </c>
    </row>
    <row r="160" spans="1:2" x14ac:dyDescent="0.35">
      <c r="A160" t="s">
        <v>14</v>
      </c>
      <c r="B160" s="1">
        <v>114.83265599999901</v>
      </c>
    </row>
    <row r="161" spans="1:2" x14ac:dyDescent="0.35">
      <c r="A161" t="s">
        <v>14</v>
      </c>
      <c r="B161" s="1">
        <v>118.967904</v>
      </c>
    </row>
    <row r="162" spans="1:2" x14ac:dyDescent="0.35">
      <c r="A162" t="s">
        <v>14</v>
      </c>
      <c r="B162" s="1">
        <v>112.605983999999</v>
      </c>
    </row>
    <row r="163" spans="1:2" x14ac:dyDescent="0.35">
      <c r="A163" t="s">
        <v>14</v>
      </c>
      <c r="B163" s="1">
        <v>114.83265599999901</v>
      </c>
    </row>
    <row r="164" spans="1:2" x14ac:dyDescent="0.35">
      <c r="A164" t="s">
        <v>14</v>
      </c>
      <c r="B164" s="1">
        <v>113.87836799999999</v>
      </c>
    </row>
    <row r="165" spans="1:2" x14ac:dyDescent="0.35">
      <c r="A165" t="s">
        <v>14</v>
      </c>
      <c r="B165" s="1">
        <v>113.87836799999999</v>
      </c>
    </row>
    <row r="166" spans="1:2" x14ac:dyDescent="0.35">
      <c r="A166" t="s">
        <v>14</v>
      </c>
      <c r="B166" s="1">
        <v>114.03741599999999</v>
      </c>
    </row>
    <row r="167" spans="1:2" x14ac:dyDescent="0.35">
      <c r="A167" t="s">
        <v>14</v>
      </c>
      <c r="B167" s="1">
        <v>113.24217599999901</v>
      </c>
    </row>
    <row r="168" spans="1:2" x14ac:dyDescent="0.35">
      <c r="A168" t="s">
        <v>14</v>
      </c>
      <c r="B168" s="1">
        <v>114.991704</v>
      </c>
    </row>
    <row r="169" spans="1:2" x14ac:dyDescent="0.35">
      <c r="A169" t="s">
        <v>14</v>
      </c>
      <c r="B169" s="1">
        <v>114.51456</v>
      </c>
    </row>
    <row r="170" spans="1:2" x14ac:dyDescent="0.35">
      <c r="A170" t="s">
        <v>14</v>
      </c>
      <c r="B170" s="1">
        <v>114.83265599999901</v>
      </c>
    </row>
    <row r="171" spans="1:2" x14ac:dyDescent="0.35">
      <c r="A171" t="s">
        <v>14</v>
      </c>
      <c r="B171" s="1">
        <v>114.03741599999999</v>
      </c>
    </row>
    <row r="172" spans="1:2" x14ac:dyDescent="0.35">
      <c r="A172" t="s">
        <v>14</v>
      </c>
      <c r="B172" s="1">
        <v>114.51456</v>
      </c>
    </row>
    <row r="173" spans="1:2" x14ac:dyDescent="0.35">
      <c r="A173" t="s">
        <v>14</v>
      </c>
      <c r="B173" s="1">
        <v>114.03741599999999</v>
      </c>
    </row>
    <row r="174" spans="1:2" x14ac:dyDescent="0.35">
      <c r="A174" t="s">
        <v>14</v>
      </c>
      <c r="B174" s="1">
        <v>113.401224</v>
      </c>
    </row>
    <row r="175" spans="1:2" x14ac:dyDescent="0.35">
      <c r="A175" t="s">
        <v>14</v>
      </c>
      <c r="B175" s="1">
        <v>113.71932</v>
      </c>
    </row>
    <row r="176" spans="1:2" x14ac:dyDescent="0.35">
      <c r="A176" t="s">
        <v>14</v>
      </c>
      <c r="B176" s="1">
        <v>113.87836799999999</v>
      </c>
    </row>
    <row r="177" spans="1:2" x14ac:dyDescent="0.35">
      <c r="A177" t="s">
        <v>14</v>
      </c>
      <c r="B177" s="1">
        <v>113.71932</v>
      </c>
    </row>
    <row r="178" spans="1:2" x14ac:dyDescent="0.35">
      <c r="A178" t="s">
        <v>14</v>
      </c>
      <c r="B178" s="1">
        <v>114.03741599999999</v>
      </c>
    </row>
    <row r="179" spans="1:2" x14ac:dyDescent="0.35">
      <c r="A179" t="s">
        <v>14</v>
      </c>
      <c r="B179" s="1">
        <v>114.196463999999</v>
      </c>
    </row>
    <row r="180" spans="1:2" x14ac:dyDescent="0.35">
      <c r="A180" t="s">
        <v>14</v>
      </c>
      <c r="B180" s="1">
        <v>114.67360799999901</v>
      </c>
    </row>
    <row r="181" spans="1:2" x14ac:dyDescent="0.35">
      <c r="A181" t="s">
        <v>14</v>
      </c>
      <c r="B181" s="1">
        <v>115.150752</v>
      </c>
    </row>
    <row r="182" spans="1:2" x14ac:dyDescent="0.35">
      <c r="A182" t="s">
        <v>14</v>
      </c>
      <c r="B182" s="1">
        <v>113.71932</v>
      </c>
    </row>
    <row r="183" spans="1:2" x14ac:dyDescent="0.35">
      <c r="A183" t="s">
        <v>14</v>
      </c>
      <c r="B183" s="1">
        <v>113.87836799999999</v>
      </c>
    </row>
    <row r="184" spans="1:2" x14ac:dyDescent="0.35">
      <c r="A184" t="s">
        <v>14</v>
      </c>
      <c r="B184" s="1">
        <v>116.90028</v>
      </c>
    </row>
    <row r="185" spans="1:2" x14ac:dyDescent="0.35">
      <c r="A185" t="s">
        <v>14</v>
      </c>
      <c r="B185" s="1">
        <v>112.605983999999</v>
      </c>
    </row>
    <row r="186" spans="1:2" x14ac:dyDescent="0.35">
      <c r="A186" t="s">
        <v>14</v>
      </c>
      <c r="B186" s="1">
        <v>114.51456</v>
      </c>
    </row>
    <row r="187" spans="1:2" x14ac:dyDescent="0.35">
      <c r="A187" t="s">
        <v>14</v>
      </c>
      <c r="B187" s="1">
        <v>113.71932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2020-04-18T17:28:17Z</dcterms:modified>
</cp:coreProperties>
</file>