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xr:revisionPtr revIDLastSave="0" documentId="13_ncr:1_{0468E1B1-7F83-4F61-9B71-482C7BAB1C1A}" xr6:coauthVersionLast="47" xr6:coauthVersionMax="47" xr10:uidLastSave="{00000000-0000-0000-0000-000000000000}"/>
  <bookViews>
    <workbookView xWindow="-120" yWindow="-120" windowWidth="20640" windowHeight="11760" activeTab="3" xr2:uid="{00000000-000D-0000-FFFF-FFFF00000000}"/>
  </bookViews>
  <sheets>
    <sheet name="DASHBOARD" sheetId="6" r:id="rId1"/>
    <sheet name="Comportamento do Usuário" sheetId="2" r:id="rId2"/>
    <sheet name=" Perfil dos Usuários" sheetId="3" r:id="rId3"/>
    <sheet name="Engajamento e Conversão" sheetId="7" r:id="rId4"/>
  </sheets>
  <definedNames>
    <definedName name="_xlchart.v5.0" hidden="1">' Perfil dos Usuários'!$E$2</definedName>
    <definedName name="_xlchart.v5.1" hidden="1">' Perfil dos Usuários'!$E$3:$E$13</definedName>
    <definedName name="_xlchart.v5.2" hidden="1">' Perfil dos Usuários'!$F$2</definedName>
    <definedName name="_xlchart.v5.3" hidden="1">' Perfil dos Usuários'!$F$3:$F$13</definedName>
    <definedName name="_xlchart.v5.4" hidden="1">' Perfil dos Usuários'!$E$2</definedName>
    <definedName name="_xlchart.v5.5" hidden="1">' Perfil dos Usuários'!$E$3:$E$13</definedName>
    <definedName name="_xlchart.v5.6" hidden="1">' Perfil dos Usuários'!$F$2</definedName>
    <definedName name="_xlchart.v5.7" hidden="1">' Perfil dos Usuários'!$F$3:$F$13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I2" i="6"/>
  <c r="K20" i="7"/>
  <c r="J20" i="7"/>
  <c r="M6" i="7"/>
  <c r="M5" i="7"/>
  <c r="M4" i="7"/>
  <c r="M3" i="7"/>
  <c r="H3" i="7"/>
  <c r="H4" i="7"/>
  <c r="H5" i="7"/>
  <c r="H6" i="7"/>
  <c r="H7" i="7"/>
  <c r="H8" i="7"/>
  <c r="H9" i="7"/>
  <c r="H10" i="7"/>
  <c r="H11" i="7"/>
  <c r="H12" i="7"/>
  <c r="H13" i="7"/>
  <c r="H14" i="7"/>
  <c r="E2" i="6"/>
  <c r="R2" i="2"/>
</calcChain>
</file>

<file path=xl/sharedStrings.xml><?xml version="1.0" encoding="utf-8"?>
<sst xmlns="http://schemas.openxmlformats.org/spreadsheetml/2006/main" count="96" uniqueCount="91">
  <si>
    <t>Horarios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</si>
  <si>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</si>
  <si>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</si>
  <si>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</si>
  <si>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</si>
  <si>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</si>
  <si>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</si>
  <si>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</si>
  <si>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Acessos no Aplicativo por hora/dia da semana</t>
  </si>
  <si>
    <t>Tela de login</t>
  </si>
  <si>
    <t>Página inicial</t>
  </si>
  <si>
    <t>Catálogo de produtos</t>
  </si>
  <si>
    <t>Carrinho</t>
  </si>
  <si>
    <t>Finalizar compra</t>
  </si>
  <si>
    <t>Catálogo de Novos produtos</t>
  </si>
  <si>
    <t xml:space="preserve"> Funcionalidades</t>
  </si>
  <si>
    <t>Tempo / Minutos</t>
  </si>
  <si>
    <t>Quantidade total de Acessos</t>
  </si>
  <si>
    <t xml:space="preserve">Funcionalidades mais acessadas do app </t>
  </si>
  <si>
    <t>Acessos por pagina</t>
  </si>
  <si>
    <t>p</t>
  </si>
  <si>
    <t>Bahia</t>
  </si>
  <si>
    <t>Estados</t>
  </si>
  <si>
    <t>Acessos</t>
  </si>
  <si>
    <t>Localização Geográfica dos Usuarios</t>
  </si>
  <si>
    <t>Dispositivos mais usados</t>
  </si>
  <si>
    <t xml:space="preserve">Dispositivos </t>
  </si>
  <si>
    <t>Tablet</t>
  </si>
  <si>
    <t>DeskTop</t>
  </si>
  <si>
    <t>Mobile</t>
  </si>
  <si>
    <t>TV</t>
  </si>
  <si>
    <t>Sistema Operacional mais usado</t>
  </si>
  <si>
    <t>Sistema Operacional</t>
  </si>
  <si>
    <t>Android</t>
  </si>
  <si>
    <t>Windows</t>
  </si>
  <si>
    <t>Ios</t>
  </si>
  <si>
    <t>Linux</t>
  </si>
  <si>
    <t>MacOS</t>
  </si>
  <si>
    <t>Versão</t>
  </si>
  <si>
    <t>Usuários</t>
  </si>
  <si>
    <t>Qat. De users por Fases do App</t>
  </si>
  <si>
    <t>0.5</t>
  </si>
  <si>
    <t>0.6</t>
  </si>
  <si>
    <t>1.0</t>
  </si>
  <si>
    <t>1.1.1</t>
  </si>
  <si>
    <t>1.0.1</t>
  </si>
  <si>
    <t>2.0 (alfa)</t>
  </si>
  <si>
    <t>2.1(Beta)</t>
  </si>
  <si>
    <t>Taxa de Conversão</t>
  </si>
  <si>
    <t>Período</t>
  </si>
  <si>
    <t>Visitas</t>
  </si>
  <si>
    <t>Cadastros</t>
  </si>
  <si>
    <t xml:space="preserve">	Taxa de Conversão (%)</t>
  </si>
  <si>
    <t xml:space="preserve">1 Mês </t>
  </si>
  <si>
    <t xml:space="preserve">2 Mês </t>
  </si>
  <si>
    <t xml:space="preserve">3 Mês </t>
  </si>
  <si>
    <t xml:space="preserve">4 Mês </t>
  </si>
  <si>
    <t xml:space="preserve">5 Mês </t>
  </si>
  <si>
    <t xml:space="preserve">6 Mês </t>
  </si>
  <si>
    <t xml:space="preserve">7 Mês </t>
  </si>
  <si>
    <t xml:space="preserve">8 Mês </t>
  </si>
  <si>
    <t xml:space="preserve">9 Mês </t>
  </si>
  <si>
    <t xml:space="preserve">10 Mês </t>
  </si>
  <si>
    <t xml:space="preserve">11 Mês </t>
  </si>
  <si>
    <t xml:space="preserve">12 Mês </t>
  </si>
  <si>
    <t>Total de Cadastros 12 mês</t>
  </si>
  <si>
    <t>Total de Visita 12 mês</t>
  </si>
  <si>
    <t>Cliques</t>
  </si>
  <si>
    <t>Compras</t>
  </si>
  <si>
    <t>Evento</t>
  </si>
  <si>
    <t>Quantidade</t>
  </si>
  <si>
    <t>Eventos  Realizados</t>
  </si>
  <si>
    <t>Cliques em Campanhas</t>
  </si>
  <si>
    <t>Campanha</t>
  </si>
  <si>
    <t>Envios</t>
  </si>
  <si>
    <t>Taxa de Clique (%)</t>
  </si>
  <si>
    <t>Promoção Black</t>
  </si>
  <si>
    <t>Novo recurso</t>
  </si>
  <si>
    <t>Anuncios</t>
  </si>
  <si>
    <t>Descontos</t>
  </si>
  <si>
    <t>São Paulo</t>
  </si>
  <si>
    <t>Rio de Janeiro</t>
  </si>
  <si>
    <t>Minas Gerais</t>
  </si>
  <si>
    <t>Paraná</t>
  </si>
  <si>
    <t>Rio Grande do Sul</t>
  </si>
  <si>
    <t>Pernambuco</t>
  </si>
  <si>
    <t>Ceará</t>
  </si>
  <si>
    <t>Pará</t>
  </si>
  <si>
    <t>Goiás</t>
  </si>
  <si>
    <t>Santa Catarina</t>
  </si>
  <si>
    <t>Total de Visita  | Cadastros 12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</si>
</sst>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(Corpo)"/>
    </font>
    <font>
      <b/>
      <sz val="11"/>
      <color theme="1"/>
      <name val="Calibri (Corpo)"/>
    </font>
    <font>
      <sz val="12"/>
      <color theme="1"/>
      <name val="Calibri (Corpo)"/>
    </font>
    <font>
      <b/>
      <sz val="12"/>
      <color theme="1" tint="4.9989318521683403E-2"/>
      <name val="Calibri (Corpo)"/>
    </font>
    <font>
      <sz val="12"/>
      <color theme="1" tint="4.9989318521683403E-2"/>
      <name val="Calibri (Corpo)"/>
    </font>
    <font>
      <sz val="16"/>
      <color theme="1"/>
      <name val="Calibri (Corpo)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 tint="4.9989318521683403E-2"/>
      <name val="Calibri (Corpo)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6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1" xfId="0" applyFont="1" applyBorder="1"/>
    <xf numFmtId="2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/>
    <xf numFmtId="0" fontId="13" fillId="2" borderId="0" xfId="0" applyFont="1" applyFill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8" fillId="8" borderId="0" xfId="0" applyFont="1" applyFill="1" applyBorder="1" applyAlignment="1">
      <alignment vertical="center"/>
    </xf>
    <xf numFmtId="0" fontId="19" fillId="8" borderId="0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</cellXfs>
  <cellStyles count="1">
    <cellStyle name="Normal" xfId="0" builtinId="0"/>
  </cellStyles>
  <dxfs count="4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 (Corpo)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Corpo)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Corpo)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name val="Calibri (Corpo)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 (Corpo)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 (Corpo)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(Corpo)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(Corpo)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(Corpo)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(Corpo)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(Corpo)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(Corpo)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 (Corpo)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 (Corpo)"/>
        <scheme val="none"/>
      </font>
    </dxf>
    <dxf>
      <font>
        <b/>
        <strike val="0"/>
        <outline val="0"/>
        <shadow val="0"/>
        <vertAlign val="baseline"/>
        <sz val="11"/>
        <name val="Calibri (Corpo)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</dxf>
  </dxfs>
  <tableStyles count="0" defaultTableStyle="TableStyleMedium2" defaultPivotStyle="PivotStyleLight16"/>
  <colors>
    <mruColors>
      <color rgb="FFA162D0"/>
      <color rgb="FFE7BB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Acessos no Aplicativo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'Comportamento do Usuário'!$F$2</c:f>
              <c:strCache>
                <c:ptCount val="1"/>
                <c:pt idx="0">
                  <c:v>Segunda-feira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Usuário'!$F$3:$F$26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16</c:v>
                </c:pt>
                <c:pt idx="8">
                  <c:v>19</c:v>
                </c:pt>
                <c:pt idx="9">
                  <c:v>5</c:v>
                </c:pt>
                <c:pt idx="10">
                  <c:v>25</c:v>
                </c:pt>
                <c:pt idx="11">
                  <c:v>3</c:v>
                </c:pt>
                <c:pt idx="12">
                  <c:v>4</c:v>
                </c:pt>
                <c:pt idx="13">
                  <c:v>43</c:v>
                </c:pt>
                <c:pt idx="14">
                  <c:v>4</c:v>
                </c:pt>
                <c:pt idx="15">
                  <c:v>23</c:v>
                </c:pt>
                <c:pt idx="16">
                  <c:v>7</c:v>
                </c:pt>
                <c:pt idx="17">
                  <c:v>53</c:v>
                </c:pt>
                <c:pt idx="18">
                  <c:v>4</c:v>
                </c:pt>
                <c:pt idx="19">
                  <c:v>75</c:v>
                </c:pt>
                <c:pt idx="20">
                  <c:v>5</c:v>
                </c:pt>
                <c:pt idx="21">
                  <c:v>44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7-4207-8ABC-5BE1779363FE}"/>
            </c:ext>
          </c:extLst>
        </c:ser>
        <c:ser>
          <c:idx val="1"/>
          <c:order val="1"/>
          <c:tx>
            <c:strRef>
              <c:f>'Comportamento do Usuário'!$G$2</c:f>
              <c:strCache>
                <c:ptCount val="1"/>
                <c:pt idx="0">
                  <c:v>Terça-feira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Usuário'!$G$3:$G$26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86</c:v>
                </c:pt>
                <c:pt idx="8">
                  <c:v>25</c:v>
                </c:pt>
                <c:pt idx="9">
                  <c:v>35</c:v>
                </c:pt>
                <c:pt idx="10">
                  <c:v>4</c:v>
                </c:pt>
                <c:pt idx="11">
                  <c:v>7</c:v>
                </c:pt>
                <c:pt idx="12">
                  <c:v>65</c:v>
                </c:pt>
                <c:pt idx="13">
                  <c:v>75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7-4207-8ABC-5BE1779363FE}"/>
            </c:ext>
          </c:extLst>
        </c:ser>
        <c:ser>
          <c:idx val="2"/>
          <c:order val="2"/>
          <c:tx>
            <c:strRef>
              <c:f>'Comportamento do Usuário'!$H$2</c:f>
              <c:strCache>
                <c:ptCount val="1"/>
                <c:pt idx="0">
                  <c:v>Quarta-feira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Usuário'!$H$3:$H$26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7-4207-8ABC-5BE1779363FE}"/>
            </c:ext>
          </c:extLst>
        </c:ser>
        <c:ser>
          <c:idx val="3"/>
          <c:order val="3"/>
          <c:tx>
            <c:strRef>
              <c:f>'Comportamento do Usuário'!$I$2</c:f>
              <c:strCache>
                <c:ptCount val="1"/>
                <c:pt idx="0">
                  <c:v>Quinta-feira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Usuário'!$I$3:$I$26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7-4207-8ABC-5BE1779363FE}"/>
            </c:ext>
          </c:extLst>
        </c:ser>
        <c:ser>
          <c:idx val="4"/>
          <c:order val="4"/>
          <c:tx>
            <c:strRef>
              <c:f>'Comportamento do Usuário'!$J$2</c:f>
              <c:strCache>
                <c:ptCount val="1"/>
                <c:pt idx="0">
                  <c:v>Sexta-feira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Usuário'!$J$3:$J$26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80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80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5</c:v>
                </c:pt>
                <c:pt idx="22">
                  <c:v>3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07-4207-8ABC-5BE1779363FE}"/>
            </c:ext>
          </c:extLst>
        </c:ser>
        <c:ser>
          <c:idx val="5"/>
          <c:order val="5"/>
          <c:tx>
            <c:strRef>
              <c:f>'Comportamento do Usuário'!$K$2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Usuário'!$K$3:$K$26</c:f>
              <c:numCache>
                <c:formatCode>General</c:formatCode>
                <c:ptCount val="2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100</c:v>
                </c:pt>
                <c:pt idx="16">
                  <c:v>9</c:v>
                </c:pt>
                <c:pt idx="17">
                  <c:v>11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07-4207-8ABC-5BE1779363FE}"/>
            </c:ext>
          </c:extLst>
        </c:ser>
        <c:ser>
          <c:idx val="6"/>
          <c:order val="6"/>
          <c:tx>
            <c:strRef>
              <c:f>'Comportamento do Usuário'!$L$2</c:f>
              <c:strCache>
                <c:ptCount val="1"/>
                <c:pt idx="0">
                  <c:v>Domingo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Usuário'!$L$3:$L$26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120</c:v>
                </c:pt>
                <c:pt idx="7">
                  <c:v>9</c:v>
                </c:pt>
                <c:pt idx="8">
                  <c:v>7</c:v>
                </c:pt>
                <c:pt idx="9">
                  <c:v>19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1</c:v>
                </c:pt>
                <c:pt idx="18">
                  <c:v>4</c:v>
                </c:pt>
                <c:pt idx="19">
                  <c:v>8</c:v>
                </c:pt>
                <c:pt idx="20">
                  <c:v>120</c:v>
                </c:pt>
                <c:pt idx="21">
                  <c:v>3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07-4207-8ABC-5BE17793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5663"/>
        <c:axId val="320948175"/>
      </c:areaChart>
      <c:catAx>
        <c:axId val="320955663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948175"/>
        <c:crosses val="autoZero"/>
        <c:auto val="1"/>
        <c:lblAlgn val="ctr"/>
        <c:lblOffset val="100"/>
        <c:noMultiLvlLbl val="0"/>
      </c:catAx>
      <c:valAx>
        <c:axId val="3209481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95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SIs.</a:t>
            </a:r>
            <a:r>
              <a:rPr lang="pt-BR" sz="1200" baseline="0"/>
              <a:t> </a:t>
            </a:r>
            <a:r>
              <a:rPr lang="pt-BR" sz="1200"/>
              <a:t>Operacional mais usado</a:t>
            </a:r>
          </a:p>
        </c:rich>
      </c:tx>
      <c:layout>
        <c:manualLayout>
          <c:xMode val="edge"/>
          <c:yMode val="edge"/>
          <c:x val="0.442371342836366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1963480770733085E-2"/>
          <c:y val="8.6500329948512519E-2"/>
          <c:w val="0.64027990400785029"/>
          <c:h val="0.906062858464452"/>
        </c:manualLayout>
      </c:layout>
      <c:pieChart>
        <c:varyColors val="1"/>
        <c:ser>
          <c:idx val="0"/>
          <c:order val="0"/>
          <c:tx>
            <c:strRef>
              <c:f>' Perfil dos Usuários'!$L$2</c:f>
              <c:strCache>
                <c:ptCount val="1"/>
                <c:pt idx="0">
                  <c:v>Acessos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CC-430F-8A92-B55E43374F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CC-430F-8A92-B55E43374F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CC-430F-8A92-B55E43374F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CC-430F-8A92-B55E43374F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CC-430F-8A92-B55E43374F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Perfil dos Usuários'!$K$3:$K$7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MacOS</c:v>
                </c:pt>
                <c:pt idx="3">
                  <c:v>Windows</c:v>
                </c:pt>
                <c:pt idx="4">
                  <c:v>Linux</c:v>
                </c:pt>
              </c:strCache>
            </c:strRef>
          </c:cat>
          <c:val>
            <c:numRef>
              <c:f>' Perfil dos Usuários'!$L$3:$L$7</c:f>
              <c:numCache>
                <c:formatCode>General</c:formatCode>
                <c:ptCount val="5"/>
                <c:pt idx="0">
                  <c:v>350</c:v>
                </c:pt>
                <c:pt idx="1">
                  <c:v>226</c:v>
                </c:pt>
                <c:pt idx="2">
                  <c:v>136</c:v>
                </c:pt>
                <c:pt idx="3">
                  <c:v>120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77-4DF2-A41D-C658C4029A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Qat. De users por Fases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Perfil dos Usuários'!$O$2</c:f>
              <c:strCache>
                <c:ptCount val="1"/>
                <c:pt idx="0">
                  <c:v>Usuários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Perfil dos Usuários'!$N$3:$N$9</c:f>
              <c:strCache>
                <c:ptCount val="7"/>
                <c:pt idx="0">
                  <c:v>0.5</c:v>
                </c:pt>
                <c:pt idx="1">
                  <c:v>0.6</c:v>
                </c:pt>
                <c:pt idx="2">
                  <c:v>1.0.1</c:v>
                </c:pt>
                <c:pt idx="3">
                  <c:v>1.0</c:v>
                </c:pt>
                <c:pt idx="4">
                  <c:v>1.1.1</c:v>
                </c:pt>
                <c:pt idx="5">
                  <c:v>2.0 (alfa)</c:v>
                </c:pt>
                <c:pt idx="6">
                  <c:v>2.1(Beta)</c:v>
                </c:pt>
              </c:strCache>
            </c:strRef>
          </c:cat>
          <c:val>
            <c:numRef>
              <c:f>' Perfil dos Usuários'!$O$3:$O$9</c:f>
              <c:numCache>
                <c:formatCode>General</c:formatCode>
                <c:ptCount val="7"/>
                <c:pt idx="0">
                  <c:v>80</c:v>
                </c:pt>
                <c:pt idx="1">
                  <c:v>110</c:v>
                </c:pt>
                <c:pt idx="2">
                  <c:v>87</c:v>
                </c:pt>
                <c:pt idx="3">
                  <c:v>35</c:v>
                </c:pt>
                <c:pt idx="4">
                  <c:v>190</c:v>
                </c:pt>
                <c:pt idx="5">
                  <c:v>900</c:v>
                </c:pt>
                <c:pt idx="6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6-4825-AEE6-8813C6B23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7109264"/>
        <c:axId val="487102608"/>
      </c:barChart>
      <c:catAx>
        <c:axId val="4871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02608"/>
        <c:crosses val="autoZero"/>
        <c:auto val="1"/>
        <c:lblAlgn val="ctr"/>
        <c:lblOffset val="100"/>
        <c:noMultiLvlLbl val="0"/>
      </c:catAx>
      <c:valAx>
        <c:axId val="487102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1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Cliques em Campanhas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'Engajamento e Conversão'!$J$3</c:f>
              <c:strCache>
                <c:ptCount val="1"/>
                <c:pt idx="0">
                  <c:v>Promoção 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'Engajamento e Conversão'!$K$2:$M$2</c:f>
              <c:strCache>
                <c:ptCount val="3"/>
                <c:pt idx="0">
                  <c:v>Envios</c:v>
                </c:pt>
                <c:pt idx="1">
                  <c:v>Cliques</c:v>
                </c:pt>
                <c:pt idx="2">
                  <c:v>Taxa de Clique (%)</c:v>
                </c:pt>
              </c:strCache>
            </c:strRef>
          </c:cat>
          <c:val>
            <c:numRef>
              <c:f>'Engajamento e Conversão'!$K$3:$M$3</c:f>
              <c:numCache>
                <c:formatCode>General</c:formatCode>
                <c:ptCount val="3"/>
                <c:pt idx="0">
                  <c:v>1000</c:v>
                </c:pt>
                <c:pt idx="1">
                  <c:v>250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4662-936F-A0FCF218242E}"/>
            </c:ext>
          </c:extLst>
        </c:ser>
        <c:ser>
          <c:idx val="1"/>
          <c:order val="1"/>
          <c:tx>
            <c:strRef>
              <c:f>'Engajamento e Conversão'!$J$4</c:f>
              <c:strCache>
                <c:ptCount val="1"/>
                <c:pt idx="0">
                  <c:v>Novo recurso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'Engajamento e Conversão'!$K$2:$M$2</c:f>
              <c:strCache>
                <c:ptCount val="3"/>
                <c:pt idx="0">
                  <c:v>Envios</c:v>
                </c:pt>
                <c:pt idx="1">
                  <c:v>Cliques</c:v>
                </c:pt>
                <c:pt idx="2">
                  <c:v>Taxa de Clique (%)</c:v>
                </c:pt>
              </c:strCache>
            </c:strRef>
          </c:cat>
          <c:val>
            <c:numRef>
              <c:f>'Engajamento e Conversão'!$K$4:$M$4</c:f>
              <c:numCache>
                <c:formatCode>General</c:formatCode>
                <c:ptCount val="3"/>
                <c:pt idx="0">
                  <c:v>800</c:v>
                </c:pt>
                <c:pt idx="1">
                  <c:v>100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4662-936F-A0FCF218242E}"/>
            </c:ext>
          </c:extLst>
        </c:ser>
        <c:ser>
          <c:idx val="2"/>
          <c:order val="2"/>
          <c:tx>
            <c:strRef>
              <c:f>'Engajamento e Conversão'!$J$5</c:f>
              <c:strCache>
                <c:ptCount val="1"/>
                <c:pt idx="0">
                  <c:v>Anuncios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'Engajamento e Conversão'!$K$2:$M$2</c:f>
              <c:strCache>
                <c:ptCount val="3"/>
                <c:pt idx="0">
                  <c:v>Envios</c:v>
                </c:pt>
                <c:pt idx="1">
                  <c:v>Cliques</c:v>
                </c:pt>
                <c:pt idx="2">
                  <c:v>Taxa de Clique (%)</c:v>
                </c:pt>
              </c:strCache>
            </c:strRef>
          </c:cat>
          <c:val>
            <c:numRef>
              <c:f>'Engajamento e Conversão'!$K$5:$M$5</c:f>
              <c:numCache>
                <c:formatCode>General</c:formatCode>
                <c:ptCount val="3"/>
                <c:pt idx="0">
                  <c:v>1000</c:v>
                </c:pt>
                <c:pt idx="1">
                  <c:v>140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27-4662-936F-A0FCF218242E}"/>
            </c:ext>
          </c:extLst>
        </c:ser>
        <c:ser>
          <c:idx val="3"/>
          <c:order val="3"/>
          <c:tx>
            <c:strRef>
              <c:f>'Engajamento e Conversão'!$J$6</c:f>
              <c:strCache>
                <c:ptCount val="1"/>
                <c:pt idx="0">
                  <c:v>Descontos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'Engajamento e Conversão'!$K$2:$M$2</c:f>
              <c:strCache>
                <c:ptCount val="3"/>
                <c:pt idx="0">
                  <c:v>Envios</c:v>
                </c:pt>
                <c:pt idx="1">
                  <c:v>Cliques</c:v>
                </c:pt>
                <c:pt idx="2">
                  <c:v>Taxa de Clique (%)</c:v>
                </c:pt>
              </c:strCache>
            </c:strRef>
          </c:cat>
          <c:val>
            <c:numRef>
              <c:f>'Engajamento e Conversão'!$K$6:$M$6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27-4662-936F-A0FCF2182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937775"/>
        <c:axId val="320950671"/>
      </c:barChart>
      <c:catAx>
        <c:axId val="32093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950671"/>
        <c:crosses val="autoZero"/>
        <c:auto val="1"/>
        <c:lblAlgn val="ctr"/>
        <c:lblOffset val="100"/>
        <c:noMultiLvlLbl val="0"/>
      </c:catAx>
      <c:valAx>
        <c:axId val="32095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9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Eventos 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'Engajamento e Conversão'!$P$2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'Engajamento e Conversão'!$O$3:$O$5</c:f>
              <c:strCache>
                <c:ptCount val="3"/>
                <c:pt idx="0">
                  <c:v>Cliques</c:v>
                </c:pt>
                <c:pt idx="1">
                  <c:v>Cadastros</c:v>
                </c:pt>
                <c:pt idx="2">
                  <c:v>Compras</c:v>
                </c:pt>
              </c:strCache>
            </c:strRef>
          </c:cat>
          <c:val>
            <c:numRef>
              <c:f>'Engajamento e Conversão'!$P$3:$P$5</c:f>
              <c:numCache>
                <c:formatCode>General</c:formatCode>
                <c:ptCount val="3"/>
                <c:pt idx="0">
                  <c:v>850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44D0-9577-E5C6C1E7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944015"/>
        <c:axId val="320956495"/>
      </c:barChart>
      <c:catAx>
        <c:axId val="3209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956495"/>
        <c:crosses val="autoZero"/>
        <c:auto val="1"/>
        <c:lblAlgn val="ctr"/>
        <c:lblOffset val="100"/>
        <c:noMultiLvlLbl val="0"/>
      </c:catAx>
      <c:valAx>
        <c:axId val="3209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9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Conversão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'Engajamento e Conversão'!$F$2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'Engajamento e Conversão'!$E$3:$E$14</c:f>
              <c:strCache>
                <c:ptCount val="12"/>
                <c:pt idx="0">
                  <c:v>1 Mês </c:v>
                </c:pt>
                <c:pt idx="1">
                  <c:v>2 Mês </c:v>
                </c:pt>
                <c:pt idx="2">
                  <c:v>3 Mês </c:v>
                </c:pt>
                <c:pt idx="3">
                  <c:v>4 Mês </c:v>
                </c:pt>
                <c:pt idx="4">
                  <c:v>5 Mês </c:v>
                </c:pt>
                <c:pt idx="5">
                  <c:v>6 Mês </c:v>
                </c:pt>
                <c:pt idx="6">
                  <c:v>7 Mês </c:v>
                </c:pt>
                <c:pt idx="7">
                  <c:v>8 Mês </c:v>
                </c:pt>
                <c:pt idx="8">
                  <c:v>9 Mês </c:v>
                </c:pt>
                <c:pt idx="9">
                  <c:v>10 Mês </c:v>
                </c:pt>
                <c:pt idx="10">
                  <c:v>11 Mês </c:v>
                </c:pt>
                <c:pt idx="11">
                  <c:v>12 Mês </c:v>
                </c:pt>
              </c:strCache>
            </c:strRef>
          </c:cat>
          <c:val>
            <c:numRef>
              <c:f>'Engajamento e Conversão'!$F$3:$F$14</c:f>
              <c:numCache>
                <c:formatCode>General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2000</c:v>
                </c:pt>
                <c:pt idx="3">
                  <c:v>1200</c:v>
                </c:pt>
                <c:pt idx="4">
                  <c:v>1000</c:v>
                </c:pt>
                <c:pt idx="5">
                  <c:v>1300</c:v>
                </c:pt>
                <c:pt idx="6">
                  <c:v>1600</c:v>
                </c:pt>
                <c:pt idx="7">
                  <c:v>1300</c:v>
                </c:pt>
                <c:pt idx="8">
                  <c:v>1000</c:v>
                </c:pt>
                <c:pt idx="9">
                  <c:v>1223</c:v>
                </c:pt>
                <c:pt idx="10">
                  <c:v>3200</c:v>
                </c:pt>
                <c:pt idx="11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F-4E04-AFEF-310E1D6094BA}"/>
            </c:ext>
          </c:extLst>
        </c:ser>
        <c:ser>
          <c:idx val="1"/>
          <c:order val="1"/>
          <c:tx>
            <c:strRef>
              <c:f>'Engajamento e Conversão'!$G$2</c:f>
              <c:strCache>
                <c:ptCount val="1"/>
                <c:pt idx="0">
                  <c:v>Cadastros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'Engajamento e Conversão'!$E$3:$E$14</c:f>
              <c:strCache>
                <c:ptCount val="12"/>
                <c:pt idx="0">
                  <c:v>1 Mês </c:v>
                </c:pt>
                <c:pt idx="1">
                  <c:v>2 Mês </c:v>
                </c:pt>
                <c:pt idx="2">
                  <c:v>3 Mês </c:v>
                </c:pt>
                <c:pt idx="3">
                  <c:v>4 Mês </c:v>
                </c:pt>
                <c:pt idx="4">
                  <c:v>5 Mês </c:v>
                </c:pt>
                <c:pt idx="5">
                  <c:v>6 Mês </c:v>
                </c:pt>
                <c:pt idx="6">
                  <c:v>7 Mês </c:v>
                </c:pt>
                <c:pt idx="7">
                  <c:v>8 Mês </c:v>
                </c:pt>
                <c:pt idx="8">
                  <c:v>9 Mês </c:v>
                </c:pt>
                <c:pt idx="9">
                  <c:v>10 Mês </c:v>
                </c:pt>
                <c:pt idx="10">
                  <c:v>11 Mês </c:v>
                </c:pt>
                <c:pt idx="11">
                  <c:v>12 Mês </c:v>
                </c:pt>
              </c:strCache>
            </c:strRef>
          </c:cat>
          <c:val>
            <c:numRef>
              <c:f>'Engajamento e Conversão'!$G$3:$G$14</c:f>
              <c:numCache>
                <c:formatCode>General</c:formatCode>
                <c:ptCount val="12"/>
                <c:pt idx="0">
                  <c:v>1000</c:v>
                </c:pt>
                <c:pt idx="1">
                  <c:v>720</c:v>
                </c:pt>
                <c:pt idx="2">
                  <c:v>430</c:v>
                </c:pt>
                <c:pt idx="3">
                  <c:v>430</c:v>
                </c:pt>
                <c:pt idx="4">
                  <c:v>1000</c:v>
                </c:pt>
                <c:pt idx="5">
                  <c:v>104</c:v>
                </c:pt>
                <c:pt idx="6">
                  <c:v>14</c:v>
                </c:pt>
                <c:pt idx="7">
                  <c:v>325</c:v>
                </c:pt>
                <c:pt idx="8">
                  <c:v>532</c:v>
                </c:pt>
                <c:pt idx="9">
                  <c:v>750</c:v>
                </c:pt>
                <c:pt idx="10">
                  <c:v>874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F-4E04-AFEF-310E1D6094BA}"/>
            </c:ext>
          </c:extLst>
        </c:ser>
        <c:ser>
          <c:idx val="2"/>
          <c:order val="2"/>
          <c:tx>
            <c:strRef>
              <c:f>'Engajamento e Conversão'!$H$2</c:f>
              <c:strCache>
                <c:ptCount val="1"/>
                <c:pt idx="0">
                  <c:v>	Taxa de Conversão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'Engajamento e Conversão'!$E$3:$E$14</c:f>
              <c:strCache>
                <c:ptCount val="12"/>
                <c:pt idx="0">
                  <c:v>1 Mês </c:v>
                </c:pt>
                <c:pt idx="1">
                  <c:v>2 Mês </c:v>
                </c:pt>
                <c:pt idx="2">
                  <c:v>3 Mês </c:v>
                </c:pt>
                <c:pt idx="3">
                  <c:v>4 Mês </c:v>
                </c:pt>
                <c:pt idx="4">
                  <c:v>5 Mês </c:v>
                </c:pt>
                <c:pt idx="5">
                  <c:v>6 Mês </c:v>
                </c:pt>
                <c:pt idx="6">
                  <c:v>7 Mês </c:v>
                </c:pt>
                <c:pt idx="7">
                  <c:v>8 Mês </c:v>
                </c:pt>
                <c:pt idx="8">
                  <c:v>9 Mês </c:v>
                </c:pt>
                <c:pt idx="9">
                  <c:v>10 Mês </c:v>
                </c:pt>
                <c:pt idx="10">
                  <c:v>11 Mês </c:v>
                </c:pt>
                <c:pt idx="11">
                  <c:v>12 Mês </c:v>
                </c:pt>
              </c:strCache>
            </c:strRef>
          </c:cat>
          <c:val>
            <c:numRef>
              <c:f>'Engajamento e Conversão'!$H$3:$H$14</c:f>
              <c:numCache>
                <c:formatCode>General</c:formatCode>
                <c:ptCount val="12"/>
                <c:pt idx="0">
                  <c:v>100</c:v>
                </c:pt>
                <c:pt idx="1">
                  <c:v>60</c:v>
                </c:pt>
                <c:pt idx="2">
                  <c:v>21.5</c:v>
                </c:pt>
                <c:pt idx="3">
                  <c:v>35.83</c:v>
                </c:pt>
                <c:pt idx="4">
                  <c:v>100</c:v>
                </c:pt>
                <c:pt idx="5">
                  <c:v>8</c:v>
                </c:pt>
                <c:pt idx="6">
                  <c:v>0.88</c:v>
                </c:pt>
                <c:pt idx="7">
                  <c:v>25</c:v>
                </c:pt>
                <c:pt idx="8">
                  <c:v>53.2</c:v>
                </c:pt>
                <c:pt idx="9">
                  <c:v>61.32</c:v>
                </c:pt>
                <c:pt idx="10">
                  <c:v>27.31</c:v>
                </c:pt>
                <c:pt idx="11">
                  <c:v>16.149999999999999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F-4E04-AFEF-310E1D60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517871"/>
        <c:axId val="322520783"/>
      </c:barChart>
      <c:catAx>
        <c:axId val="3225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520783"/>
        <c:crosses val="autoZero"/>
        <c:auto val="1"/>
        <c:lblAlgn val="ctr"/>
        <c:lblOffset val="100"/>
        <c:noMultiLvlLbl val="0"/>
      </c:catAx>
      <c:valAx>
        <c:axId val="3225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5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Dispositivos mais usados</a:t>
            </a:r>
          </a:p>
        </c:rich>
      </c:tx>
      <c:layout>
        <c:manualLayout>
          <c:xMode val="edge"/>
          <c:yMode val="edge"/>
          <c:x val="0.546532848420804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0216123362345432E-2"/>
          <c:y val="0"/>
          <c:w val="0.53929654453093301"/>
          <c:h val="1"/>
        </c:manualLayout>
      </c:layout>
      <c:pieChart>
        <c:varyColors val="1"/>
        <c:ser>
          <c:idx val="0"/>
          <c:order val="0"/>
          <c:tx>
            <c:strRef>
              <c:f>' Perfil dos Usuários'!$I$2</c:f>
              <c:strCache>
                <c:ptCount val="1"/>
                <c:pt idx="0">
                  <c:v>Acessos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62-4617-B4D5-822272AF92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62-4617-B4D5-822272AF92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62-4617-B4D5-822272AF92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62-4617-B4D5-822272AF92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Perfil dos Usuários'!$H$3:$H$6</c:f>
              <c:strCache>
                <c:ptCount val="4"/>
                <c:pt idx="0">
                  <c:v>Mobile</c:v>
                </c:pt>
                <c:pt idx="1">
                  <c:v>Tablet</c:v>
                </c:pt>
                <c:pt idx="2">
                  <c:v>DeskTop</c:v>
                </c:pt>
                <c:pt idx="3">
                  <c:v>TV</c:v>
                </c:pt>
              </c:strCache>
            </c:strRef>
          </c:cat>
          <c:val>
            <c:numRef>
              <c:f>' Perfil dos Usuários'!$I$3:$I$6</c:f>
              <c:numCache>
                <c:formatCode>General</c:formatCode>
                <c:ptCount val="4"/>
                <c:pt idx="0">
                  <c:v>575</c:v>
                </c:pt>
                <c:pt idx="1">
                  <c:v>302</c:v>
                </c:pt>
                <c:pt idx="2">
                  <c:v>256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62-4617-B4D5-822272AF92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Conversão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'Engajamento e Conversão'!$F$2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'Engajamento e Conversão'!$E$3:$E$14</c:f>
              <c:strCache>
                <c:ptCount val="12"/>
                <c:pt idx="0">
                  <c:v>1 Mês </c:v>
                </c:pt>
                <c:pt idx="1">
                  <c:v>2 Mês </c:v>
                </c:pt>
                <c:pt idx="2">
                  <c:v>3 Mês </c:v>
                </c:pt>
                <c:pt idx="3">
                  <c:v>4 Mês </c:v>
                </c:pt>
                <c:pt idx="4">
                  <c:v>5 Mês </c:v>
                </c:pt>
                <c:pt idx="5">
                  <c:v>6 Mês </c:v>
                </c:pt>
                <c:pt idx="6">
                  <c:v>7 Mês </c:v>
                </c:pt>
                <c:pt idx="7">
                  <c:v>8 Mês </c:v>
                </c:pt>
                <c:pt idx="8">
                  <c:v>9 Mês </c:v>
                </c:pt>
                <c:pt idx="9">
                  <c:v>10 Mês </c:v>
                </c:pt>
                <c:pt idx="10">
                  <c:v>11 Mês </c:v>
                </c:pt>
                <c:pt idx="11">
                  <c:v>12 Mês </c:v>
                </c:pt>
              </c:strCache>
            </c:strRef>
          </c:cat>
          <c:val>
            <c:numRef>
              <c:f>'Engajamento e Conversão'!$F$3:$F$14</c:f>
              <c:numCache>
                <c:formatCode>General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2000</c:v>
                </c:pt>
                <c:pt idx="3">
                  <c:v>1200</c:v>
                </c:pt>
                <c:pt idx="4">
                  <c:v>1000</c:v>
                </c:pt>
                <c:pt idx="5">
                  <c:v>1300</c:v>
                </c:pt>
                <c:pt idx="6">
                  <c:v>1600</c:v>
                </c:pt>
                <c:pt idx="7">
                  <c:v>1300</c:v>
                </c:pt>
                <c:pt idx="8">
                  <c:v>1000</c:v>
                </c:pt>
                <c:pt idx="9">
                  <c:v>1223</c:v>
                </c:pt>
                <c:pt idx="10">
                  <c:v>3200</c:v>
                </c:pt>
                <c:pt idx="11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7-4A10-8B2D-3B7F7990E044}"/>
            </c:ext>
          </c:extLst>
        </c:ser>
        <c:ser>
          <c:idx val="1"/>
          <c:order val="1"/>
          <c:tx>
            <c:strRef>
              <c:f>'Engajamento e Conversão'!$G$2</c:f>
              <c:strCache>
                <c:ptCount val="1"/>
                <c:pt idx="0">
                  <c:v>Cadastros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'Engajamento e Conversão'!$E$3:$E$14</c:f>
              <c:strCache>
                <c:ptCount val="12"/>
                <c:pt idx="0">
                  <c:v>1 Mês </c:v>
                </c:pt>
                <c:pt idx="1">
                  <c:v>2 Mês </c:v>
                </c:pt>
                <c:pt idx="2">
                  <c:v>3 Mês </c:v>
                </c:pt>
                <c:pt idx="3">
                  <c:v>4 Mês </c:v>
                </c:pt>
                <c:pt idx="4">
                  <c:v>5 Mês </c:v>
                </c:pt>
                <c:pt idx="5">
                  <c:v>6 Mês </c:v>
                </c:pt>
                <c:pt idx="6">
                  <c:v>7 Mês </c:v>
                </c:pt>
                <c:pt idx="7">
                  <c:v>8 Mês </c:v>
                </c:pt>
                <c:pt idx="8">
                  <c:v>9 Mês </c:v>
                </c:pt>
                <c:pt idx="9">
                  <c:v>10 Mês </c:v>
                </c:pt>
                <c:pt idx="10">
                  <c:v>11 Mês </c:v>
                </c:pt>
                <c:pt idx="11">
                  <c:v>12 Mês </c:v>
                </c:pt>
              </c:strCache>
            </c:strRef>
          </c:cat>
          <c:val>
            <c:numRef>
              <c:f>'Engajamento e Conversão'!$G$3:$G$14</c:f>
              <c:numCache>
                <c:formatCode>General</c:formatCode>
                <c:ptCount val="12"/>
                <c:pt idx="0">
                  <c:v>1000</c:v>
                </c:pt>
                <c:pt idx="1">
                  <c:v>720</c:v>
                </c:pt>
                <c:pt idx="2">
                  <c:v>430</c:v>
                </c:pt>
                <c:pt idx="3">
                  <c:v>430</c:v>
                </c:pt>
                <c:pt idx="4">
                  <c:v>1000</c:v>
                </c:pt>
                <c:pt idx="5">
                  <c:v>104</c:v>
                </c:pt>
                <c:pt idx="6">
                  <c:v>14</c:v>
                </c:pt>
                <c:pt idx="7">
                  <c:v>325</c:v>
                </c:pt>
                <c:pt idx="8">
                  <c:v>532</c:v>
                </c:pt>
                <c:pt idx="9">
                  <c:v>750</c:v>
                </c:pt>
                <c:pt idx="10">
                  <c:v>874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7-4A10-8B2D-3B7F7990E044}"/>
            </c:ext>
          </c:extLst>
        </c:ser>
        <c:ser>
          <c:idx val="2"/>
          <c:order val="2"/>
          <c:tx>
            <c:strRef>
              <c:f>'Engajamento e Conversão'!$H$2</c:f>
              <c:strCache>
                <c:ptCount val="1"/>
                <c:pt idx="0">
                  <c:v>	Taxa de Conversão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'Engajamento e Conversão'!$E$3:$E$14</c:f>
              <c:strCache>
                <c:ptCount val="12"/>
                <c:pt idx="0">
                  <c:v>1 Mês </c:v>
                </c:pt>
                <c:pt idx="1">
                  <c:v>2 Mês </c:v>
                </c:pt>
                <c:pt idx="2">
                  <c:v>3 Mês </c:v>
                </c:pt>
                <c:pt idx="3">
                  <c:v>4 Mês </c:v>
                </c:pt>
                <c:pt idx="4">
                  <c:v>5 Mês </c:v>
                </c:pt>
                <c:pt idx="5">
                  <c:v>6 Mês </c:v>
                </c:pt>
                <c:pt idx="6">
                  <c:v>7 Mês </c:v>
                </c:pt>
                <c:pt idx="7">
                  <c:v>8 Mês </c:v>
                </c:pt>
                <c:pt idx="8">
                  <c:v>9 Mês </c:v>
                </c:pt>
                <c:pt idx="9">
                  <c:v>10 Mês </c:v>
                </c:pt>
                <c:pt idx="10">
                  <c:v>11 Mês </c:v>
                </c:pt>
                <c:pt idx="11">
                  <c:v>12 Mês </c:v>
                </c:pt>
              </c:strCache>
            </c:strRef>
          </c:cat>
          <c:val>
            <c:numRef>
              <c:f>'Engajamento e Conversão'!$H$3:$H$14</c:f>
              <c:numCache>
                <c:formatCode>General</c:formatCode>
                <c:ptCount val="12"/>
                <c:pt idx="0">
                  <c:v>100</c:v>
                </c:pt>
                <c:pt idx="1">
                  <c:v>60</c:v>
                </c:pt>
                <c:pt idx="2">
                  <c:v>21.5</c:v>
                </c:pt>
                <c:pt idx="3">
                  <c:v>35.83</c:v>
                </c:pt>
                <c:pt idx="4">
                  <c:v>100</c:v>
                </c:pt>
                <c:pt idx="5">
                  <c:v>8</c:v>
                </c:pt>
                <c:pt idx="6">
                  <c:v>0.88</c:v>
                </c:pt>
                <c:pt idx="7">
                  <c:v>25</c:v>
                </c:pt>
                <c:pt idx="8">
                  <c:v>53.2</c:v>
                </c:pt>
                <c:pt idx="9">
                  <c:v>61.32</c:v>
                </c:pt>
                <c:pt idx="10">
                  <c:v>27.31</c:v>
                </c:pt>
                <c:pt idx="11">
                  <c:v>16.149999999999999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7-4A10-8B2D-3B7F7990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517871"/>
        <c:axId val="322520783"/>
      </c:barChart>
      <c:catAx>
        <c:axId val="3225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520783"/>
        <c:crosses val="autoZero"/>
        <c:auto val="1"/>
        <c:lblAlgn val="ctr"/>
        <c:lblOffset val="100"/>
        <c:noMultiLvlLbl val="0"/>
      </c:catAx>
      <c:valAx>
        <c:axId val="3225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5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SIs.</a:t>
            </a:r>
            <a:r>
              <a:rPr lang="pt-BR" sz="1200" baseline="0"/>
              <a:t> </a:t>
            </a:r>
            <a:r>
              <a:rPr lang="pt-BR" sz="1200"/>
              <a:t>Operacional mais usado</a:t>
            </a:r>
          </a:p>
        </c:rich>
      </c:tx>
      <c:layout>
        <c:manualLayout>
          <c:xMode val="edge"/>
          <c:yMode val="edge"/>
          <c:x val="0.442371342836366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1963480770733085E-2"/>
          <c:y val="8.6500329948512519E-2"/>
          <c:w val="0.64027990400785029"/>
          <c:h val="0.906062858464452"/>
        </c:manualLayout>
      </c:layout>
      <c:pieChart>
        <c:varyColors val="1"/>
        <c:ser>
          <c:idx val="0"/>
          <c:order val="0"/>
          <c:tx>
            <c:strRef>
              <c:f>' Perfil dos Usuários'!$L$2</c:f>
              <c:strCache>
                <c:ptCount val="1"/>
                <c:pt idx="0">
                  <c:v>Acessos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E8-404E-9FC1-D25A5F9044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E8-404E-9FC1-D25A5F9044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E8-404E-9FC1-D25A5F9044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E8-404E-9FC1-D25A5F9044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E8-404E-9FC1-D25A5F9044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Perfil dos Usuários'!$K$3:$K$7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MacOS</c:v>
                </c:pt>
                <c:pt idx="3">
                  <c:v>Windows</c:v>
                </c:pt>
                <c:pt idx="4">
                  <c:v>Linux</c:v>
                </c:pt>
              </c:strCache>
            </c:strRef>
          </c:cat>
          <c:val>
            <c:numRef>
              <c:f>' Perfil dos Usuários'!$L$3:$L$7</c:f>
              <c:numCache>
                <c:formatCode>General</c:formatCode>
                <c:ptCount val="5"/>
                <c:pt idx="0">
                  <c:v>350</c:v>
                </c:pt>
                <c:pt idx="1">
                  <c:v>226</c:v>
                </c:pt>
                <c:pt idx="2">
                  <c:v>136</c:v>
                </c:pt>
                <c:pt idx="3">
                  <c:v>120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E8-404E-9FC1-D25A5F9044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0" i="0" baseline="0">
                <a:effectLst/>
              </a:rPr>
              <a:t>Cliques em Campanhas</a:t>
            </a:r>
            <a:endParaRPr lang="pt-BR" sz="500">
              <a:effectLst/>
            </a:endParaRPr>
          </a:p>
        </c:rich>
      </c:tx>
      <c:layout>
        <c:manualLayout>
          <c:xMode val="edge"/>
          <c:yMode val="edge"/>
          <c:x val="0.77288752918624026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13941967445152E-2"/>
          <c:y val="5.3614035087719301E-2"/>
          <c:w val="0.93772116065109701"/>
          <c:h val="0.94638596491228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'Engajamento e Conversão'!$J$3</c:f>
              <c:strCache>
                <c:ptCount val="1"/>
                <c:pt idx="0">
                  <c:v>Promoção 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'Engajamento e Conversão'!$K$2:$M$2</c:f>
              <c:strCache>
                <c:ptCount val="3"/>
                <c:pt idx="0">
                  <c:v>Envios</c:v>
                </c:pt>
                <c:pt idx="1">
                  <c:v>Cliques</c:v>
                </c:pt>
                <c:pt idx="2">
                  <c:v>Taxa de Clique (%)</c:v>
                </c:pt>
              </c:strCache>
            </c:strRef>
          </c:cat>
          <c:val>
            <c:numRef>
              <c:f>'Engajamento e Conversão'!$K$3:$M$3</c:f>
              <c:numCache>
                <c:formatCode>General</c:formatCode>
                <c:ptCount val="3"/>
                <c:pt idx="0">
                  <c:v>1000</c:v>
                </c:pt>
                <c:pt idx="1">
                  <c:v>250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B-407B-B0D5-37DA1F8A7B04}"/>
            </c:ext>
          </c:extLst>
        </c:ser>
        <c:ser>
          <c:idx val="1"/>
          <c:order val="1"/>
          <c:tx>
            <c:strRef>
              <c:f>'Engajamento e Conversão'!$J$4</c:f>
              <c:strCache>
                <c:ptCount val="1"/>
                <c:pt idx="0">
                  <c:v>Novo recurso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'Engajamento e Conversão'!$K$2:$M$2</c:f>
              <c:strCache>
                <c:ptCount val="3"/>
                <c:pt idx="0">
                  <c:v>Envios</c:v>
                </c:pt>
                <c:pt idx="1">
                  <c:v>Cliques</c:v>
                </c:pt>
                <c:pt idx="2">
                  <c:v>Taxa de Clique (%)</c:v>
                </c:pt>
              </c:strCache>
            </c:strRef>
          </c:cat>
          <c:val>
            <c:numRef>
              <c:f>'Engajamento e Conversão'!$K$4:$M$4</c:f>
              <c:numCache>
                <c:formatCode>General</c:formatCode>
                <c:ptCount val="3"/>
                <c:pt idx="0">
                  <c:v>800</c:v>
                </c:pt>
                <c:pt idx="1">
                  <c:v>100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B-407B-B0D5-37DA1F8A7B04}"/>
            </c:ext>
          </c:extLst>
        </c:ser>
        <c:ser>
          <c:idx val="2"/>
          <c:order val="2"/>
          <c:tx>
            <c:strRef>
              <c:f>'Engajamento e Conversão'!$J$5</c:f>
              <c:strCache>
                <c:ptCount val="1"/>
                <c:pt idx="0">
                  <c:v>Anuncios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'Engajamento e Conversão'!$K$2:$M$2</c:f>
              <c:strCache>
                <c:ptCount val="3"/>
                <c:pt idx="0">
                  <c:v>Envios</c:v>
                </c:pt>
                <c:pt idx="1">
                  <c:v>Cliques</c:v>
                </c:pt>
                <c:pt idx="2">
                  <c:v>Taxa de Clique (%)</c:v>
                </c:pt>
              </c:strCache>
            </c:strRef>
          </c:cat>
          <c:val>
            <c:numRef>
              <c:f>'Engajamento e Conversão'!$K$5:$M$5</c:f>
              <c:numCache>
                <c:formatCode>General</c:formatCode>
                <c:ptCount val="3"/>
                <c:pt idx="0">
                  <c:v>1000</c:v>
                </c:pt>
                <c:pt idx="1">
                  <c:v>140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B-407B-B0D5-37DA1F8A7B04}"/>
            </c:ext>
          </c:extLst>
        </c:ser>
        <c:ser>
          <c:idx val="3"/>
          <c:order val="3"/>
          <c:tx>
            <c:strRef>
              <c:f>'Engajamento e Conversão'!$J$6</c:f>
              <c:strCache>
                <c:ptCount val="1"/>
                <c:pt idx="0">
                  <c:v>Descontos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'Engajamento e Conversão'!$K$2:$M$2</c:f>
              <c:strCache>
                <c:ptCount val="3"/>
                <c:pt idx="0">
                  <c:v>Envios</c:v>
                </c:pt>
                <c:pt idx="1">
                  <c:v>Cliques</c:v>
                </c:pt>
                <c:pt idx="2">
                  <c:v>Taxa de Clique (%)</c:v>
                </c:pt>
              </c:strCache>
            </c:strRef>
          </c:cat>
          <c:val>
            <c:numRef>
              <c:f>'Engajamento e Conversão'!$K$6:$M$6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B-407B-B0D5-37DA1F8A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937775"/>
        <c:axId val="320950671"/>
      </c:barChart>
      <c:catAx>
        <c:axId val="320937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0950671"/>
        <c:crosses val="autoZero"/>
        <c:auto val="1"/>
        <c:lblAlgn val="ctr"/>
        <c:lblOffset val="100"/>
        <c:noMultiLvlLbl val="0"/>
      </c:catAx>
      <c:valAx>
        <c:axId val="320950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09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médio por funcionalidade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'Comportamento do Usuário'!$N$3</c:f>
              <c:strCache>
                <c:ptCount val="1"/>
                <c:pt idx="0">
                  <c:v>Finalizar compra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'Comportamento do Usuário'!$P$2</c:f>
              <c:strCache>
                <c:ptCount val="1"/>
                <c:pt idx="0">
                  <c:v>Tempo / Minutos</c:v>
                </c:pt>
              </c:strCache>
            </c:strRef>
          </c:cat>
          <c:val>
            <c:numRef>
              <c:f>'Comportamento do Usuário'!$P$3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2FD-843C-0250A30439F5}"/>
            </c:ext>
          </c:extLst>
        </c:ser>
        <c:ser>
          <c:idx val="1"/>
          <c:order val="1"/>
          <c:tx>
            <c:strRef>
              <c:f>'Comportamento do Usuário'!$N$4</c:f>
              <c:strCache>
                <c:ptCount val="1"/>
                <c:pt idx="0">
                  <c:v>Catálogo de Novos produtos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'Comportamento do Usuário'!$P$2</c:f>
              <c:strCache>
                <c:ptCount val="1"/>
                <c:pt idx="0">
                  <c:v>Tempo / Minutos</c:v>
                </c:pt>
              </c:strCache>
            </c:strRef>
          </c:cat>
          <c:val>
            <c:numRef>
              <c:f>'Comportamento do Usuário'!$P$4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5-42FD-843C-0250A30439F5}"/>
            </c:ext>
          </c:extLst>
        </c:ser>
        <c:ser>
          <c:idx val="2"/>
          <c:order val="2"/>
          <c:tx>
            <c:strRef>
              <c:f>'Comportamento do Usuário'!$N$5</c:f>
              <c:strCache>
                <c:ptCount val="1"/>
                <c:pt idx="0">
                  <c:v>Catálogo de produtos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'Comportamento do Usuário'!$P$2</c:f>
              <c:strCache>
                <c:ptCount val="1"/>
                <c:pt idx="0">
                  <c:v>Tempo / Minutos</c:v>
                </c:pt>
              </c:strCache>
            </c:strRef>
          </c:cat>
          <c:val>
            <c:numRef>
              <c:f>'Comportamento do Usuário'!$P$5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5-42FD-843C-0250A30439F5}"/>
            </c:ext>
          </c:extLst>
        </c:ser>
        <c:ser>
          <c:idx val="3"/>
          <c:order val="3"/>
          <c:tx>
            <c:strRef>
              <c:f>'Comportamento do Usuário'!$N$6</c:f>
              <c:strCache>
                <c:ptCount val="1"/>
                <c:pt idx="0">
                  <c:v>Carrinho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'Comportamento do Usuário'!$P$2</c:f>
              <c:strCache>
                <c:ptCount val="1"/>
                <c:pt idx="0">
                  <c:v>Tempo / Minutos</c:v>
                </c:pt>
              </c:strCache>
            </c:strRef>
          </c:cat>
          <c:val>
            <c:numRef>
              <c:f>'Comportamento do Usuário'!$P$6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5-42FD-843C-0250A30439F5}"/>
            </c:ext>
          </c:extLst>
        </c:ser>
        <c:ser>
          <c:idx val="4"/>
          <c:order val="4"/>
          <c:tx>
            <c:strRef>
              <c:f>'Comportamento do Usuário'!$N$7</c:f>
              <c:strCache>
                <c:ptCount val="1"/>
                <c:pt idx="0">
                  <c:v>Página inicial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'Comportamento do Usuário'!$P$2</c:f>
              <c:strCache>
                <c:ptCount val="1"/>
                <c:pt idx="0">
                  <c:v>Tempo / Minutos</c:v>
                </c:pt>
              </c:strCache>
            </c:strRef>
          </c:cat>
          <c:val>
            <c:numRef>
              <c:f>'Comportamento do Usuário'!$P$7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5-42FD-843C-0250A30439F5}"/>
            </c:ext>
          </c:extLst>
        </c:ser>
        <c:ser>
          <c:idx val="5"/>
          <c:order val="5"/>
          <c:tx>
            <c:strRef>
              <c:f>'Comportamento do Usuário'!$N$8</c:f>
              <c:strCache>
                <c:ptCount val="1"/>
                <c:pt idx="0">
                  <c:v>Tela de login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'Comportamento do Usuário'!$P$2</c:f>
              <c:strCache>
                <c:ptCount val="1"/>
                <c:pt idx="0">
                  <c:v>Tempo / Minutos</c:v>
                </c:pt>
              </c:strCache>
            </c:strRef>
          </c:cat>
          <c:val>
            <c:numRef>
              <c:f>'Comportamento do Usuário'!$P$8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5-42FD-843C-0250A304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6466976"/>
        <c:axId val="946452416"/>
      </c:barChart>
      <c:catAx>
        <c:axId val="9464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Funcionalidades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452416"/>
        <c:crosses val="autoZero"/>
        <c:auto val="1"/>
        <c:lblAlgn val="ctr"/>
        <c:lblOffset val="100"/>
        <c:noMultiLvlLbl val="0"/>
      </c:catAx>
      <c:valAx>
        <c:axId val="9464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4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Acessos no Aplicativo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'Comportamento do Usuário'!$F$2</c:f>
              <c:strCache>
                <c:ptCount val="1"/>
                <c:pt idx="0">
                  <c:v>Segunda-feira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Usuário'!$F$3:$F$26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16</c:v>
                </c:pt>
                <c:pt idx="8">
                  <c:v>19</c:v>
                </c:pt>
                <c:pt idx="9">
                  <c:v>5</c:v>
                </c:pt>
                <c:pt idx="10">
                  <c:v>25</c:v>
                </c:pt>
                <c:pt idx="11">
                  <c:v>3</c:v>
                </c:pt>
                <c:pt idx="12">
                  <c:v>4</c:v>
                </c:pt>
                <c:pt idx="13">
                  <c:v>43</c:v>
                </c:pt>
                <c:pt idx="14">
                  <c:v>4</c:v>
                </c:pt>
                <c:pt idx="15">
                  <c:v>23</c:v>
                </c:pt>
                <c:pt idx="16">
                  <c:v>7</c:v>
                </c:pt>
                <c:pt idx="17">
                  <c:v>53</c:v>
                </c:pt>
                <c:pt idx="18">
                  <c:v>4</c:v>
                </c:pt>
                <c:pt idx="19">
                  <c:v>75</c:v>
                </c:pt>
                <c:pt idx="20">
                  <c:v>5</c:v>
                </c:pt>
                <c:pt idx="21">
                  <c:v>44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F-488C-8B7E-5247B539A548}"/>
            </c:ext>
          </c:extLst>
        </c:ser>
        <c:ser>
          <c:idx val="1"/>
          <c:order val="1"/>
          <c:tx>
            <c:strRef>
              <c:f>'Comportamento do Usuário'!$G$2</c:f>
              <c:strCache>
                <c:ptCount val="1"/>
                <c:pt idx="0">
                  <c:v>Terça-feira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Usuário'!$G$3:$G$26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86</c:v>
                </c:pt>
                <c:pt idx="8">
                  <c:v>25</c:v>
                </c:pt>
                <c:pt idx="9">
                  <c:v>35</c:v>
                </c:pt>
                <c:pt idx="10">
                  <c:v>4</c:v>
                </c:pt>
                <c:pt idx="11">
                  <c:v>7</c:v>
                </c:pt>
                <c:pt idx="12">
                  <c:v>65</c:v>
                </c:pt>
                <c:pt idx="13">
                  <c:v>75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F-488C-8B7E-5247B539A548}"/>
            </c:ext>
          </c:extLst>
        </c:ser>
        <c:ser>
          <c:idx val="2"/>
          <c:order val="2"/>
          <c:tx>
            <c:strRef>
              <c:f>'Comportamento do Usuário'!$H$2</c:f>
              <c:strCache>
                <c:ptCount val="1"/>
                <c:pt idx="0">
                  <c:v>Quarta-feira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Usuário'!$H$3:$H$26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F-488C-8B7E-5247B539A548}"/>
            </c:ext>
          </c:extLst>
        </c:ser>
        <c:ser>
          <c:idx val="3"/>
          <c:order val="3"/>
          <c:tx>
            <c:strRef>
              <c:f>'Comportamento do Usuário'!$I$2</c:f>
              <c:strCache>
                <c:ptCount val="1"/>
                <c:pt idx="0">
                  <c:v>Quinta-feira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Usuário'!$I$3:$I$26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F-488C-8B7E-5247B539A548}"/>
            </c:ext>
          </c:extLst>
        </c:ser>
        <c:ser>
          <c:idx val="4"/>
          <c:order val="4"/>
          <c:tx>
            <c:strRef>
              <c:f>'Comportamento do Usuário'!$J$2</c:f>
              <c:strCache>
                <c:ptCount val="1"/>
                <c:pt idx="0">
                  <c:v>Sexta-feira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Usuário'!$J$3:$J$26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80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80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5</c:v>
                </c:pt>
                <c:pt idx="22">
                  <c:v>3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F-488C-8B7E-5247B539A548}"/>
            </c:ext>
          </c:extLst>
        </c:ser>
        <c:ser>
          <c:idx val="5"/>
          <c:order val="5"/>
          <c:tx>
            <c:strRef>
              <c:f>'Comportamento do Usuário'!$K$2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Usuário'!$K$3:$K$26</c:f>
              <c:numCache>
                <c:formatCode>General</c:formatCode>
                <c:ptCount val="2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100</c:v>
                </c:pt>
                <c:pt idx="16">
                  <c:v>9</c:v>
                </c:pt>
                <c:pt idx="17">
                  <c:v>11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6F-488C-8B7E-5247B539A548}"/>
            </c:ext>
          </c:extLst>
        </c:ser>
        <c:ser>
          <c:idx val="6"/>
          <c:order val="6"/>
          <c:tx>
            <c:strRef>
              <c:f>'Comportamento do Usuário'!$L$2</c:f>
              <c:strCache>
                <c:ptCount val="1"/>
                <c:pt idx="0">
                  <c:v>Domingo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'Comportamento do Usuário'!$E$3:$E$26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'Comportamento do Usuário'!$L$3:$L$26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120</c:v>
                </c:pt>
                <c:pt idx="7">
                  <c:v>9</c:v>
                </c:pt>
                <c:pt idx="8">
                  <c:v>7</c:v>
                </c:pt>
                <c:pt idx="9">
                  <c:v>19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1</c:v>
                </c:pt>
                <c:pt idx="18">
                  <c:v>4</c:v>
                </c:pt>
                <c:pt idx="19">
                  <c:v>8</c:v>
                </c:pt>
                <c:pt idx="20">
                  <c:v>120</c:v>
                </c:pt>
                <c:pt idx="21">
                  <c:v>3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F-488C-8B7E-5247B53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5663"/>
        <c:axId val="320948175"/>
      </c:areaChart>
      <c:catAx>
        <c:axId val="320955663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948175"/>
        <c:crosses val="autoZero"/>
        <c:auto val="1"/>
        <c:lblAlgn val="ctr"/>
        <c:lblOffset val="100"/>
        <c:noMultiLvlLbl val="0"/>
      </c:catAx>
      <c:valAx>
        <c:axId val="320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95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Funcionalidades mais acessadas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'Comportamento do Usuário'!$O$2</c:f>
              <c:strCache>
                <c:ptCount val="1"/>
                <c:pt idx="0">
                  <c:v>Acessos por pagina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'Comportamento do Usuário'!$N$3:$N$8</c:f>
              <c:strCache>
                <c:ptCount val="6"/>
                <c:pt idx="0">
                  <c:v>Finalizar compra</c:v>
                </c:pt>
                <c:pt idx="1">
                  <c:v>Catálogo de Novos produtos</c:v>
                </c:pt>
                <c:pt idx="2">
                  <c:v>Catálogo de produtos</c:v>
                </c:pt>
                <c:pt idx="3">
                  <c:v>Carrinho</c:v>
                </c:pt>
                <c:pt idx="4">
                  <c:v>Página inicial</c:v>
                </c:pt>
                <c:pt idx="5">
                  <c:v>Tela de login</c:v>
                </c:pt>
              </c:strCache>
            </c:strRef>
          </c:cat>
          <c:val>
            <c:numRef>
              <c:f>'Comportamento do Usuário'!$O$3:$O$8</c:f>
              <c:numCache>
                <c:formatCode>General</c:formatCode>
                <c:ptCount val="6"/>
                <c:pt idx="0">
                  <c:v>750</c:v>
                </c:pt>
                <c:pt idx="1">
                  <c:v>860</c:v>
                </c:pt>
                <c:pt idx="2">
                  <c:v>950</c:v>
                </c:pt>
                <c:pt idx="3" formatCode="#,##0">
                  <c:v>1000</c:v>
                </c:pt>
                <c:pt idx="4" formatCode="#,##0">
                  <c:v>1200</c:v>
                </c:pt>
                <c:pt idx="5" formatCode="#,##0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1-4A6E-84E7-2788188EF5F5}"/>
            </c:ext>
          </c:extLst>
        </c:ser>
        <c:ser>
          <c:idx val="1"/>
          <c:order val="1"/>
          <c:tx>
            <c:strRef>
              <c:f>'Comportamento do Usuário'!$P$2</c:f>
              <c:strCache>
                <c:ptCount val="1"/>
                <c:pt idx="0">
                  <c:v>Tempo / Minutos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'Comportamento do Usuário'!$N$3:$N$8</c:f>
              <c:strCache>
                <c:ptCount val="6"/>
                <c:pt idx="0">
                  <c:v>Finalizar compra</c:v>
                </c:pt>
                <c:pt idx="1">
                  <c:v>Catálogo de Novos produtos</c:v>
                </c:pt>
                <c:pt idx="2">
                  <c:v>Catálogo de produtos</c:v>
                </c:pt>
                <c:pt idx="3">
                  <c:v>Carrinho</c:v>
                </c:pt>
                <c:pt idx="4">
                  <c:v>Página inicial</c:v>
                </c:pt>
                <c:pt idx="5">
                  <c:v>Tela de login</c:v>
                </c:pt>
              </c:strCache>
            </c:strRef>
          </c:cat>
          <c:val>
            <c:numRef>
              <c:f>'Comportamento do Usuário'!$P$3:$P$8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3.4</c:v>
                </c:pt>
                <c:pt idx="3">
                  <c:v>5.5</c:v>
                </c:pt>
                <c:pt idx="4">
                  <c:v>1.2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1-4A6E-84E7-2788188E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799519"/>
        <c:axId val="165802847"/>
      </c:barChart>
      <c:catAx>
        <c:axId val="16579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02847"/>
        <c:crosses val="autoZero"/>
        <c:auto val="1"/>
        <c:lblAlgn val="ctr"/>
        <c:lblOffset val="100"/>
        <c:noMultiLvlLbl val="0"/>
      </c:catAx>
      <c:valAx>
        <c:axId val="16580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Dispositivos mais usados</a:t>
            </a:r>
          </a:p>
        </c:rich>
      </c:tx>
      <c:layout>
        <c:manualLayout>
          <c:xMode val="edge"/>
          <c:yMode val="edge"/>
          <c:x val="0.435751462439744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8109893126104337E-2"/>
          <c:y val="8.6796313251541246E-2"/>
          <c:w val="0.62973015627948459"/>
          <c:h val="0.89626710614661531"/>
        </c:manualLayout>
      </c:layout>
      <c:pieChart>
        <c:varyColors val="1"/>
        <c:ser>
          <c:idx val="0"/>
          <c:order val="0"/>
          <c:tx>
            <c:strRef>
              <c:f>' Perfil dos Usuários'!$I$2</c:f>
              <c:strCache>
                <c:ptCount val="1"/>
                <c:pt idx="0">
                  <c:v>Acessos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D0-44AC-87EA-57F63544EB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D0-44AC-87EA-57F63544EB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297-4AE8-AA39-CC2E1C420D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D0-44AC-87EA-57F63544EB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Perfil dos Usuários'!$H$3:$H$6</c:f>
              <c:strCache>
                <c:ptCount val="4"/>
                <c:pt idx="0">
                  <c:v>Mobile</c:v>
                </c:pt>
                <c:pt idx="1">
                  <c:v>Tablet</c:v>
                </c:pt>
                <c:pt idx="2">
                  <c:v>DeskTop</c:v>
                </c:pt>
                <c:pt idx="3">
                  <c:v>TV</c:v>
                </c:pt>
              </c:strCache>
            </c:strRef>
          </c:cat>
          <c:val>
            <c:numRef>
              <c:f>' Perfil dos Usuários'!$I$3:$I$6</c:f>
              <c:numCache>
                <c:formatCode>General</c:formatCode>
                <c:ptCount val="4"/>
                <c:pt idx="0">
                  <c:v>575</c:v>
                </c:pt>
                <c:pt idx="1">
                  <c:v>302</c:v>
                </c:pt>
                <c:pt idx="2">
                  <c:v>256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7-4AE8-AA39-CC2E1C420D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Geográfica dos Usuarios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Geográfica dos Usuarios</a:t>
          </a:r>
        </a:p>
      </cx:txPr>
    </cx:title>
    <cx:plotArea>
      <cx:plotAreaRegion>
        <cx:series layoutId="regionMap" uniqueId="{3036B50F-5B6F-46E6-86AD-80ACF6D48887}"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1Fzpcty2ln4Vl38PHWIjgVs3t2pAsjepJWuxLesPqy3JIEiCC7jzbabmUe6LzWnJdqS2IiVTmapJ
pxJ1N0kc4HxnP6fzz5vxHzf53c6+GU1eNP+4GX99m7Rt9Y9ffmlukjuza94ZfWPLpvzavrspzS/l
16/65u6XW7sbdKF+wS6iv9wkO9vejW//9U9YTd2Vx+XNrtVlcdbd2en8runytnnh2rOX3uxujS5C
3bRW37To17dbXeyaN8s7u9PN2zd3Ravb6XKq7n59++TOt29+OVzvJ9pvcthe293Csw4S7wTiHoVz
uPcv9PZNXhbq+3VK3gnCPLiHPFwn34mf7Aws8Ee3db+p3e2tvWsaONv938OnnxwELi7fvrkpu6Ld
M1EBP399K+2u0fnbN7opg4crQbk/hjy/P/cvT/n/r38efAGcOPjmEUSHbHvt0k8IXfz7v8s373dd
Xn5n0V+ADybvGCHCE5w/j4/3zsOce9wVDy/+nfgDPn9sU8+j8/jZA2wu3v+9sDnX5ZvbuzebXXGn
7V+KD34n3D02CH8D4Cf9QcLzicAP8LkH+vPHN/Y8RofPH+B0vvl74SR3id59l+C/QH0QwONj4bpE
PMWF8HcMMCPC93/g9mBUH/Tm1Y08D8e3xw5QkP/590Lh/c7uin//11+IA2bvKHGpL1z6g91P3Ix4
hzllCIGreXh9J/4Axx/Y0fOA/HjwAJL34DH+Ts4lgBjlL0WEvPM5IUgI9s0wHTj+vYJwLlzE8FMo
Xt/J80h8f+4AiCD6ewGxLPW//+svjcDAgwuX+C7zHpAAfh+qBuOEg5d50IwDD//6hp7H4/tzB3gs
T/9eeOwd4BLMFXj32/LNRQfR4V8WHBP3HTgOhgWw/DEkDL3DyBMELv6A7LHz+FN7eh6dZ5Y4AOr8
4u8F1Ps7W+zMl+7mrwy/+DuXM4ACHMvD69CKUUhvqEfgpgfl8b+Lxze/8oc29TxEjw90gM37v5lR
Ay/5lzoXBN5eELBn36PeA1gof0eF73GOv9k0iM4eK9Cr+/kdRB6OcQjGf/69FOViV7S7N8Gu3VnI
+b8z5i8IhrH/jgnBIdeHP/evp2YNUGEUceyy53P9P76x5+E5fP4Ap4vg/zdOvxMuPvY2T27506UY
9x25f7kHEQAj7x70yP8tQnisLd+rIr+/k+fx+P7ck13/XxdZfr8A86NOFYLoR/cFrkc1mJev3h8Q
Sm8Hj74UCjxwa33761vMBGTlP+pm+zWeWKMnueBvD9ztmhYqaMR/RxhyXbB3EKF5lNO3b4a7+0vU
e8d8jzIfskwsqMAAbFHaNoHHQNeI70EO6kIY7lMXwxaasru/hjhIgou5u48wGHN9/qO2+L7MJ1UW
P7jx7fObojPvS120za9v2ds31cNd+70CCeZT5CGPEsIEZRhscXWzO4fyJdyM/qPL81Ek3jhIkndJ
MI8V/zC2wxAomiYQY/zgyzOk4Kg/kxKYeT7CFHK9/VYekSKxr7OC4EF6xjayIZqGXe4gKFL8WSrY
ByMGh8GU++A8HlOZy7K2uEgGmSbYDy0pq2Pizj0Eti9RQQDOT4fBHKpvnCKfeeyAb3hIe5v2Ti/b
ntlVOtbTcav97oR1ii2T0WmjVI1MthxXcsjavpB916k1S8kUZFMdg7l7aT/Pwegxj2JAEbuC77f7
iLeaF7hty2mQ5TTmsqFZfjS6frHQeZVuXyaFnqPFgbkgOK4LAuw+pUWpyVN/AhyT1F52WUWDsiTL
Oc5WnmYrVtrrTg/XHYrXmsYXBeuuxjIOJ6eK6jZb1zSt5Cs72lM8EGLPhTQI9AxCb0ZBWx6f3otr
L6NcjdJFVpA7UzRjtkmTumsiniZNEw51XWSLTM8Gn6MRQ1FfdU4ZFT1FOHp5M89Iued5oJuYIAL6
e4BEjSacTHvBSFrPWWcA2TGltHtFl57B4AmVgxPHdsZdmsa9pBxbOXplGSo7V2GdpHn4vzmQAIXF
HlTEDuG2ttFxkYNCdbNKFliMzqLCpXgFw2fZxl2MMCacIw+SqscQCtVX+ZwqEKoyTa+Hcm5OnN7x
zl8+y36VQ0HZW1tOqM8gyISA/zEVMNeq6k0+yEyjdNmbKvHl5CIVKaraY7fS2THuqmpD+rT/8OdJ
cwwC4SOEPUoPDlg4pECDEb0kSiXbEbFhNyrkrFmu2XvjiDYyvue991zff8U2/MxaDsU10A1EMHWZ
ODBVzqA85th0kimn9TbNinKViKZZ/dnzcQgNATqXuwgKFgesTdy699zKTLLD1bnrsV1P+WU8e5s+
bRrpqnblU3v0Ms29LX8KJwdmYgGCCXm4zw942ifuoOq2mKSIR40kR13bbEU1t8WqQkR7QUPzKgkR
150v+yZLicwyT6QfX96G98w2wKExnzFwCNCNeSpVzNJEiAy2wT3YBRnjNCqrpI5yNaiAtraGXtZL
xn7PysNjUwGROpTffIzZ3jg8MvYTmmOqcD7JZkiSAI8m/ZQrFS8mZlOZaL9adYKIV/D92eJwxBB3
PUIoSNG9V3hENJlp2sxxPcmYZk6QuaUTZrQRiyqdulcsznP8ZARo+VCCh+jkwMGQoZt5zJpJjjPJ
upAntDifYzdzo1jowixQOiPvleP9pCQQn1EoBlCQYddH/FBJxsRFnLVYslEQ6VheR1XmZa+o4iFy
4DABMcAMOIihL3dgtjnOkXEr5csujt3zUfRNEKtuPRG/lygtx/O+nF6Jh6AheyAue6IgLZiBq/bB
8B2wE/WTmSjJhcQDSvON5r1FTWB7MBh3psPlcNJCR3iUJebVaGTd5nW8blWRi8s0nozZNmmTonMx
0cwNFe9FuUr5kLQXedLORo6T6Z1wUqwoPnOWuWkmhRcbZzUqvx6OSjzGNijzzh+ui5b22JVtR7P5
/eRPXtoGpdVzfec0YmqIrHFTia0o28yT1pIEbTLVks5Kr3cJOaXKbYpFYwvMUhmPaY2PeiqKeov9
bvC2SVmaKuoMTbOAzRoOqcmcVauyI95XlvOkCFrUMhGlLXZw4KkamFKk/QBRnMVD+16lTj19rhIx
A2GhaRsJlsfTMS1spy5I3ygtRT6JQuKudohMeKKniCknqYImU8OOidgZApeS2ZcZwfNno8exk8WQ
0CniflcXUZ3PoxtVwBwvNFzFhZXOXM0fOwzGTPpdnwD/tO9YOVW6Jqs5s/NHZvN5WOKhmansqNBf
hONVSk7tVJ+WnQcMskPtH7ezHitp00aoYHacjh+JeU6uZ818N+KaDzQwomDZOR5U1n6BIKhJ3DDt
xmQ4R2WWiTqqp7xjShY1nabPBTVekiyEzuLqa+12yZqMZOxOhqFnnZyKqf7c28pFsiy5uR5qGt9m
iSipTEZjULiXEi2RHbqbYW55Gjj1XGRSoVnRo9nHiZVpTtnJyHhTS0YSfua4ZTLLUlW02iZxbIDf
YnIWRUoUh1hnKBxZVWjO5citrwJTON7XqiloIZMO+XXQGqfbuaMVFxRNKA+sS2MdJsywJGgGCvax
hJSnlOWQz2dQ7DDp0i8SpwAPksY3emxoKXEd+11oKhtfp3VL5k3exO0HYCQZws7qDIVxXzkfB0hn
LvKWasDLUPKpAiFUsps0UlJXvvpYx3FbBqPbZR+V1l2ymOeiYEGLlR6Os2kaTlwDJlvypPeXbGoH
VyqD8g9ewvo8aH0nOYmZFVT6mOFCZqkPKDaFZyF8yZykjNrGmfMlGdR0wbwcqQBXqr3kvlNNUvNy
jKU2dv5Ua7+8K/umNyEE0V4ZjZTbXhrByMehylpXksI16xEBXVkiA2xMxSy2VW2JCbwKhFrmaCzA
arna38x9NWWSun1Xyj5vwEAjyMK0dJir7FKgEaRxHrvGrkrEwZ5UVcmKgFCNJknzTNxyh+gk7BKC
qqigboUk8rIBB1k80W3qZ5WIHE0yHWRjXc6SGtb1oe+AsBGnFlfcsbmNHGP1IIeGIBvFtPKLoCtc
L5aQX5kPjZ5pHqiGua1kYB9sCMn2lITCU6oBBcJZCZmZHqhMCz4MC+0NYyLdZGBCamee8oA2xJRb
5HTjx8RJilODMh/8kdNaJCufdLksZ9MSOSZxMsmKF8IGUzcPt6pGXdCxmKRygG0lmyqtmo8GhAct
nWYCOdeon4eow6lZTeXQFZGfZ+yryfLOwKb4NEsI09oRNBU5JYQUpKhDpSsQca+YYhSgSeEiABuV
mLOp1KyVqEF9Gg4xrsZl7Seekknh9W00DZ1nZOK3iEiP2AFFI+nYrmSjTtZuwdMxgOxt/Fj3pQvg
4h63YYL6fpuLwYkXKi1ZHVT+bD62mXE+4bbIBhlPca7Cce50D7ItmimYUmPB/vXJ7EmfV9V7HPdU
haxzs9tCe/m105rieIqduAlqp1euBKNS8qBk5Xg5NNNwN/QN3w6N6cpwAp6ExjDApsSKfHYb7RrZ
Q5Q8RoUpvBPe8RkFbkoaHTR+5hig3Nor4IZi0tceSEI+uLwKy7Rqs7BwSVwHTqY6BhIfuyIoKPgK
mcymySM+TX0bFLhwMjlNae5Kx4mZWomYd7C6kzTLgjVKnYi0NSe09tIu8HxRElk5lp0nXosKSVkh
Mhl3qrLLenamZOXGblsd13i2Vx6rSb7ojJ7isMyNLWUz1uq2EyNuZK0KnAa8SedRNi0f9RL5FiFZ
8BEcXIPcuA8VWNFLZEBaF0xMSSJ13re3KWFdJsuxZ6eZgxIlSzASedi5uaNDqDkAi5qhh2VLt00+
DajsRIBV5xvJCas66Q2QpARZS9ILhNPsDo0px0HZAdiyaweLQtfq6ZzqytBgIP5EQzqB6VxZby7e
67JlH0DkSxpQx9aZrCvTxhGonf2EM6PbcOyUyoIJ8QrLweNwUblDcp2kE7sbfeRUYd+26Qy6aBMU
mjlj01FfNhmL2spiJdsY03zTiYlMErxkcYWtZ2ZwFwrz1Sw8iwKog7Xz5dQ44hJskSHB6OmqC2Jn
FreqdckNlAycBs47xpnEjLuptNC2O4HYQfuBxY37ZcQ8OwOx91kUs6GpV1AIAyvsFO1UrqzrNJ0U
fQqygU2XnNvZTEY2rLZaYqglXFrh+ndQBpq/arrXoFk1CVpaPLWgdTr1VAgbas4ouD4n8JiPp0CV
nodXbe7huyqeBF1gDzxlEM/K5DKjibrlHmNeoPIuPsWdifNFTwo/DRpCGyR9NHofWlOVpexqMtbS
wI4z6boN/aAshMhBiVt31Y+VKkNwffxk0JNCawWYpAvWYHfpxV2xpEnfOgtILcYbomuPnGWEE9D1
klMnJKr1PYkYBXNOncRWssfEK2F7/gj+IE5GcEa5w08a6sciKtlUbHTh5Ao85zDYgHdU1RtNDRnB
Y0CwJid/8KmsilTNsnEH/MGzhFSyYsh8wRVPm6CoFbCLVpn5OBdlU8iqL7SKatd1YjAHdaGiJItN
dWqgrIUXym3VEBK3yeodrGXGSFjq6ZC5Y6/BNylkFtYiAUsWefFldHDWBH5DmLNxy25AoChOjbk0
fYPaT7OdgEVxUTTLwUu6XT34MF3ZVSSBsIrmNoDwT6htPSfFsOxJ7qujmo0xjSZWKG/jQkHptq0w
TQJLZ/ezSPxBzkSVU9A7MXWDlKEGyxmgZtLlaIia0Sge2Myvjrqy8L6KEpKqFWqGQoeeSU0B0WQD
CZ1h2XxVVoQcjx6r3peVXyvwp6PNVm7KchYmvSPKcBiyKnKNG09hQUxSRQ1s+zopG4GP2qTVR5mb
2SM9GjDffs79agk+GUHMGLf8FJL2IcCiwauhSEQWjqTAH7RVWSVT6+urlFbDWemBAYNKSe/ezE2D
jFROz3czmhKIKZqMfOQTlLbDph37IfRcXIFTShJ8Rrq4GGQD8B95vUoumwIiZjnVsz2q3SRJpVPN
TTT3Q8al1syMkhaOxUEMXmzdp5m60L3n38Wt054nfe6fzXOMLizvTQBFapoFnh57wKdo/avYKLIp
etTepXlpsGyHlELgIpz5xOmqnEpsWVLIkhbJZZ2I/mMSp8W1xjNqF7GXtJNMVB97YEaUt4Uz6Otu
Guknf3R6Jmt3mPHSw40zLSfBy4upHjQP06qq38dlCTrogUSC7GeiCJu54k4EPrs7ok3FrodMizuo
OpU77NWcnSLYP1jL2Cnz0CZes9Z1lQ2b0YztWQ+GrgjipEquWTw2lcwM1uczBBhKukaDy2fOdEm5
q+BSOuEWYs3SDHBaGFyWGkIOdTJgt2+kkyYTlANql81B21dwFQoKWS7dAZKS0DHOcCmoHU+GCVkj
DcWQytBCQD4C0Zh/1ugp1xIqt24VqKzrK8hZEeEy9fx2ikgWe76M4z4F15NZAwZP1DGG+536i86H
xpEt3LlLp5kcNcLqu7TvJxE6Y5LWULeYhRuyIuF+UA9llkpPYHtRggvMwfCQ5taUU/6pcxrILTzG
fViirekS0h+nCxwodp+3jHcmMN2As6DIisEPnFQIcF7Kdc+17ukcED+tTlXTuzTkqkzyCMrwaRkp
41dVwOMSIifdNLRZJbMdL3yNsnNKkvGubjDfEmNSP/Lbuv9oKt3FgZsU5rzLLPCqy4WCxDXDfhJo
h/ONnwqQLNeBoo+EhHNKIAADK+t0dDJB12sIdhBEmjeOg5P62Lh+/qmtjY/BszbmC8rnREhjrb8j
U+ImS0oUIFraknyeXdSkywTCHD8cshxBcNgx40eOy2oMbndkTdhWNYGyHks/NoqAEdTxVPkrJ9FD
uwDpLk56NnT1GpoZPg2NFtNy5HGcyyp17EUO2ryBSE2QyMEebNdCDKDCgU35xeTlwNeq6fpzxXmr
F2OWNSyotPa2kLcmN9azzae+wRU4hD4u3NDQuqqlE+Me3KyTg5Aj3dtQKCe/nkQ2Q/Si/ZTLWZv0
Nu8LDwWK+XkKsbr10zCxudCRobkaNzYlaRZpVZY3tWW0Bt+PfLUyHoHj1yruz7J6KtIoQ/tI1IVm
zHUG6qgjXXjTF1h53pE0t0L6yYy1HNzcDkFaOU2+9Ms0KwPROlydagdBSgpes25lbzrbycR4+rLi
kIOGozL2pqyphhy9nSB2SxkkwBArGE0WrOdtshgy1fvB7Lb+hkK5oz/2xjqGbNTYAiLTjHpolTq+
yqWiIt057ejfOplpbdDnbnbm1a4HWd9YkM+8wQ5f1bT2+6CZkz6TbPDizVQbT0iSmVwFBS/hv04+
mGyjEof5YVV13ItGZ1QfVFONR9PQ1yDbSdYhu2jrLtUMEpWJ5NAj0BOofZs2/QgFh7RSq7FJ+Wdf
x/xTJri9IrbMz1FXz1kAhXHIk7JOtzrIjUmGINGivh3wANGgtnmbB8lceDwoJgj9JXFjAvFzWpCN
7fkIxZfRQrJXCteDMHy00xFULoYmymbRn08pds5Fq+kobdNA2pU0orryJjrdMQeCUEiyBvyJJB7E
oyP18/ddp5mNVDE1Khi56lmUU1TeFbOmX+O4hkpR288ikbk39acZQgOSHWRlc8jm2TlpKwoFFUNo
t8SQY42S4XpOAY3CFgtQnxS8Vt04RZhCwJIG5ehQtfTE7GqQyVhjGQ84ySErxOoTTLAqN5yhBecF
LtSupoU1roDCAvhsFEAiuY8gaeywQDljXi3Az3mj7AeLzRJ5jbidWF5DXtj6+PNkG5xGle7TL6xi
SQppCUnKsKCJbmTixTuHZNmHIQZM7AipkZxQqVDQ90NA2bxQdT/kYRwPA5RsXCXs2lO2niEHHZMO
Cl5Jf4SKckhBiKi98Usn3hGWzmeg0DjfJ4Pe9exwS6TfW/GZlBACQe0JN1rWzhR/daF794mofaTb
ahKfOA60l2VuEge8t+EoFFDWguC/HcC7xVD1Dqkn7HayoGb7+g6k/Zy5xUcj8uHz6JSVlbRpXQXc
LPoZrGM7r6ukNLsc4pP3GR2hypEw6JPJPMbkhMc6q2WPRhIv+qpoq0ULmdcEJjdVeTiBLz6mbd+p
IsAJ9JPSxWA8dndfZP82YfD+oZ7+0Cm/KavJapV8+yHOj4//Oq3uiovW3t212111/+uQ367tf87z
26fT/s62nb17Azc2bxZdcXv/I5/DZ/bUfzwExL/tZj9U8OTDTwMOvzPC8PD7od+5+GS+4ckYx/ex
of0IAIEG5Y/mw8/TDd9+U/PbPMT+/m/DDZi/4xRGGLiHwUwxgPjHcIMPvwyCfiymTPgIMuL9pW/D
Dewd9gRMPXAOP3yAVpEHRfLvsw0EBo9hzhsq1j6MvVLo6fzvZxuYhwSBCTIfUegjIE4PG1/EUUWK
FUh2zdqcBDP8tssuu66g5UbNLG0XjzjzTWB+f5RiT45SwqHpyzGh0JfaF/8fdUgqx4+7rAW7hrJm
Yrdjnu0LlUWsHXoB1t/ONy/Te9qyuKfHoLHH4YQMxuP3fHxMz9VFZqe8HkFl3eK89Yl3WWsvXb5C
xT2g42OA1yfQVUcAs4f4wUQFfIWgxIDOjtani9NVuFhIuTjaLhZhuNgG8Hkbwn/DMJAreBdujxZr
uYZ7tlv4uAlDuLYKN3At2sBbuHuxXp+GK7i6hYfXcGsQrGG1xVLCkrD8/pZFCc+vLxen6zWsJmE5
Ge0vL9aL4BpugS3IYP8NvIcPkZTBKlgBXbgXVny/PIXlj8IQlrqGb9aRjCJY8SrcyvX6Uq6jAJ6J
oiiIgiDY3xbB87DefrHgGN5s4SSwo/M9+eUq2HyMNvtbo81aRsFJEMJ7OPVqWcLhA9jdIlodB8Fi
vV3sNwp7W8KT58EOVl3BrZuTi9XqYs8mYNT+6XC7NXJP9iKAr1+GDL+CmDjo+JjUNtRN0dl2cXq9
XlzCoaJgF6w2wcUrlNDTVh2ULJ7KxqGKtY3NcQuysQjPrr6cKnkqo88ngStfoUOeTnj8TAeM0GNZ
BxcNrfo9HYDoan1+DjgHwG+AZHW0DY+C4JXOMtr3+37rsf5M8KBTF6O2TmcguA2vL0FaAKeXMQI7
9wqFPYiPzAVEzX7ca6BwdrQ42gv0Ynv/D/w9vV6AbpyCrG6vt4vr7WktQXG219eApTxegmCtz5fr
5XIZLZfH8gQkbBMcrUCcPx8f34vjsQxOVoA3aB6oRRicHQUS9DPanAVHRyB9m9Ur7dNXBeGgJw3t
gD5OgV/hVXgJegMce02q79vaL0GyZ+gjhs1gyQsGJI4W16cqArUEdT/dKzyw7Rxea7mEd3utVhJO
uPm6qoJBfg1Xq9XXQZ5dvCYibG9gX9rQgQE2LSep2Qvl6frydBF8Xa21XCwXe6ZvF2Djwovt3kwC
MABEJMEGBvuP4eniMrxcn2/DqxJs21JeHX1ZwAJwlNOlXF6+74F9IViR8/US5C7agJxXMjrZpXJz
AVCHIZbhGQjEtZAfohOwJItQrsLoDOzQZrs3MC+LKtvL+kvnPJhvyEpnJAgkFQz2Vl6Bze0l7Pvz
ciHPHywzHA+M6FEQHi1gExHY3Zd3AL88emULBz5o9qdhGvasvgLzvgUubPd2bXsRnobB0XoN1np1
DdoCxhosPniJZRTVYF4XC+A5uJ7V3guEVwDO4jpcn56CwQa5OT1XUn4CKVoAJuAlog1o4RVY7Y28
t2Xr5fp0fX63VvLufL/ol8vTay0vZ/lFyTUYO7BDp+fw8e4OpBFs/io4uQAbC3/PVhfRxeprACZ/
dSEvwYuMUiq5BFX9dHxy8ulks4o+rDer24sz8BTBGbiDIIouQrk7Bke0OjsKL0BFZbTZHIPN3qyA
9SFw9Z7NcPKvwG5wrkARfMtqC355exSsohNQ9fsbP17A13ujcBEenV1dgSAGt68g8rL1ggnkp8oI
jevS8cHFgJc8gn9BdpfbEFweqL4Mws2DkwtekQP4WcaLcoDdgzGNrPf9vgSyQBPYsT0F/QdV21Pd
e+9aghbJL3tfD+YS9GIt4UawDovzvVcGoAF4eHcOD6zlCQQEC3i3f3a9Xp7A39UFMC3cBGf3gQ2w
dbH3mqBRJ6C56/twYbXZgELuRX2xl8HTxd6cJnIFIgTsB2u9CMEeH+1hDFdXW4h0wtVpCM+8DMDe
O/ymk/CbFYhnOUYwEoY96Pv6++uPjGE/z5CLdgX0N7DTh1Nb9QHMfrTRy1SeovyNCoHwDyb/YUAZ
H2h+GTdVzIlpZFykIoo7h0lbjPm1Guc61JlwTl6m9/Op9jPP7n6EDEalIUF4eiqob/lMQGtfdtD3
XsDAwrhI8h7JP0+FMN/3OfzPDTBzD06FOq5T68YwfUAT/MnVtVm31Ti/Iqw/847dD2j7kIRAeH4Y
Nts6d5PWF1B5gb6ODw3bsexkZhlMTpRiKhuJ6iG5fPlkB6M+IBUwbM5gtAjGDBmE6wdhkigIdOL6
ycqyLvAGehws3I+9bV0oE71yvGdI7cfZEYIxgX0YeMBEXBm3NFAPlWUOteFeFPMC6qTQB05N/soI
0zOc9GDejcLEMdR6ITN8KhWs8gruFMbKXjfpuoPO2sqD9O2YlkScDrb0Vy9z8RkpfEzvcGBqasu5
9HqgZws0VyuD4sqJ0t7Tr9B5joUwcS9gjA+O99PcYGz4PGnoscNMUZ30QZrO6RS2upuvierrV4g9
x0T4vQH8aBfycg5zHk+ZKGrrQaN5qqWacBb+D2dnsiM3rqzhJxJAzdJWUmbWZLfLs70h7LatWdQ8
Pf395HtwUKlKVKLOwr2x0UxSZDAY8Q/D2BpvE8eRoW15S+TMnnUlQF2cnAeLweCc2SCiz8cbrUFS
MjaaQC8GCxRGZhzS3nCDOF3jK+f50lAOoCqX06yTuu8uBV2z7VybRRMsrSii3iict7TUDWA5cXvl
gJ2nfFtAZCpPhtodsHF167bTmZW9qn+SxI1PHmj+z65uWg/0o5rPrTd8ff1ufDrks4VMNXq8OguZ
iDK0WmkfEYaJrxznS3veAf9Iexkuvr3HsFKDTdqVZm9Qp/7wLlc1aC2vMq/QJi6OwmbnMG/MF2+X
NUhbWrTe3CZQHdAuc1bOMR2Vc6VkcWmrg620KErpkD/3z9/Wd9OWrjaNCNgATuj5RX5XOKX8U9Zd
8tEnXvVXDtfFHQie0yJjMQF37+aVaUnRpo7ZBD31slMxDt8oZv40GsM9vH4zuAIw53ZzeQATzk8V
fJ4knmxCRiI1N5zKzousQu+vHKjd63fb5hR1fMtDW8bZLpJdxE00ENOFTSuwMakRd5U5AahMqFfX
dXyqpg3/4tgnKfP8ZNr9pAXNWA3BKmiBv3a+DkeHbqsBkXdLes7n66clD8uRW0avAE08Vp2VdLeJ
OZTX4Ov6dozOEypGcsh14B/Ytr5PPeYu9hJ9Vi3IjSS/E4UxHpumNj+qsX0TOxoNqa5WhzZXILwZ
P5yXPAn5BiBK/dth0ZorqdDzSAP0WedE+lRRQdbvjv20kB9pIxCPWniTGUyxXzqB0U+xGU0ihlWU
tqPzvht6muavXXNGBp1swVgzn6dHi2HO5aBzU8wmjcuWZlm4mkN15ctenN+TUXZbbBlrf40bgjbP
ujEa4oJuaCO1U2mBa/W/qWxqXh3imBcfmIWDggZV6Hwvee5UmWSUTWAuXhtq/myFo9VXV1bvefDZ
IOtQkUDmAV23d/dspQyZd27fBHnsO++VtzQ0y+nhiqHIfvZpux5f/lqX1pEtu5E/0Yh4FhFkrta0
oKkVOBmAw2hsPO3ekCIOPa/s3hg03UFjxWSBV+Z5bdzdPJ0hnptG0Zctyqq9zyal6OgM65ts0Nr7
wbOtUOSZfiX8XVrcLdsU8KsgLv6Fuj959cBOLJuirVjcVLe/9sAzh4MBROs0Vb6o6Stp/ZeXl/d5
ZPe3hsTGwiSz9ve54GDG04YApBsluypyGrCkZpmNYMTm16edpNJkMJBZ4NXZ9u5E5Na65pNj1QG4
zeIg8nU4zr39+mTah8dNQkIiCJnb2n032qhKWcZSB5pbTyczt8oNWfwomtwOilZc2Z3PL/zz0bZd
9OSDTbHhdLNDtBJpAXbVTN3cCaXRrsuVneE9C9+wuYCxb7sDLo6+/f2TgTjHaZEkax0Uo+juEk8r
T6oqxZ0qbe9Qu874cZ40kHwlZaTp9UcBhQm6VeTXPMjN3STdfPZWoJRgP7Te/1A0tvGPLowhrA27
uVUgJrOgTqR9ZcYXduamG8YNYbgO+2Z3QfAmcXpTn0hFdTkEtemD6NAzEBZi1F4fq/2/b2UUmHim
7AlHXg1w2Yo3ZEeixntnaIbb0uxtMH4+YEbp9nTfG8CSLx+9C5+UEgd1BxKRjW+6u/vbBAAtoCbi
9eAYcVCkAK6mVHV3tjKHt7OlMoCyPpjiFMzfy0M/27bbpQsn2tAtgyvjb+X3yW6yaVPXTUNEAX1b
B4aozCO1mPEKk/bZF2QUqg/+9iYj3drHllbOgLJX9uya9jrA4CFbI564xY0Jnv3h9TMiupB+QkD0
fH2XoeZWaqX2BgIDoAZHpBm09fuoGcU1suHFOUEm55NRGXD2QSwFWeJNYqjZlfkSdfVi3QuQ7bcN
jIArseXSUC77X5jw12Hf7eJlP8kKwk/JUA1oFcoeWlSvy7dEieVKen9pO5ALcQR0G1YUjPuz4NKU
oBZno4ZaY4n00GrkuskEwe/Vn2i7ZrgaWTxonrtnbBe7YOjSlBBmA9wWTpcEjSq9K2f5wqqRUG/1
PMbwjH3HbtHj2sg6qYLJHkkuCVQHNXvZo2zi9dvLE7o4FOHC4g6gT/i3r/DkFLlG2STaBiS1mkEe
+7zvwhxmbUhJ5Eov5sIHMqmH/nekXaioFIz6dYFY7jvjZ8+tzENlyPrKfttuxrMXAkJclCe3+Efc
pcV/vgv0fm5KtXEydEeJhwbO/4fSnNStH9sWnKVpnk8vr59uXBpxI7hCudQZdbfD16bIiqlhRCv2
WcBGT6K5qvJQ+iMonsSWyU01j/FhSW3/VInG+KMt2l1nV/URslL+/uWfc2mR+ZDOX2om6oi7+UMI
LAeAgypw/XGNtFrLDpQIfr9+EPQUDPjZvD6pRZwvstNMa9rVtgKv1hppuEyZ00ed8Gvnyjm49DVd
aJEEeZ/44W+b98nmBHANNWRhc1ZZNYdZYjogY7Wjbo83Va8tV0a7tHYeSAnfcy0EP/cpwjB3zlyO
qg7c3pb3+bg0tzVRNHr94sG18mHqc285+8K2W7itucRExKwr2wdQYOVhts30Sjn2wlxYNh5RREQ+
1H7l4I9rkCOTLU91k7fF5FuhntrJa0tF4H8EFQjCBm8b72/7/Mn38dZR67Vt7+epWb4pl9mIall5
h5dX7HmlYxsGfJDt0kvh5bZN9skwpbMqW5Qu0M5Bpg/a4plHvSnu1EYFc8T41pvs97Um5KFJXHlP
vfvO8ev6yv2yJYi7yML5Bj1NTQyO9T4RWKFW+n1ckAg4o6Ef+jnpqnfWbIvxwR6mCWrL5BfpbTv6
xrUy7YVjwGsALBYUDiQd96mdphJbDKWvgPVlZh4mwlmiqU4fTCu2wqGT/PflFb+0ezaE1KZsA3Jp
f2sPBiSSVRBFrCQBltuZ7dEt12sn4fnVo/NJqZCxg/4KVJ9/VmrO8dy6fFYnSeMQzoO6XarVvbWk
n1zZQs9XkKE8xD54e7uG2D+ooLE7orVZQZXbKURoVTReIMCOfPIhnPxKpnKSV875FvfP9wulKsPa
Ko2EL3QszmeX5NBP4sZUUGpKLbL8xv7cDNP6sxncItL1yvhJGWS+rxNT3ZQwnb6//Amfb1fdpICC
6gLgM52odj58WYE4HSfon2Cq46hw3F9F6363KwpUjV+Bj7euZZXPN802Io9WGxSbZ5m7U9pNaZYa
eqOCSjN4tDbDcMNRqa58yWcPDtQALeq3HASEB2h8nM/LyHpQcKpXMKi1dg29Kk2/NutSWlFbS+td
k49rGuReQs3ILQqYjy8v64U9a6OnwxMW+gaRdfdVkW9x84r2dgBwvjnacb70oS/15KPqWjO7MtiF
wEerhKeyS9V/i367yZqGlltTLzj4TveOuJh/1CX0n9FqC9C8XWJ/yOESTcEspw4egZTSDbSuaz4l
rVVdU/C5sPL0Y8FoolSOONT+1WAUKN2vMEGCvEk4ruPQ/5wc8vlKzH5QLDJ/03mf9SZOXn2VsQi0
0amcgddEP+n8iwvwyXZTs5PtxSpU2MfSXE/+qKfdleW+9G15eIFBNXlO6nvtq7KqMgnyVAVxN8hP
45KZ7mHRfXkPEH5wT6/fSEj30iKgyMOfXdrYW4aRaD0c55XK+l0N+fPtVLlaNDpq+vjyUBeCn7MN
sRHHXZp95vkC6tKyF7diXm7myl9Zry+fvN4dT3lVFDc0NJMvL493YR2p0YM6tqkIoDWze8YWlpaW
w6KI68r1Ig2gfNgiYwCB4/UNTGwNaDlzJTI1qsW7vZE6Gwmiz1SA8EUbB9Y8DJK2X2Xe6kZFLfDl
iV2IqR45lbVFOXhYf9sTT/KQbK6cIh4QItAhHoVSJR3kuIbGXyhhhvyCfTKKU8Ndc+XldGncTeSZ
Ef+CSXZ7Ba6vXhimy7hTRQVnHlLrrbHQaGyrNPk0KUs9eGOiXUnuLnxGAAqkAGjbUbYT298/me3o
jlbZazGhrqdKICtOeZ03KnTdzrlSyrmwQ71NZg9gNlVjQOnnQ62oybjjVKpAdusaFgM0vsUZvZuh
lXDmq1i7Umi5NDWe1Vv7hHoxj8Xz8eCOxs3sIRGiOsu5NbTViGCmKyh8aXElqGw7cJcGeGRR9BrQ
qWctd/ew5TRGHy+wjUScFm8Rt1ijzLKT48s78+Io3Lu2Aa8Fr4/dKKKElOvYRJMmKyCbSOHdI4kw
vboWptN0pCLhUcTdZI3Ol61LaL05S80ohT27IUj0YrmxMvpq0QJ3+5qE0qVdQYVqe8eQVFh7uR8h
VqcdUuKW1vcfxn59LFWDMCH5VOA2WXPlQ10abTOCAEJFmZh33fnk6qrLHLPmcLdLE99VaWsekYtx
b8U81/frtA5XLoALn4yITCUaAjpj7iXbcteopxlSQDCNMMSCNREGQgJKl9eyiAubnSG2whg1Wkv4
2w95co7n2tLhF3OO53F0y41cOERurrwUnp9sP7y8ES+sIotIaxKQgu/Tnj4fTM5okPSxhw6Gn9hV
xM9p/q1ay5aB1CjkUvm3ktdHR25sqqXkJKTc+2t7RdZmTmbEV7IxlWGuwSc3ZEql1tYOlmznYJ71
KXp5mpfWlKTa3krQW51pW4Yna5r0mVaXGnIfblfcGXQTD0VpxrDvjWsF9msjbXfDk5GcGlgYqCDI
9kOfjreE6r44VEs+1mGKCss1Wa8LV43vbo3RLTfhTtlNDNKjVyQdghn9vPanFSLzu9WRftTYXXPQ
Zn+5c5tUfnl5NS8O6mxhhePAa2k3aFv6k556ZgXnmEVMgYJ8KhfnU+JU7VE4jXmcusS6MuaF59mm
pEzEFLzqqbmfr2vnrarLzLYKeCnpQZxUd349F18WmWS4SJnld7sUbWRror01JiQVXp7x81x66woR
Qsmo4V3tD7+wlDubBXS9wZ31x8FAl65I2viHJpvhzeppG/O86d5odXfl5nsedbbtykkhj6agsL+O
EPfykRGrqkAaAIdoacQHOLzG48vTex4FeHUi3gjqddPG3d+vo1sNaWokFGzkkHyPYcomUY9FV3W0
5Ky+96hX/Xh5xOcLur1zKakhEmTQlt3FnQRNqUS0ZBBln8LLbtLKfucPax4HLW2Vo21WCM9UsRgD
WcvsGmrh0uh/s3gENxCyt7e/f3JIR02JVLdIQ0VdJwU6SBxMavcKUq4/FegNppVcp6ieRZ3fUCzW
f788++dBwuQOgadHW8I0qJSej+/QkSBNJkgYc27e8udHXltokSWed3z1SJRIqQzRyvlbYD8fibeD
4a8Ft2QlfbeKqtWbUHbM6ekfnXGTb3p5uOen1GQfAZjd4G4Eht3Cdui6ZHOP1IhjFM0vLpAon7I8
0nNJBa6v1CkukZyqJ+QyssW0Pr88+vPDwuiU0qHBChRB9zKx/eA4+dAxOsix7F6vHRHYWWW8+khu
o6CkT+LL7bxXUuSEeKC0JzLESfPvssV6Cz9bu/0fpuKh6wxg28Hoap+6gfXTQKWxkNNavwOULpEf
E2K8hgW7cPIpbhuUKpHM3sRGz/cH/VO7nNBVCGK0pSMfMSbUxsr4FrzffIc+gfbqlBTAmfirQwmT
9BkirIuNRTXbJ9K0zDwUo1e8tal7Hcp4tt69vISX9iLIS1S9t4IluPTzqZVZik5OunDnu1N3K7LG
CikmlJGxTMVt3bXirqHf/oi+Z/0NHlx95ShciDGkcSwpVScA8XtssF3kI9APkm85xxqyElQU31le
4VLHnN32o2FoKMPZVtp8tNJ4aa9M/vkVTYYFhZVmDxVwVKzPJ6+QP0S7ElE+fVXiG6cldYLK4DCG
QxIXHVDHPH8Po97+HwIOA4Mv4CMTdva1/z5NuyYeeQQsetOFGr/wdvTW5KvuDvmV3HV33Dl5Poge
HeVPQQwnszufoxxRD/GtJY3E1NmR7hXdSVdjdiWC7ot6/xnGI54Jk0O/f6shm1+K1DTTTZjmpveL
IRrjVTsogQBV43TiLf3E6i43tXdylvOxodv5KIf+ldv52c/YRQSrFlNPcosUySaXMttueyIxnE7K
Lc0o99eDckyU+UoKfjZgxsPLh2l3Y/0dHYAfiBWdSioVnPO1blWq0swd0EGL4+HObpzlIOJhPKp0
vNZmuPRZnw61nesnl7Ozooxml2MaDT7CJb1ZeJExd+rKZ90Fvr8TwjuAT0o2x8Nnd0A0JEFt9MSS
SKatO90JULAy7JY6b2/NJfPFB7fu5SuzuW1QkPScRjjm2Ed6uyTWXKymtRUKWpNM4jc28KZoq1xd
SVYvTM2lnoeApQ4fx92nygNkEalRYEJQYvHK+0EvzPymR+LFuIGu38EBcmsi/ssbZBdw/k6N1uWG
1GJsHiPnX01JV6LbaqURYmKZpAFcD+kaums3IYqVz+7shz2inNMpRrD1mgTwsy1DP5+9D1oBsD2x
dlfBbMfetTRZWaHd9PGNaOUSOgBfr6zrLqIjKwNoGGFsOqg8e5AdP5/iUKQQWJSBvA76b2OIAoz6
J2tmlDWdWTugubg9TurqiEZtfCWcPzt+DI2A+4aHM2inWLtQ52dKyDxDj09Hy1V/Z9j12HxOeyR3
rQCMS9df6UZdGo9zwZ1PLgdcfXcGEaYuDKnVRrjk1hgU0+pFyD4UoT2sbfTyxrkwFLV7nxI+ACfO
4W5qNYyuNgdSgz7XmBxkU63IpfU2Ia1pr3zAXUawfUBQELTY+eNiubPbo1nuNCipooq6dELdJ7Kq
T5pcy9BATOh9P9Ljl9OQhVk5mw+TaU9XPuKzc7kNT2uEpA7kDjv1fP8Ymu+TAydGyCb1TtqKMLbl
tBSmBbLHDWqHjy+v7PNTgd0gPWguYnqa4CTOx6vjOUeAl7BmFLl1kxfVeGjSpL+yqM9ndTaKsTsV
iFz5WpObMqSj74YxWrhhMYO80xP/cRxN+0qcuTQc1dkNnA2RgvmdT8pGVbdOvU0G0q1FlR1rq13S
JEzsArOVwKusxagOS1+k1vH1q/nXdoaaKl2Szd706bWUUGoEw29ooekp51uS08ZEW/P9awdB7QRQ
NBUdOkCc+PNBChTaEGkSVrgwnW++UGgozVV9pQL3fGNAgBAOFTheMuTiuzVENU7GU+ZnkWHQ9bG9
VCEOnOq3r50Lo2w1IlqiFKb2palOmVOCZl8W1ZZBZgbl9ZiK7tp+eB4+kLEDQAUUzqbj6mx//yRb
oFQvF7PxskgbFxUkieB6Q5L9ZpY061+e0LMrbkM0kVNtYvaQhfZXXKs2lm2a5lEDVezfNR/Kj7Yd
N8cms+eo85R2F1NEvbLfL80PJIRJ/xZYAN5E5/NrVxY4bljFLE0aWsZA2TsD2ehZ06crJ/nSUJwo
7hfeK9RFdtvCLpIxhfpFB2c1+382KalQjZ7+zQJg+OrDtLH3wCBRUd/Kert9LtYmXerBy6N6WtXJ
74o/relcgx48/17sh81lnRLTtkd28bYzdZSDYLayAd3l06DWNVo1K3mA99q9EUldvKlWrb3WG3t+
uM5H3cUJ6SwKyhYC6Saa1DdjnfYn1Y3Gzct78XkuQlOTChrXJhR0+pvn28KeF9S80PyONG9I35X5
sCIIO1dhadXGvZ5ksgzSSZo3VtLLHy8PfWmCXGK8bA1yIIDW50PPa1dr2jzzHnKcOXIGI3/Ie3Gt
knRxFIradPep9kIjOx/FzgbgttJOI9cYx6NZqxwMmX6trvt8y/OmIRCam3IWvTjjfBTlirLS+ySL
xLDK4aSmujOOa9bm5U1T4v50JSRu2/pJc5FpMByEFAS0eEXxmjwfbowrq2kw/YjkivJmnDfrY2Wn
RZS1W63KH0b/yja5cASo+gHB2ermpMe7b5X0lqWN7pRFnku20fc6PStXU94ND5X+OIIrfxjdrisP
L2+RC8tKPAZ0w6jYeIndx+u1Lflq0E+PuXyOdpWttzIdKOmiqG1cI81fWFSSf4eWHAePV9VuUf1K
LGgINlnU9X2soJ+R+iEoDhooTB2/S25yS6Xlq8MyhUZ0u7YLDpmwvUuO5SJM2A1DibigpYfUluRH
Z+pxljDV+O/Li3nhJNC44phTKKadu0dQ9YNLFyDBaAAcvRuO+miHBXLc/8sgVKKpc0AF2z+HhV7H
4Pn6ElsHOR2SSoiomvz1yg36bF9QPuEao+9HzWYDup7v/5nHG83FTEVwy5vHgrI7SsftdEoW3fny
8oSeBUj2u701xMgSofPs0W0oUbYbuLqJENw3P0qQWVinrQsk10jJVvgRN/fkJaE11U3+PZtw97my
RWihPvt0vJ+ASpIgb0gQyPTn8+U5l0P6zBtErUUOD1xbzcIo3o3F2qHk7pRWh/66k5YrninwJ7sM
JWGvFFjk6LTuZHPwU6GX+oe1RMT2R5qDxbBup8LDKSNxKyoUX+SSZ1V242pjp/2qykyTXqilQmpZ
kOZjlWcHHFCQEg2TpRobEWGa18fZqfez1vyIpLmvqRDngGn798namN/wOij7P3qPgvWX1Vgd821b
um35q8mtfgiNzYrjkKFcieZmpvcZOrd1lt4JN3MymmPZuHydUaKkQV4NcZu5R8NKqwHR+nyc/IAO
m9e+EcWmlpCZSeF9prxjWPcOXErxy+/gPn3KeRBi9KCgRelVyMqg0jsWWjZU/Hj8N+7qNiv7kM5t
NX3QF82BLqn6TCJpTpM8D7Ol99tPs2W22T+tsjXzpvB9SYGQuSj7W1Msg7lGZjPNrn2DvGe8mgc0
jLGhCAtR+JZ70yadNp36EqgVjoooSCcHfUk9yLSl3yCHvCy1FJFKpLm8VwNiwL+KunKM9NSjFPil
6XjOjlHRqlp7C15Wybd96q+AnQcde4XEHjt+qgOy5KuOsDKkVhMLk/VD7dRgWv0Y6YjD3ImmDwfX
LrLHbtOhKSPN1Ab/iy0Xt/teD22RDCFFpmr40KmMomswVgjzYlylSV+/SUyjn9+j493nvCLidcBi
qsiEZmVBYbTD+sWZ3SL+lNre2GhHFASmsbgthnFIHt1kqMcRgV+ytsdpchXGbj2mW0sWbl1Zcux0
cWb1pXVh7PPuqmq//7wu5iTnIB3tVXv0OjMu/rW4sQ3MZDQEgbtondoMafhsFPbwQTmJsH8b62rF
OUXprklEiEy4m6H8/P8+SsvQYOoZxb6acK97aptUDrXjraczZyTwEsnC3fLcDqkZcIfq8Aj5a4Rk
ZFVrx+F/3I9SbzXk7//4HmXS6aAtaMuii6+etawdnHVrXtsxfOpfNBm1tX76j3ORL/vqI+zWuYhw
c/mvRZEnellFo0oX8QaXhf96ERUa6JE+euIshDmGY33uM29Yj0hnE4HC/7gHQSXSY+3mkm9QKRZk
GgI3FysQkSrTqlbcm6jh1n64tcDRAE96PDbGg0g8yoBI5Of0Au4HDSanH+roMa+/7ESjixXJpAMF
FOhqEco6AhFCDDnodMxa9CATazV9A2GpoUYOq1xWD4YRa6BU0fkBlhwsyovzH3bTznUaurFYxXsn
qRFPgLWzSD8L1h6IzBAQYO3h3zJbMnw2UPz12wGJ43zsujtXLxqrf5srYRftbdsXST2cWuS34y4c
eRTg5lSbjrQfKjNzygHtojSpktueaJ2Bkdb9Hp1kNGzs0LA0rc7DdJgwx7hdTQzBpk+ysJdheF/l
ZpP7mPz47qR/atEo54xDP7PNbOtJau6buV/n+d4DNNQZhzpeLUxw/GXQD123IAsU+dqUte/KrFma
mwY9jzQDUdhvEutY2U+Y75QGPY9jny3On75OEebXRd6J725qdOoj3j+iAfUHWAngIURS9cswicmB
MZIthNOcjuO9cFAu/LjwQB4+i161xakoYse47zz0qELCl/jp9iUCR+mw1LetxKNosqWOSMTUxOi5
44r3xpFG8o8P8+BoFH7+D321mn5P6fqd/dHDCCA/UG5qZwO3g0Ql/zj1OEHerc3G0r4aJrXvf5lT
an5FF7ijLDBomn/iZ9Fy0BG/XkJwCIV5Am4tivtuqaQdORNpephnvtF8NQfD0/D5wFiiftDs3C/e
Y+hRNA94sNnyHYLf8/JAvKu/rthIJZ/jCnH7f9019crHLNc897FvxOp/BQvUqGOntNTFOKcelxO5
6oKQ+FwBGj00Wil/K7/T23fAVtPyOMfp7P9kyyr2nNSBuzy2jlFVv3xpZQ7EwpZ1OKh1bM3fqTVS
nQ401RrsavaImB9tEyOhr1q19M6Halmb9S7RMgtqvzXLIv8sY68X1Y01dU7nHoXdxrN+M/NQkHO4
Tl7W/hm9ZRK/x9xqsGVIet0atLDrNcv4abQoOpsw6KvZWTFkEWNXhCghxbiq+n6S2nA1VLKhUtvE
bOYudJaqqX67QymQfFZe0238+9jo/R84vIr6s4uedkrGoNjoSQAybHWweFKLaYNM0Yeyx8Mo9ub2
5HljAQedvkfzJtXsyQwAyiAZhIEV8RzoQTd8K8GFtgEcqnQIjEzP9TAHBwLGUlcajaRZpcCKRJ5a
3mdMNa3ys5y08ldc1WjNN1YxIkk+1PpnXYM4HprsRTPESqMt/+2wGnwPwIsb2y9FMj861TTfxJwv
+ZAnJo5xRJ/mq6fT+OWCHfNvHaCe98Wisl+43fblTa1m87GeJucR4im2ANu18C329HaG59g5d9XU
JMMHMgWPknRi+yUeQYhbnBA0kf1BuNKaQ1P5rX2zdgJYC3Df8rPSXT7Wsmq3bbsIDMcymYggqVE8
CAHiIUdgN0WRHTPHlg+8bhZstspi/ZFq3N+3dW801qFOugkIdt+Xh7bR86PjLbp1tEQVn3h8oBpS
L3ktALXJJonqslIiHAGNRy3di+GEu8X4zQSLWYSN5I4J7Xzko2AKgTLQCKq1D1H7HvLbLh1xxrIQ
wy8OqMX5GJSk8zRG6aJ1812M7AXGo1nl3uRli6sVbBjkw4XGNRTo21DhoIwczIc+SCtsdeVgQDMb
sw7ILk7eE+6ML52pqjEwFr/7ZGVu/MmOZ/knobPzqLfIn7AimiaOSaroIwm3FZwHlflT4HvdZvDX
F7XzUMtyzh+VWjF5Mawuq29nBUfnOJi9MX/KYZo3Edr76JtndjfRBkK3/oRme2kd5OIJFeKBWP+z
fQcq4UuuxrCX0jBCchTlRtZKLgIucSm5RDK3HPHqGowf/mSX9zHq6nMEsjllDmLuzRMWYw2s8jXN
vis+TRqmU6EdTZjfNr+2AlJk23UF7K/MjZDHTnnMME4z0Jzn/Adx7lVJYGZ6/LnN8QC+sWI06gOX
TAUIRub5WBvoRf1PXjhecnSNDE0bvxuc/miqTtDS99fcxxWgw58mGUH24tymJ+ivI5dgH9ahrN9P
blfaH8o8RtZ+crSsD8rZrXEESJp5fmNjogvVOjZxGaziydUjxfes3zarMG5UnJX2rTIL3OdKxPTJ
Lt0B2woTZhA2i25PMOuQ7i+OFbaR/xhAq9RPvAeXQPOImUHjYB0VJXHD/9bMXT8/jP5Ixue4qR2D
FK/cex/7aetEjutpA/4uVf47X815+u0gvPK1LGrukyxJUzOqOt/HBmGNBXPRuyokW7JQ5J6Ae9zJ
ubU/G/bSeXeVhAcQJuYYv1/duBJBDfL+fh4lyeU4TfhIjmvtG5GjrHgOEZ7ykV1M5vTd0hjG987y
k4cUyxkr6AXeSQRDP0vDSo4ExmnVrU+tIZbvmsqlH2gjPnjvjaFHssAG4lB+zdtmpDaWd/1QveVY
4v8GHp6bz5Gp0N4l5LUf10FD2kUoI71Xuo2VF5Yr/LsuV3kcYSfsmTd8Kns8rkMydWzVyn8/QjfJ
Dvji9jKI6VEnN+mkNc4xB6qTByM0Jvcoe0k5eNVkiQ2DmvWv1qRtgCjYnNmRImR38M0RNKjE5u60
GqNAh8iO4/KkkU/XX5LMnILac7Hq6+KB2EVnw81LDL/8urxp4bu+o/ZmFBH9o1G/bdxehyGm8Wbh
fDmpNp5wLJ2zmwo/wvqeXIVXW85nyZD38/n/iGzA3qSbLejwEFiSL7T1y98G9pG/klpNv5B/SX7g
ZFk8VDbYvKPJK/3dmg35x0pqxRwJNtTXAXPD7iRys/rY5pogZpb6ah7d2cE/yRHS1yKbhMI8Ofqs
57dmUXYf6bPb8Rry3uf1hpuw+b6FY7ccYCDVEbZBDneBxq0VAuNFH0sWlpeSDFY8UMfCdN7RlUec
YoXM5B/B6Iv2qLmtO3/KKt/Lb3srJx3uR+Ee1mLkHgq6tDL7Q41eXRo4mpZ8y2KY8wGgNVF+xPhg
6qKxbKR5IhSrN4AoJBRfc8WTyx18J7DWDK0AgBT+H9Ea8x/Ra/6fzrJ52Y4Zlr3hIAabpqXXcZ8B
sMPXx9JLAx8TnufgXjbByFkvmx/TNMF0iROzzIPOX7FQM13eQL2v56TIWvvJk676WVaLZt6ZsNNP
unC8NKSc3TZocVAFPsJcyWscryTYkyRp9M+jkiPHRa3xd6eqp7fOaskffr9oj4NpDI++5k/5qSbj
AT7Z27CK3ZKm0yHNsuY4WWWXHnwdvxr8PdPlzdQUszgW1jT/dJEkxSNFW/p/MxOdBJReKtOJ5Gy4
p0K0I/5Cebz+6IQ1QpXHoXG+GfPO/IltFGbQPj6DP2qCx3pwBy97Y2SG+IPf2vQW6/aardR0zo8x
LrKPiY1KBpTGorsbnJgUyaaZMuKFZVjjTQEId4mwgir/zI3QfmI8nxnEt2X5gEcesiz/R9mZLMeN
ZM36icIMAQSmLZCZnMVBFClqAyMpCfMcACLw9PfLupsudVuV/etuFZhADOe4+3Gf+70p7qtyVNCm
7dr9ks082XQjDKc+WqGaBuVms9yI1pCR4ZGo+jsnQuSH9Yb8ceEKfwhI2X0rtB+Rgshb+wxHPd2Y
dpTU+h3fPMGDxci0qQV1YNMU57FdNSNbcJQl7oR+c/kST7ThSWVqTVdli3ObEPnlg3RbQwiKU/og
8hJHo9M623VJqrH0wwuYS/kW6NoP8CeZxb2afLa7y9hlCFBFD0/In2Enq9CEACwoCSLYJmHj4+YZ
RjhqY/prUl49ddpcGvujS7Lwkmil9UVY8a6TWLc6SPvFPeemziGLjOBIdZ+NUfGC8qJ53twFHIjG
b5kTb4hHJ8lwYAhIvYvMU93k/q+1jxuSI8s5vzaF8NQxjihiTpNpI53WRMcAl2cyv5Jj2OiTMXH8
zJ3el4fVL7ubiglvfUXuTfCjXz1xZyqx+ycZFcVrTsG6XIf5FD8VcWbJzJlrZgzAWPwstcU4HiNp
wvpylKojvkgN6mdEIh8ioC5rbtROaK/alkGnkz+fA71cK7bE8mUuyPNxttNKXOb3LDfW3HJa+O0p
dmuX6KNIb+mIZIJydshp7jJ+/DlVNrbfabq9Z7/28q/1xKBvUurRd5NcUAMc3No6v5uyam8Y9zsf
4aBXwWlayyFMmaLRD4R2EWPGJ5S8gH0L0p2xrHt83TyTFsMedMkaiWA85pTtPhlDyrny142fGTME
gRdku4Vhwn5WnzB82TdnUPOrQk7/A5rA3hBXSJioLpr4NdrW/idIYPMwLUP7Ufm7d9XzM6cUlpz2
18AS4ZaB5h8d3BZnV143NxHPXSwrSmR6O2aOt7qJVNnIm+XMAAdx/fmpwdyDZt9FFcHpGY4PpPCS
aIeRbyVvBiv8H6ud/bswqKb3pqzVqxdCoSVkwOuPesZ5KjEN+Gc6t8TZcexVjZtMyxy9wzBTJC9F
nN/u/mjOycuyvyPMwykZrTLL7bDkFCmOXOTBZmHTM9Y1iiCx9B1vAmnWW1QGir/bHRgJQbjRX6ih
InXSrpOhBWKslOZ/L/vxIiN27S6LzsEgAVSsTsbCJcd4Jg91OVI12S5V814RcptlD+4SbOT00h/t
aZufq7ZRrf1lF+BJmKxDEPZp7jGwfx1Ndnp3V6uegz1WnN1i7x77Tkevfu5JexXXef086Kr/1Eis
77CP6C2ht2VMPiguGN8dA5CauNzADP+Xo3wimosrICuwzuSIDcJH0znh6+INtHKoiNVLsa5cHVtv
mfoJpto015pI1ptmpkmm9vX65eB1UnwnhhhrOnqGjIY0Upg5zVQtt+3e6TkZVDOuCVs8+BBia4h4
HDfMjyo64rTJ6/q+8+gnwIHglC8IJa9upx2jhItMxPIqmuvwV96q7hr9OlVMs1JiSBLknkGWw/GA
DDnbCIwSUXGI/AEBfQMghl0mc/N3JWTT59boODhp3bsnP1ip6DsSScvUnab5zRm3+CFA3IfWvsOS
JKn9liDIGP/HG6jM3iccsS6/5m2th3TQndtgyrpSe0UYR3mJJsHt6xKLcEvbbfAI4FPS3KootzFX
oS6fIpx4w6QddBmevGiRJ77xsFO5MercurN4Q1zEuDtD7+58IOlxviXeatgua1ii51BsU3GNcySX
Y0FZXSScReIyLhyzXhAMGIaHyY+YUvdzDhkFWHadETJ3P5PsHh93U9Q3ZHdPPg2Yb70kFna+L7eA
W60Lc2jMZpm6yzKEKDoSzFp897Nhfx9j44wHvmF9uxjtEgG1zSzuhlTOVy3q4SNuG5UTD2r7T0gG
e1eFmy4O9MzdF22saB4crBh0/hQPgMAH03uaZJ5sKac3SWYzZUe5qOWLytw8OERdNNqPehfOnHS1
ZheIiHDzxKFUpzOcvdq7OAsAGHEup/gz8MuJZPVp3re3LVvkVzKw+0u7OgUbZ1+X7yQkxp/ECzfF
KZJd94J5unpdelFN6eaJ9s0puXUTh477206OIMZLQdyf5BSwSuNg2ZqjmJc4OpolG8rLCax7TtxO
yf02b2JqFiKjh6+BmoEXJcG+NvUAsBviX+vIJNiV9uYYRVVfA3N47dfaYJyAffpOmrmZCvOmVUUZ
6oayC49twx9z6NeRR5toDOeDs1tzR/E80svaxo5pC6JXHpnOJ3ZxhBN6F3YNovyz2c+QgnXG8TGq
yCU8utj1UGxso91SQuA7kKlw0U4qrNlJkLUDuc09nPZv14YO1r98h9K99ONt+DFmC06nBKGPXgrG
TFtj/3/stQj64XpWrmiw6fSIeMVhgONomoaiTbt99x+WaqtvV0ds3cEQwlmm+Y5sLy3MhJF8Melh
O7kuNQYKmBwZcDu0Uw1BY7qnalpch//72n+RXkXdZqvdaU87qK9KA7KkH9sG1UBiCGcFcavb8Au2
dF6Y6CFYfjIQb5YEMMQZDgGfeTi0kyBjdBri/GG1GOMkACW1c7Gi2t0OvsGhExya7DuWjqvumiyb
nyBVWnp723fyfHw376VRC8c0Hm7885JqmnhDuT67u4rvBxI7zQVy/eph7nLpHnw8Ih51jIEjnt4a
1/cu2FzoKlksVALO7EpxWmIgo5e2qHI0HlW+kmTcd+V+V6uaVs3nGiQ8TS++OQ67wLxTNPvW3JRT
JC+nYdBrMsD/PxesKo2ypokKsArV5xzGJRuqRCuTE8M51zSigZ9fLLkX7QfMiQeozKzSeRJhPJ6l
wZKZd9JxtXNR0KVegal69324Bb8LL1YL51aubTqzgMLEb5rdOdV7Xu+HiXDH580nPzSRsrQz3hiq
CSFhyrBNh3ZA8G3xxjIRogtvJzzvHj1s/WXDQ81P4Wm3kWp/i+4giaZvZEa2DoQ/UAh+ttsO6ieJ
ZUQPQpB2arMZ/agsuZsaqZoPIi13QEkV18+EGPvDsQ1FbFNBf/AQm4rKiemiqUiIQ97BmW1TX2We
y1yvNvCriY8zQ3cIqVyndIHja/mSe08DYJQ/pX41qK8xuYV7Ihm6fILykUAYo1wohBbCtnUdwUnZ
UA8PS0nJe8CTu75q64IaY83FOh7WrVg/3Mw6DfXeNtxWpDbKK1dn4nnalfeI9pd4bV9nMQir003T
kUTy+W7vfQCwIvf1t79IBjKn4+GXu0zmXnSZfhFZPzYEHI/VL9+ruU6H1ewfmxXTvWe74tfYY+FB
c+Bl94PtAo6grHdf1kbh2buCPl2Gbu9+kk+uCLNVrDF40X05LKabfoSdAJjf9xXHrSUqGkaSsXLB
r63yj9xz6h4GbX6iVd2H1Mt9+x2RtPjRwUxwkcWFmZNmkaK6w7F0x9uduNSvg40Ki95/J/pgcMPp
1+Tg2UK1HvwSGDk6Kc1o9MV1twqkdzLzN2FaKutCL85dU51PGlMU2WPH9anTTcv1BnKE6VuEzKFI
snKWwZ3xdxVAzbTNo5GWepdHdveuEQHWhiv3XRSuS5NMYeA8jVFXjTdzFroGgqld/UMeEuAKkoEN
zOUyKqyyfBxW/ANh7vY3b+h8WFFq1ukAnPoitwKwtF7othJfAXvkWJP4l1yCEly7zSDC3b3tidDG
aeAUd6695djzOtoPyvskiET/OxOtUmlnipFWePX6p8rE85bCl5fzKVYdpi+uKeXjRAnipAEqn4eZ
8n/iOIgKyCfGRxYm440zUWTnBgd4srDXpOasYzxpLUN7pZgI/BX5VaWSVi6qTVkk9vu6VOI5lxVB
jtZO03tXZ6C1K2FydbKYdXgIsCf9nLh57kGa5QOevb37MKKFz4Ds2pr4jTNDbKpOTq8ZyJ9zUXl2
eWjJpW1vskDvezKyvYITw4h+nlTibHp89hs+tvNMLe9FZUyIpJ5FmSKxLT66GmyWIcqJhlZMBMoS
YFwXDy7TsMtx0itRn9kMxW+Q8vF+rUtRMTVO8FjLuh551Tm1Qo8a9MOpIaaP3cxRnNrKsGIjUth/
a88huN4u63wzRAFXDnmRs0zD1Tfv4OChSmdEyBcB1rfFVamQx5+vOTwxh6H3KP/6HNwOGxo3S4F1
9++VWeWbrZtIkoNeixuG3vtfQbgBPGP0jOFqBQX8ujThGiaN08Lh+3k4XrWz4L/cTutISUuOqZ+O
deT/hvfwYTtQEZzJYpLck07NtFkYxzufYCfA4h2H2prW0IfurZ1a51sj1OgeBZmFZbqVTXTGkTPI
+LAA/z3gJdc/1ZtnPwxKrjd+ECktNBtNdwyZDglSNa6zvtjwT78G8HFIFmYJfaVa6ppD7mXCSfto
F96Fldp7c/yufEGlWvxYwGbfsPOUxYVWa/syEib7a9r7wiQUPQ6YP9zcx9CP6s7E0bhNR3+N5SfC
8WFP3KzCBIA0ClVfOXWzvXbEd/nXbtFl00GjBmEhM9j5m/1oRtDDEZ64XBtLiYfyZjwGtfgrx7xU
NzNuE9BNplO/Mq8FCZB9lBEVvAXbKSx31ITl4juCjqEXc36X+1XLb4YZEKlhvdpTvyxek7Z8u+tO
9g5cMgOZv+ph049Dt1PUimzO/NQCV3tHv/NNlQ5O4zk3e9ZMWYIxkf8mXAMj1OWRq08VDexTWAs5
pLEvhL0qp8J9Rg6LM4AjC2qDsD9HyWoJOpOf64Akz7Lhvum8oeFw37qvgmR1xS1N4keyyyF8dGby
0U+b0O2PcKA6SssOsDppRO5zn7nN8KxH4/9k5gJ8pquXPkwm3TF88V3hZCjvPGvd/baeVCkIC85A
m9bcD+/R6g71IeIe3qHao5FDSfgL43Ur7hCnnACX5iJrxrC6cTk+QJ6LUcsjWZXlM+HrFrjH30R5
7NElKeA8F1h50MGeunZBPSzrvX5hrisgPhw/C9JdyZA4BJ2764QrEo5j4ab5NWOiqw4wPvI62NqM
iPkuDq6DOhIGQH8zXwte5cuwE3KemCou+1TUnH3pWrjkaYuuH4cTkFD+MBdnf45mC+SLcIrllXkP
tl+3ZAhQbDuY+VCoaFak7w5IMVQWuVdzxf57RyfAAanCDqLL9Thsa8osNmfnTkMiSyAGzE0QR+Kb
ONPElsGoyQZqpXfRaHzfuA3C7KgMTUSiahufulWL6ta3RN8mkXFMmeQrzkRp0wGoXkaWMNrBH4vX
jiOl4CWEy1UvKYkOERoo9bTXzXJrldOXt1Rnwe02OGF34a/dWqa+3yKqoXIArZFyldOhXV0BALPn
LJ7C9/u31S78kNEr88eWpuvV0BMw4iN6DA72aMi+1VE+WKYp9zBMAf6hAaB6p5thoEw5tWDqddqQ
iLswPutNX+Sy9Z+iEX55Y9zAv2T6evkM1sY/Om6xjF+A7uG8NEORlkNpDH7Ha1v+tHCrvxrQ1xc1
BEgnsgFHn9Src6o3PVKaH8p1UPcauQcKMThYfJRWa6AcVlWn1sWGHNPNbXoPq55DcClAy7lJdDil
VV3OfIotZOnraOhU0hWzeomRHr0XjTQvzhhGS9K6nXnvMImWh6pYxSP1xI5CZeSPD6P2m1LL9FKb
3iEBfGtlxQwUuhOUY2qiaLH5UGJ5FHQ7vds+kwSPAQxQAw7ywFxDOEWJXIx696VW3zwnXB6VoEFN
5midP10n76hHaIKGQwatedXyAynpssW7KSlJg7Qp17lHs4JvNWafHsa064DIgq3fDhfchcVHqDZf
Yy9tdw+fp7EMDopA7/KQ8QJliiw3ZK9mrIO0dL0S2TKeYfDnA4Kt5HwmM7TCB1bJRKzUbRcBd8LI
1cMLBlPNz9qsU48Kf2/uu4bK82jXfIDWgt5tD3G1KnMyFbT2aIJ2TG1YK35ZxpTocc+4YODGI/Nj
qJ36nYaAOe6yFfuzK63D1IoYt2eV2+rJtasENJIbLBzXRz+k6DVgpptI9/erzsYvrXK9b1NHp/8I
7OSpdER59cMyWfeW97b9Ogc1JTYK8ApNWJl5L4Vveybwbel9EdDcxWXf5eN7sfZnBSI9SJ1s2Ljp
i8XpapGsS8x9IexSQSdBJj4HAaKWqsDmMtnGTv9aGbj4EdCC5tQbHvvTo0igmoDjio99sJU6Hec9
/ya1REw0wOicUzUK6Aq/33jPZYv9dLIsrnw03mYeW8LJBqBLVb2jqKMJsXr9aVAWt0kxn1fxPKuy
v9yHuvveQwizoOPGlKkAGCDlffGKOAF0Aorag7q4K/TQhemk3Il7eOMfncZCLQXxHgXgeOMI21yq
NkM4NOdGPxJHjsSiOgvtE6W2wqJHW8R3evPm3vOBunnzlbgfJp0/ME6DeW4mO3XlSg0GPJ0lSmw4
38cgsu6X6BACqr0AKg5vTr65/jF0GnDZdSrlFzSTXZAyVwJwRb8WwEpXMrQp5yziDUqv7tEuRMQc
xEhGOJU7VPKBLcCUR45i77sovMEcvMI6l5uAfucMz817NPjZs08Vw3sKxPIhvR2Wn4H4kpgZ6Vsa
dbEVLzIr/ewaS9btvhtxjDmxFTjYkOZxV/Y+WcgwsOuYU7l7E3hTOwRcFbafboXibElCnev6oBs1
7okIbHbPvMX6tLqR/liVVtOlxDPkpmug4qnc+gxaUvnv4Hgbx1845Ze9x4Q9WGzZXzjbiLLHKDHc
8FNnpA2hWxSpZeTqV8n64Ql4uJ9mpw1+kzPfBEcxrd37+XigS4PzwMubSuIqzEyLrSF86dsYbZJ5
h8LLO24oEQHPgFF8aSaGC5DHBNmXPWxI9NsB4tAiFHu/HuKszwdKIlVe734Hgj1k6NQBMFB/nEZh
6y913HN5tmO7uSyfybuufTgnPG+cvqGHCuonR5vqc+v38EeBHhxBZuE5r/M+0hT5Da47yhSobXLX
YcYwX5yMsjxYvVdWYXWLFP/TZHMzpl43UO2FJfV5uEcujpBd41xW7oCeyeyQnBzY1Vgcq4iSPVkF
nWhSQdchNoo39wpRThEdcbojmynohPfeIYbjtPK4hqtudS6LeWRLAPzHD7M7eA8DCHR3yDZvextd
bk0Wn9o+3I64oaSqq+BmndF+JV3cly+bhS4Dk9r8O2awN1b46jrFcUHYN+ENNSi6+bCGxQgm6Vzz
4Sa0GrURz3VscoRsZwFi75M4dLGOa8mBm3VvE0Ok3zdv7r90Tmm8y6oZnFMnjFYXHK5jnYa614VC
NQEkSBwQeEKzXtcd/Kc8M4lo6qIkZKJ0vTSx38I3tGUwcwK5gL0EpTDogFc+9Pbq1ewnPkI2oWPS
fgDxsUZ39VaSaDZ7wON3DJWBHnSmDkKyZSb0ucASoBXcG4U+rkPYeCeSgoC0q8WbvveVu/3aOu4g
HLlgnA+VtuPXMJaiuUXoW95UnBZtGm7nrgqOmT8CuUyZJyG113d8SMUNU4vQ2OG+Ve+qUNsvOD6e
OtVzHR/ArZroflItgDAJhzv9AP63sK5d5E+vzMEN/k3h9+U3RAdaU3Ctw4JkphRoRgyjLHU6DSiw
LnMgtfmWcdr5bkVovqQRcNd+SULiUBb3cK3GfUZhsX9QeK3o4U2osvlF5zWjIMcJC67wSkDlv+Py
vX03uWeWCzj5qD/EdMVoLBaBOyT9NeB2Hu7iLcYSDduuKIi/FEsdF6jBiojiuu+/ztD4CKuc0vkQ
yCO6w17WfnZEHBIjjaI1bQ9qRiME033eAGqxmBW6XbSOacSdElBhhyjNYPriZ92P0eO+eJsDWbnz
M5lQHi9Q2m53+zrvwG87J8MBYmR5yhFNL/BDsh7BNKP6pcQewTssfT/h+oMKkCKzbi1Y8exz5Eyy
pumPEIZIJGNaa3QpoqihGATLBv4WG8d62MPscgRbLjEposBNe8eFMoSC64ITtmMD3kxYqUUnkPua
u8lzoeYUMnI846addrmbVhfSyhP5V4rHbT0WOKheYyYjQVicTgia45nluxkHV4Wxam2W1JbjHR4R
wOcKV3CaaQQnIdquvZLvfu3WzA932GjitrrW5tB6q/pZ7B1noChJo0mE14LRxhUa4GThsH6amrH5
hjDRG4509eZlzYu2uBIU3nAb5eA9hrmLw5aRAytSB52WsIZS3m0UN+9jtUZfsQuOER+RVpQdm3hn
pHP3XP1likr3R9G7oX+oKuNc7X7eD/dT3E+PGyHTDtqNCAV7fy7t28yrp1Q5C6owKnLB5HUXzK9d
0dDnVtiCcsgj4swOIOPqkeMADokZMyS5XtcIgfhNLA8cU/uaelWNxnGocDTaxr/uAaXjNemdXt9x
NMIToyPKvjOJ0VxanFXNAcED9CAyn/HNMh83H0YEb+M1uSnO79x0kXfhCDC+FJhAcpU4AQmSHC4i
OsrNo/3E/Vz/bHN33iio6/wFj9310RbTyg0zBPn7qK39nYfI7E71FNcfMZf0dAzYWDARYxWNWNBU
IbpQS8mZsuIhu1Uh2DdMMVD40XrXn2D03Xs/hOWWSKzhX2BxwWi2Wdu7vt/id7xfUPPAGPsjLMBe
IVn2RPSzqdr9o6S34lfJBk3b0oarSquy8vWZzvPX1CnD5keJtyvBPXJn3F6B1MF6lueZjnmNEYt2
/d4iPnEcPn4ObXc9b9bViRO6m88+UKJAZVTl0zEaYmTX3C1EKkW52vMUQnb8QvKYYw+hEzi3ft4R
NlDKrekvqB/r17HnVKaIQ3q0uANHP4LH9hO5afXAXKtGZ1i6rTiiCM8eNOdTkVLmS9q0sl++umjF
vw1wN89+AI+guB1v277xnqrGU93jWG0LVjtxudpLN1rN17mYZ2xQ98nDBmhodHZhe696WgZvBnna
LEMr1tlBG6ldME3d3aiOjnRJIjiWqqddNPMYTAdXs2uOuS4N52O8Td1Vp4y7MI67qSgGW/U5H3xP
8z8XjPN8DuU+iBSvtR5Hg0ra6iPqEU5cYJGxZncrPQ6CLpLqnwy6uV+K1oBPLc9mLl0O1p6pAjmZ
RQGDvEE7zcc2mew5o9L/iSnUGWa1ZlMcBNSAR0ZxvDfmQVB6tIwHvY2l4SKftIwvxmarYVmZEGov
DfrOJ3qVgWDjyp2Rz/sMB21yH2U6N0wiJrXrNg0KE0CSQ5YxJkMdGYYPYNNUmz5TATfVhPzuUBIx
GUEeLFxPiGu8F9eO5YeJUPamTRNS5TL9N43p6ETZQ1cpdEZU/hS50K5Ffeq9NvgqWhchz4JpyMMs
pN7TMcqWLWH8DTXTEDr9cx2W9ke0BPJrAKHlHGW2O+JQxDHkBNlQeZnWU0tp2give5SRjp5Ib+zf
HDH7CJb6PndTzkPgQ9LhultG0kTHXPPkveMnj+ATOW57NTF4tR4lvu865e9xnjNmnq/3fevRiACg
/pzrMn9zQdNQ1I6mLWFiWWKJ67XCohRcz7pLBG6IA5DAv2adLdQBRdIODR9GwwUKe/6lh7au596D
faM4RpKfLB4+acd80uEXXfnCcFQ30gf7q6rv01CXz3FWxw/QhiAuW5bt4gxwmT6JAuE6hHgoyn3L
yfZO0UCr4aKyTHTPsEPCYFX2ERRAFac5Hit1sGghYnRe2l6rPWjxunDON0zljE15VGsBLNug6PCO
so3C+3Pf6XOoLPvV3M/5lGbLCraHf5N7O6+7+pbXnGIJBpclCUS0JadoGihnMG+efm8M/N2WY6vd
wzo58OVlxFQBb5oFmfp6zJtk3a34zgAi39hYLNGjcpfPngmxahnRXbpAY5RoyVb3LoM3dRc/6jrb
/YRmvaBoyKRkQziu+LaV3v4tK9dFIgg/48yYwS3vqpq9Md03cJh0J4EiO/sKWgg3MKOH1g65QD5L
W51YL5R3jItNX6I4R3AcypbKPlehJiwqHjbDSQ89784Wqnc39ZadEIqq/LKRc/wougIXjTiGsb/x
1g02Azp8PmQc+zMjFtz1V26lYpHMmixl3U2CXlRDux9pVruKMcSq7x9dK5EFoBmbGaLJHPguZuSW
42gKOxwmx0iVRjsj0KlxluV99TaxHbdlktUpLuKaPVXEAZUWAtQd+VyeVwcJJFj+NDnAzHHZhVzT
tmcAnsLM1kgu4tEtr/Efi9u7bS2jB7+sm/HgrXvDmFaPxu6ekR9I7YU5BV7G6LU/Zd3J+WSLPTMH
a4CsTnlBYXyQvMXpsHOIU1tUsFS82GYQElTIzZ7KMaSWGIm+EAg9V4oQy1791XSGQPWSuY+nXlsc
Xs4xAHcEIujvaGYVJGQ/B3ejD++cersdkBZHQ4UXo8okyltOrkRApHyRmUTyYkBSUeJtyLIPDfND
P/tssN/6Rlb3ClW6cxYMgh2DxoY0ov3wO8pWmj9wXbBC0EMqrsqHsNFh4/yg4tt0SovSUYKuU3Qv
B2+UF5mK9h+52Jw7RkxX54ZhMu/n5kvvDM40yDPJEsqvAIaLHX7U6e4ZLvAkGn5vKaDZCThIEQGx
o0JTOY8FoQd12iuHD7Y6jv+8zBO08rgE0Lu1M8dXVuR6u9j43l93bnBzqUAzrirQk0ftrWBIeJwt
twgiuCV71CdfqA64Lhpn7tdknwExLqJynACwXKYJvoJJNpQg/eqil+rq6DFoe8SwXDf5/digJE5W
3vIrCvX1/tzoIcVxGubBhOjnB+Yks896AEFOV8/QYSgTNchEiFR5iwvLZs6HwobosxrgirbCWPeI
G576bADbcIZ1h+K5UJ2m83Xi8Q2foaABZOuaz1yOEyqIrAZSYpq7GdCkd8Oz7FEAcMiiv1A+nsdJ
ORNKfmAX2x+xDfaVOt5DC7IB1fqocCgb0Umr5kmVzDKksFDBhx9N4SN30Oyd+iyH52bpTkdH5xMl
/jR4Q3o+ne3JrQB3jpXRwNh+tCOMLKL2/qxBtYfCjOaOyqWbg8scRtseCyWjEWu5UdzNK7fmZd33
3lUEJuImEQbztPC9GeT9zDDgzylz9vuAaVGdbAgrlku9g789MHuW4W0qwp53Uyi/P5LipcPbXQfN
8EJfIF5EDDAKDTQ46PODiipXb4N8a7pdOdSAtEefcV6tIqH9QqOYSYamLoYR1fhrSGpoDOUSdz6H
hAc0hs42B4RHAFTab6hLV/I2YkaXTt7ALE/SL5Ys2n+euD57CfynuQHhAVh/YtfgYHIGCvnHcHcj
rR+PCH8ghJX7Qyx9liz1uFyE9WYehGgwexVZzqfTy6GpF3nxz4//c+D7/HiyWhnHj7CxhQX7+6w1
M6yTRrbSJoxe0Q41SJmXSweVoIer7XAPRxEnu6/ym8k0yIL/+eF/pooRMMfTXceBdfSCs3/K359O
TljgQ911SZ1x5R4nmbGRWmIBjzVdRYmsCRQtZzIb/ryko2JG9Fh3qE0oYgC8x0B//5e/6M/Z8z//
oj8sVhA8Z+PU8jnyXnEOQ2Eeqjx2U0qll5FSmIMHLnxiGu3Y6M3H3yuyF10HAuBuOdJwC+SAniT+
lzf1pwXAX38WIYZn11vp/Zez2Gg4oRdFS9y1OXArs3M5wo4GNLKe+6A//PNb+NMb4vy0s8NHeHY3
RRPzh03KsKmOmHeUIMiBow9Vhh7yOMalKAuNbz4I+nX/xUTnfy1DLPdk4J/XoPT/sL5AIDn39QwP
zzig+xAgM6HMlWhxtWOuUM/FF0PH7HbvBf+3+IdzxGGA0jg4r0CeL/9YgVHPBCL6F+g+jPAYuQL+
LYdvreIuuAIJgtr+51f73z/078/7Y33ZQDCYMgwMHnbORke72TvLc2/QY3hoxUd9GKNxfIr9Jj/9
85P/e2XzZMxnfEyNQ/Kozn/Zf1g+zdbvZalY2SQkOdc52lYu3qH/P3q1/PU+CQlk2TCRAYjz96fw
6NKLR3a0t0l97Z+lb1ErryHlt68heut/WTf/vS9w3+b4gD2GEORr/v1xkYqzuBWs1Elzm2mg4RTE
8ZXhGnn5z6/vv/eEwmcjJI0cugd/3/Pr/Y/XxyjXNJmSuyEb3fGKCoZZLMaHyxSBJ1PJE3Duv8Su
/88nehgxnYMBMYz/44mSDntsF/b8UIjtM7MAXbGuzkjiVNQPuDVG/+Iz8r9WCNEJWPrg1eUQQff3
n7iRCKFgbmED8Ln4f+yd2XLcSJamX6Us75GNfRnrqgsAEUFSJEVS1MYbGCVR2PcdrzOPMi82nzOz
uxlgGDGs67HqLrO0LMnDHb6e85/vH71knDvbq6x2KP6NqYgFEUx4Rdf5aquGYsTk3CgYy6W2arTO
nYPmaKo3Wjk1fuDKFcRTuKCgiV91x0Knm0a00qEQMCktdJazJFKb3USMlQw+sbC3p8ipyejIDuoB
rmXsZqsVZpaNEc62mCLK4NyOBWAQbwpDS9r1GZeajZ1kDSkSK83RLJlR1KFGrG1KSqfPuANTedwo
Yf4Yk9BDH5oiXVmqS7sthCWx1A1f3u7iie2LgwEImcJeifGbejymS2AvmoFI1IUpQEWnYgWHdibe
quXJvs4CmyiEph90DcHjRndPfE0gsGSbYTKxueiri8qgxmVk16z0Nujt7yqF1wlnsTKcYVbW70Pq
o3dvd/XEahAXMqxZNIUjab21tKPTobHLyGUhD/UNyJb7XtK2XMlPfEVLhehmKlCKQD+vugWuJkwK
seYCNVUmVO9pmxy0tlXkvVLIqJHjRJ4/Kuh/o40N7WTLHASUsGEWCC/9+FMG6P6nDjcwN7F73tEU
wwR+0LI2CJK0yg/2dsSuI6WcwUbDJ5YJ7cncLoBdo28TP+zFTtpQ8m5RYcrAptV00RbysIMEK906
RFA2drQTfQT/p2FgwlIRduHHTdWZrC6jkVOdT+2fLzVIyyajofA2JoF0WyFT/pYqzhav+EQHHcGG
xz/IIIIir74pBdMwmAcWSawA0JEb5EiUtgSHUKZK4d2T1EHz4eCyge0NEMzjDiYUnRNPooMBQCDf
6dAxjbWxxXt7vRSE44KMyaoB8c1cIwHlwcbFo8YHRgIg8DEdU/R8UTJsXMVOtCLYePyH3ROE/mr7
7KlXyQvD4fix0IhWSmGg1onMdy9rbtEsORWGoipDPzsesUmOhonrOyILRCP5xwa4TumXjdRtra8T
3WFjVqDZyxxyzITjhsgo6WFB/NRdRsikca42HoLFDeLw613x2VIUXhYW8Vx/Vr1RubCMU0GQk+6m
F2ye8byLW/Qf1UTV/44K62r+/t4pB4wXs0Yk6oawVlntGzGybuIH3Jg1reLJFtnVvpqnyX+7lRMd
s2z2RV3mcDN55x2P3gi/NWzSmqe4U5MyzCLrEjOZdm9bfeRVU7hlznO6PZ4AGJlyv1tT8QdV7i2L
uA4SBKkl/4edKNnVIKTSJpGT8rafGu3n2108MUHoIjZmnDIw/189veHjU7XCQM5REVO5W5JdKLvl
/fMdJg+BMUMTu66zAg07rUmNO0UHbp/JwY09UfDUJum84V75+l5AKMrgKLE4KymJX63dwIzATQl8
poa1HUptqCxUzYyfkOw7B2e0qcFNw4kUXtvlh7eH8cSX47oFL9DAq1AhlnI8U4ZYjusawxK3NPXw
GyVAxreld/R2n5VgO1wzRVK0f7vJ18cKxhQMpcjkcHquD+1oVAtnxEXbDbRiORiosh4yiYzkpaTy
PL8JqOBV3LKOiOe+3fCJKWOD9bRZgDbrb82axfeSCyy8QXeAVnWdGHrutlU1vvseS/ccuJcqBVcg
v1fnV1lN1PLbCL+czC4O1DUGQN6kwmIpZFlubEzQU1OHo5looBhRRHPH36/XsMRCp8q71J7iA2wv
tHVZLEGlD6zkCh7hfGUQtDtoXK7v3z+cFsOI24jN9DHE1HpxE7FiYtehaaD+R8x0o8B82pUwFTfe
qKcmqKXyJuYOafBUXd2ZYT5VGsR5lMlmarktgoUHbYLqif62PqNOpD37N3rFUxrQLc8eturjXi3g
VEpKBJmdelnFPlXulYnMC0jWxmw82TFe+eLywX/bq7c+ZCpkoRAaILgE1BDgDEzCpC2dKTtLc0Nu
7xYqf7YiYScaFSYpvHsYTI7w1cGwqMiUq4U6mxnHNnJUlHDN6OBLuDZhnvtvD+XrmxyTgxeqwTuV
U0Fb7S35mFJlC1aHkqiO4iIvXqY6+0btl1VPVIjPo7r1qnv2RTmOBwvLFF5WNuPK7WH19abciUKT
1ITrsOzyXTx08tU4QRBz4q44C2xSR0pct4cIZSQegBLpKTecLRKCeW/2G1P3xH7jAD5hS9dM9vb1
9TIaUWbiDlWirWnCHUa6SPhCSPFvj/LpPr9oRnyGF+swMbtskAPcb4JlmUy36QVcC6tI3fByzek+
Gnkkncsj+TU7g1hbZaSiAZfbuPIk8oZP1an5xRf/y1iBnWG1WktgcoGl0+UQ7bino1Z90po6RRIm
hxdDyxvt7c6fGmKC35wlnJzC1O2477q54E1h8BqyDK2Gu0YFkTXn40avTk1kCyNxBTi+xrcUvX4x
wiiD9WzqeSeA0Ku/B0lIHrFWw0eMt7euAic7xJtLEMrR9sqrAYSOjEBA4cLRYCLuBw2KQBI10caF
42QrFJWw8RD7YP8+7hB1TUGlYpuKTXAY23swRXrv89KiAvrt73Nq5LDv4Wgl8E7wYXWNb7jc2xS1
0pDUyXsJZbpvlYN1W1Ex/OnfaQrwsyMu1niAH/cpb6e2cyQ+UjV11Uc76CIynDYyXtREY/L532gM
tytCcFyxlfUrHJxNBB2aC+9AAmbf9x3GlyjE/aHL8v3bTZ36VlzROADBMXPCr/qFhkk325zQjaYZ
+S0oC/vatAd7Y68Sf8t64wSSbInwECfEmsVcZIM5xwvzrmjRTbo9WtFzNsfxS0SEal/1VPu83a1T
M4NgHxJF1ErksFbHn9ZRNJ6bpM7gaRVeslAe1ySYhHGvjzY+1uu+ES3RmRQcfEQy1n0bdcXJWjTV
opq6OURBfVvazQVSOfNMbuJho2MnWrPhLmOfgOeLkJsdz8Ox1yTcxkmvG6NkXoS5I91j7UTpjtIv
NyD6go375uv5QWRdwTiHe4RKpetqLceyiWBfKilqJ8f+vVKWmZibOt69/blOtoLLIcuYUAY5z+Ne
SdJgTgt0JhRtEFj1IWyukXBueSqdGDtxFyLRwuOAoLP49y82WsL1VEfZ6OqLYR5uFCUQkgmqfi/0
fDS/qnWQ/X53t5iCBJlUaPVkeFbd0sysicOIJwGEMS7ruforLqx3elQTWOA9oLMtsaFzeKyvlKoE
bKJYBp53pQZFt4UdQ3RZLzykGBSoyXyzjdX8+muxrxvYb/Km5Iq5TgjWQ0UFzuCg58vq/tJakuBK
7kdtfPfuTkmFbOFcbrG7q/Zqd7dz9D4IQFLIGF25y9P8aRFSs8ZMtmywXnXI1BRe4JbME1nFvXy1
qCD9NlIvU4io1HP8PS+lapd20bvj87TC05TrhDBLoEPH0w8hKGpvC9xwQxlu7aaFDQpnnMdUuxr6
Ctle0jqI6KiTZ/FDuqw382Sn+im2DV7k7CBkHI9/QcZLRxT8ol5qMrQycaNFl3ps5O89/zlOhMcW
BzMnM1vjcTMyePheF2E8ysJs39HGpwKR8dnba0vctY+OFCKewi5E5MId8X/HjTRx0TZdaz701AhX
pXRrxme5bO1LRXVxvOGCQ9EXfg0bc/JVdEG0SrERYV1dAINW3xAtIbTeyXyY+gsnsi/zYaeWgZeZ
ib8s397u4LopYscy2QdMcoi4UgG92jxiuBIL0lCqgs0pvIZ2Enj9mA8fJHjrOzsPEJNxmvpvN7qe
Ic+NkuMnp6lyxViH9hKoQ8ZYTpELvyO9pT4g2y32bG+0sj6d/2rF5s6racJYb7XeSEKH4IDpWkSZ
04ioRBKhWChKHnXlW4KJE40JsxDq0Mh4Y5Gx2vWbssSmzBBqxCigrbGy7zjQODGnLnjnxKdfR02t
Jr5hBoG11DRFbeJIEUMeHICrvPfKJloh8oM3BnE1dpLVvtj3SoTyHjojm4xxGMkak2xbrP17ZwLZ
Waog2KeINhEfOV5fVBwsiWFSnBjEVcUrto0gLGbv3XnJ/By1slrFPEhgAkw8HgGCBi7crO9yqnx/
uyevJwDhCNCsmHOIbJO1+ipTJnVquIBSw7TI/KVM8BwyCnQFV8Laskp6nrovtyUuGDRGiIBsCfml
tUPdCCNBnweyWGTRochwZ5Qo1rbay0bK62vEt+W+M/v+DPir6k1xop5Dyc029sZXq5g3Mp4nCuot
W9Rwrnqc1xDW88j65sRUANRgFr3JTLduUycbQeHBmJKxMeV1I2BfwAiH39O5zp2dVmvGRYFXnXN4
19cTihidhxApFBrC/2S1V/RZNjmROY0uZngRyuXK/gw3hRJSPYk23nirHv3VFLdcrFrJYWNneDzl
tcCK04LLrWvmFH+3dNDvM0l53ybx3Aqpn+fOYIG5ViIsZQlGqoiotIlUCGxURF9q8rKVsFvL9/5q
huyCMN/juWqsxg1uzkD+TEJGPxjNWTLV8yUUuf7a6EPjEPFgprJrMijEpH5rTDFRoVC6D88NuC0e
n3Rroa8W4fPPMUkFiCXIhfhVPNIuVBB6oCLKecrcVk+zDxM4g31MbduGIfezLuzFGnxuC5mcysQh
ec/d+Pg76noO+nnmO0ZJc99T3AM6SzssQXoGsvjMKJuHPh4fegX7HD34VBj9t4kM9Mytr+7Sc7j0
W3EKsVeufhAHuc2B7giv3LVaiBILqnJtEPmy0jjaUw7/Nb0oWrKcN7Azi3Sfxkuu3sGEi38uMTTq
DbXSicEXNrYyUiUEE8D3jgckaBa1B/85uEjDYPiaZemjH678Okoy/+3lemINHTUlfsqLN1atzGo0
i2kXdaZ0njIhLrmM9u9fqbTisEZRsomz8LiVhrLWoMhYQ/0SRnvVmaR9pcKa+jf6wrNKIQVIEsJc
zSMHl4UM9BrzqEySB6qi22tpkMy7t1s5NTmQerAkiI+Qu13tOgguwmrIqapOYyU5YNkaWVSEKOEu
1MPuUq6gOqh9VV1oQzJ8fn/TnFGoytB6vF4olFYXyphTWqgRnLuaFGN8xBdBOqfU27jJocqBTjPN
G/b+LW3g62mCcJ73FnIlLtNsCccfUBpJ7UhNAr/D1uurJC3Ks8hpt7Itr4fWJgPIp5NtmQfeOl4f
yfVgylU+u5Tl3cmm8Tjo9n2wmBcDBBeYrd2ZpTfvk7Ww+RCRVKEFEGZVkeiujkXqj0ae3cVM5Smw
gm9OBRj8rFK02PRAzFYRzMY2JAkDojP58vbnFDPleJuxFc4t9AykX5DUrJpGPEMxWUrTtokgW5uC
ZFdWUb3D64hih67ZijyIv+91ezqpEDTJiFdXM3dWlkAPVXg47QjuQJ3y5GsWhsEenXVCcaNVncEi
3vL/e72XiXQgEiVkpcycdbQ8wmuQwmj4igCNJC+VS8lP9dbZV/C1Nvayk03xZqcIFJYhJ/bxJAXU
tuDXCGQGcuCocoDIqbwLnLjI90qyKOb7bm24zNic1QgqmLIiV786saWJ2mnboALDmGB3SA18qyrF
OO2dk0Qo1WmC3ROVIi/L4045AYKzBQaVxyG0jLukg0jgZ2Zk/KI2zIaFViVbPsOvxnHV5HocMwoA
bRwNPEo9K1/R06fEUjo/r7Nho3OvtpVnGT4SB25X5K3N1bkQLXMkg0SCJTrX/TmsktyjNqjYmBev
WyGuQRaeRCdHKuz24yGEKjokVk2VspO2xq6OhgVik7kc3v5Q69XF3YVVxbpilqs2JNLjVqjMUvB8
QunSB4F8NzkDpklhfz5r1uBiQDTdDeVWeuhVk4wYDxch2xaq7fWbL1MsbdJaCinitlH8CX654Tll
J90okJU+OnYneHVzt3u7o+Lzv9xGCIqpXNOE7JBGEVsedzSbxn6QU4ygun3s9t64Kw/alepHG82s
M5lsGsftrM4cbou9WWe0U/kPXwqfFeD+urh5fLszz++Rt3qjHfdmMtuIyj9aUQ8ICly8PHbKNZgX
H/8Tz9iRenM/NO4F+Hx3/vp22+vH56seion74vLF8znTG2GpJZ3p3ughgnd/WlfWxXvP1fVIigX/
op0pK+BBFLSj3waHmrL6LwiaL4KND7Y+vdetrI4XyvGTTBK9WfZ4g3iAA73CqzbW8qt30roVsSZe
9EWLG0VPxPe6qnc/Uu/+yTg8fvm05Zz5bO771rRYbbsImbNZiWmm3iE79eAPuF+AbX5cPOsz/M7z
jZkg5vJbza22XAfHSrYPmhu9H0Bf3Z+Fe/Hb+7Rx4VBObBgvl+76cZ63RWuBAhW9goDlESzy8Azy
bN/0Hw/fW/8zrKCtD7axXawLoDpbq5xItDn4POxYYPHu6+L+/HwduTet/8ibwAW2uXGwbH2/tbhe
A9KhZuL7zd6PZS8fcMTatfvoOj4P3OzQuxvfT5z1b3w/dbWLpDo1lJQXik5GXs5/dBfipwecbWM4
xVJ9q6HVlqFLWBFFZC5doWh3h4BSiLLpL4bU2urT1lxZbRq2lbR2IRaabXzrg7MYVnKlYnZWpKBI
thLOz3G2t/q12jwSW1INgGN/DWD2EZ8G39rjAed9jv3Y/03RPRux7P7e6uXz/fOthlf7yRjmeAnU
NKx9Ui/aL+V1faH9CG4IN4Ldrh7n++Ii/qjdGPcbM2ZreFcbTNhNsVmKGaMxZyAvMD+HMzzDvMC1
vGpX7ELf9mxvS7L9Ktiy2j/V1U4zq0WatWJhkIDcx2eKf597i/sUuBXDW+5Vd/McP7UBkBBExC+q
5dBxH+/YbWrnhSymLCbEO4X1ofkONwfdcz7kHhZ+t+0NROtDc9AvnfONUT61r75sezXK8GTmjAQJ
dxV/3Jlfsn20H/ezn+7bc/VsK2Z26pOSTyBpgaiOpPjqQZAAqk7mpmrdBvq7rFB9C55Kn5/6ovGT
5fbtrq03Aq79xD0JdmgaIn9EC8ejanaxGkSZvniS1ml7+EhQlZUmxmNtXjb2HLGnvFwiNIWyk0Q/
NUi2BRfruKnMVs1JHXDOCqhS/1A6RYEeWMs29tD16IlWdDJYvAZEtew6rqLjUo0fJLijjqrcj0An
rYtmyFpPntX8Y1Ll+WdKmZSbd48iERyeVVzaSYKaYv68uE2UgBKatsKrEcPJageXlT1V7/JbcPXZ
1lwUW9hqGHnDEbhBiG9QfrVaB7jxNItjSbNnFUPheLAv2s/A32AoNUappfeZMnQAX3MLbi2R7VZy
YSPmN1kyB1+MruhKAALDMJzXuaneoiap8Rhq4sp2KxnfpLfH5dXlm5wruTFTIdSELozc1fHA6Jho
FJ1lYWKpDAOeI1IWzuyGMGsjf2rxeQUDbQxTssfhdHhsyDz+DFsntH2F7OCyTyrN3KpwX98vxU/S
mB+kt0C94mN0/JMkIE0xLvGTh8VCCmhYU13MKPLvBP6BEYzVYF/MlcqxGw/TxtX29WLT+GjI04gH
E6HXVqcTJFdpnKkO8ZrOfqgRb3zugA99hLi5pRI90ZKopDFJwxNVQMtz3MmwFZZ3jrqA00tMpBTU
OvnlnEALJU/19PZHfr2uCWES8wIbQK2GvE7Jh5Y85SUoK88ChbPrmgmDpzrcSJ+8euTw2aiq1JBk
kkDmCBA9frHEQpITWrL0gxdIUeBOOIq6SR5qLhMqv4j7pdxZWZDtVDnRr8jmZ09GPisbO9jrpcdv
QHcjqpWQma0jbfMyjGFZs7psWM7mLiwD6ZOeymgCnQ4Wzjn4YlAu7x5dsY9R4IPURyFSf9zv3Ihy
rcwCCu3bEgLOrKf7PLe0s/e3grhZJAvQHFApe9xKOA7kpuZkAPOCnyckJCjDmGm/e/x0WaMjCpE1
cpXP3/jFN0xnLbU6hCFePFbFVaa3ih9L0GdG6KF+3k/B/r29EpoNFJVkQJg5+mrOqLPcZnjRwodf
4vAiKaXlPMCTZeOR8HpDsVWDmk06RcrtleiQql9SerPdevjDFr4sw7/JgLSfybYhodgwRsiwUzuc
B1L7tyTrP35O/yt8Km/+2vbbf/0n//yzBPYkZGOrf/zXVfyz4dv/7v5T/LH//p8d/6F/fRyemq5v
nv5x9Vi1/9j3xa/HLi6L9Z85+ito6e9f4j92j0f/sCu6uJtv+6dmvntq+6x7bo7fLP6X/6//8h9P
z3/L/Vw9/fOPx185oxO3XRP/7P74+1+d//rnH6RIxGPvP1628Pe/vn7M+ZOf/s//Lv9x89hn5Yk/
9vTYdv/8Q9L1P58pHcigNPZ/ooR//GN8ev5XhvYnOnoWsxDbcE6JdEFRNl3EH1OcP5H9oLsS6kRU
nmLHZpk9/zvV+FOk1ShCIO6ICJk4+H/9xKMP9z8f8h9Fn9+UMeZl//yDWBtL7MW5rrNzUrCFoh8N
jhA4ra5Hg66lZh87kV9wXtteY0J/2o1A15/Subc/d6OWPoBCwRjESEpKY1pA8aA5lXaCz5eMP+1k
6vUPzhCmRAxh5F8VVhs9pBUoMXdQneDKDimMPaRBpMO000NperASK+39EfvfL3q0jMNtoimZc9GT
vs5uQvCF8mUNvLf30zwNgB6h8X0g55x+JEGnV3s8zWGK12oWpZYHbEzpf4xZJn+Qx054VvYV9gVF
aH5NnH66HnJD28u4I80+3YT8q4KHp6Sgx1YKTH7ZP8SNGslepzrDdzmRY1zeYBXabjjW082gjqbp
AprDWBt6YXg5VA7cH1nFGms3wq6FKC0r40NS1FR4pXPY6Je5U1Nxs4TTgOGAbc3fzGEaMQtyosBy
8d8ceKpQilxTDQpYxQsjHqpwcHPtKaya+dIu8SnyFCsJDJdUKnA7Iq9ytysW4c8+tXhogUiIhDVI
SVzMk3AmWchMqv1lnIZUiMAXgNhYT1joBKbqULEiC4abDKnwZ5E6/aeuTeLfXd+PF11sJhgWaDKu
L5WJN0WYyvo1JQLNFbeI9rbF1BoCJsnvD11fx62/BDF498DuUseDaTYKTp+ifA/UxLwOC63JXCF5
fCLp0CXuGMem7doWEkp/xmwv9yYnd+5HbQ6dAzUVzs3cZlWITYPwi4pVB4ppjAWRwBcsUrVHCqb8
lKvEugvmseyBv1nhNQYhDGOVzksDOw9EqgsUTcmumOZs8HlKdTxQLBsaWYgPUbWz4yp/SIHxBG4H
CWrfkMOrAVk7xU+lb8rg4KRR+ZNllv8YsP5kz5RU7KxqfEq/xDX4edcpVbiZigLic+gAQ6Xdkl3h
J8QCyM04+ILpTQLIs5hCPo/U5DcLbAITfzyrZRuuo2xPPgdMd1nauEjUMX67rpxP6KiQkzu/LXuc
HmPKboijJrL8rVniAf8iiDNerHfIufAzJtql1Xx92L6LzbVRwcnYkBZs3DQAYFgp1ync/iQAUsMK
k5v7Vu2hrdXQor3Qiguex9Ykg7zqDA3VW1JlOhAsG/uDcNHJJ5RmiIIX6wv7dobnl2FWEUiXWFpE
ILeiNL2PeynpCdVIUr4LQ6OFH821SPYxs53uAOjZ95IW9b8pvai4JPWpcZmq2hj7RRNPoNa60cK/
si7Nn4MypRjZhaP1YDdFS1y60PC2ZCOsPoVWmXzB8TVFRTLJnYJAC28zP+mX4iuk6zba5wqgeh+8
2xiBfEosnb1Bah0Mpef5MuyEGZJeLuPnQdLxK4unLEZ1IC/KcIgp/sRVgSxL6gXA1vBAkZOOFWLj
40xESM4crwKSdsHQyn6pj+GVDLD5Y0/+6C5QDrZxrZc9jo5lG2h3nWlFmb+YKlNRiQyKrLkPJ/ti
pMZgSHtKlmwuNBjOSIGu7zrFaB8swKjWhQV67RbgWfzLHDMYolESzzL1PlAN90UYwodTsWz7XQEp
6HxUrdIOFBFsbh25YgNKvatvhtjEFgv6OQ5fXEOqc6kpRwM+95S2+3DIpvt2xO4c9l9gfZPjUbY+
tGxao9doofO9wJ8ZS/AS4N+ulccUYXA7Dvch2yEAUweILrYwM4hKPYLvgdk1ZFPM3evsbkxbpIZM
ZBy9JVuLbnHHmS9GxCaUplGwUuxwsoT0nuVmfokT19KeBxlZEHck6YcWpQodGP4Fxs9zrij3Efi5
xm2zIgVrr3TaJ5DfYcUnny3wy7ipu2qZzHehY+ZPk1mxjSlRIx26Llh22Jx3F+koyNIlvGRYxa2d
ObvJyMFHxhjZuUUI5dsdpaEfd7iP6T8wQZPwHVGltIGLMmF6yNlkWPgfyPC79LTFsVOyYhCOcca8
hjAVNx+A3qLh1JqmhHw+5KHlW9MC+h3dDb+Py51eesrShedmKR6yMPPDJ7ypQ/ND2OLc4gdZC1S2
a8NI5dKOacIld23gZilVON/Bxy7Tbphmq8LrtlE16L5Y2bFN6NLDMsXgtEfZGRdSipjCssTn8VOc
m0N0KMZCvq8pdoYmj62Ug+FzJpcenhhht7PiCtLuqEQZRoVLn2CfmUQFMHBDjz+0RgJRvZQcsLdh
m+LZrmuB+l22S6k+M/QGxIJW1Hp4Llv5rHmjGYz3diiYlnoI4phCxAlHygEjXGhjNoZdHo5B0NfD
Pp9+LOkC2CB8RojIea9/hpjW54ew7KcfYVuY+VkbG9NyJvcdm5VuJ8yyMhyC6l4PZkrDNHZGiOP4
W7u2Fvamb0618zBa2KXse+z1Rt9WrUA+wL/FLg5NhXOpURNMdTCHYbor5KBq9xNisImjaUlkQUEE
GMC5MMdnAHQjtit5jifspZSq8uyWn2gbRfgr7J2x3I/6zHwopZlZbi/pHB9SdebMavt2VvgqDcsh
HRt+egknH39121lM0KCaQa2FEw34tGTGNF+mVgrjd+il9hPyHaKTAE5qL+GJhumTiheNB/eW8mb8
G8an1LCKa+j+9bLT2mK6U9kpcSTpkkA9OJFmt2dLgpexF5aFVp+N9ZjYH8OlGMzdONvir+rwXdyn
c8TIR3VmS2fDODRE7hXCGRdxwtXmXBmlkrzBGMgmlX42BwgyQzhVmGPJhodtTtGe943EQIL2KD1z
DMd8h1+p8jsA5FoLMwsET8kyFOFZEseK4Rsh3p67dg7lcldj/Pu1jSaFylCpkC7lFpdRr9UWLgDW
GM4loYAYgn4K4/Vr2TRBcI4VBnNpJmAHvHMgYIGMvuNpqUNe/mED0KwPYUKN5fkIkTTkQlPo0bWs
jc30IQTxql9g/8A0RpdhL7ctfrMZRkaw4r8ZpXDdgO1/P0amDCq0HfvgkPK0PNfS5x9RspTOS8xM
WSjo0k1mR1yB220nS/NnfBeds6rGRP2DFkvK58KZ1PSCGWgi+MLWADZVhX/TDrqS+YDmMvmV9l2R
++OYp/Uh6S3ApAXUFG0fSpn23Z5wvPE1iOLX0qQV4vSS80PRSXShwKPijmhb4OAX0NEbHgZ4eQZ9
V30N4MB37mIxF7l7QfHflbSgQ3tXceTBcKWGIC+p38MFx/mEGjOmtD6zfzfEXEJ/IYhhwrbWmaRN
UbPiEqjwDZNfYSIXk8wED7Hho3B2MphJVok63l/6sf6ULnbeeEViStxOC0X/zLji15Bm2rIDqV1c
lGNuda6pTMm3rF24P8RGLZNEB0nYASS0ta9JLCemC5STrSxoY/zp4rgMDRxxRv3cJlSjeGG+LHg3
oWcCvT9YXCgHiivuLF5QbKJ94HBD1cpfTo0z8U7qOv3OBoeNv0TRc0NUw3n6XVrpbPkB1IPaC5xa
avELCrMniuupB+b90cj7pB6jn1UzdDlkxq6Od3hCDn6WwRvegVLOydstbfubQh0Juzspy7465pRQ
9Yj16lWtC+e+fjGXmzAZzS/LAnDXrQnjYsNjjcrnOpLV+owvrqvuXOjdfsZ9tNlJUtPHfpNqxvfA
nnFUsGol9+Su55AyGdt+Fyuw+ClVkZoP7PZV7gVRG95LsWV2t1PNs32Hk2EBwA7thIYPdGOY7jAk
xQ/NFh4Z4dA+MJ/xwGsHyfBwNpRDL3TGmCpeWB49QynpGJ8WcTT5wG/xKqvH3qZ6Wqn4JYvCzaAO
BIiW+uNuITtm64/gfimGY2kGv2BUO6k3Qlm9ne1SuwxrA7tiNbOz4cDdqda4Q4Vpsu+iUtbPRoxz
rpoh6ov9kMrdL0vLSmc3hqmug/9QZYkLBFFvb0igR7Erh/2DFKs6bsvjrPq5VS8I1HR49oe0FHMC
aIZR7LDLwCxw6rUJCHdDReCuT/Tkg1Xb+D/q5jD+TCb8FNpMiqR9Z+HhxENpbKC6V5yXbiOPjblL
bbl9gA3KZqiPen/XjLiZH1689/9+TL98PD/Xp6zezkTlCPVQVoK40FkFeqQhwok6Jqa8UIfBGi4w
PXXHwU6vtCxNHqJ+qb+iZcl+aUaAeQYVFlhgRnKPDyfmFBIXsS638F8J2CP8uGn0H2//QBE+W/0+
SGmEDineIEBqrwK/2qzXBOed0B+DKLwyOq32CUQoG4GotahBhBBgAIlolELmA0jPcRSvT/IMn5oh
8p1ptvMPTZwmlq9hroLqsU5T2UOFDomfN/fwY+km43M5qRGy7Kwu7kujGx8R70Gve7vvotF134l1
o8vm+kwR3Cp3Bi6XjHYQxjjB/8QELVn8iiqts06PITUu+XtH+lnJhI7fFmxIihWPh4BtxtIluKGe
UXchlbhgzyEbbqXoViE/EhrEFRF7UmZM0dsrnFiPCeCQlyyoEN9Zki0st49JPTk7CWwaBzIxiLyo
ir2GIelGqmmd4n5uG1UyIRbqS3Xq0Y576CSlHKRJrmF5OxXf8jrQsDDh2u+yLBuS62EMfl7jRW97
oLaH2auqsFB2I7ZaEfMPp4lDgcFf+KnC2PmyNublZ9Wl5i9Jg7OLA4bBA0cZl+Bra/aJuhEBFgvx
aDIwcCxRMBFEgfH1Xk0GZJyZitmN6kFa4XU9LjaHgpAD9Evz/qZghBCzI35HXnNdAFZlctSk0FjY
2AfMK2r8QSYNWHvq1M3GwhOTatUrcn7EB/l/6mLlVUopSc1amfqRXrVy+SEKiuqA2RMWBZIV3uEM
hCnM2Cdekk/aJdDCLTjQqxUm8GwiQQCHiClprZR01Lk5XYcfLPfV0D5IC1pS3Ww402VJI4BSyhs5
41e7mUgWE+0mY4yI33yWB70I41fhBGQm0AOOo1Q/S7Ni2NUxRgLv3DdWraymSoqGWKpTLcBnWbZ4
zpill4nbrRI5t3gFGxvb1LOU5/gjUnIs8h/UCxLlWWOHDczGq9g2Q7+btfjayCbjtppLbry4YKvE
z9JKUacfihmkwVmUKsqB7dbJ/bQmZEi0dmm/cl7yUOBRklGUOhVx5vdtr5aY9ZQW1hJdpXYeMxYD
kbrplPtpWtp7OTaDh5gqga2S1VMfiai0jHiY8n2IEsfbRFRJBHR4Z3uaXZrfozT+hjolvXv7G71u
RBeFRhRYUnEDR2KVi87KOYtMJP/enGnQ9OWSAOpUVH9p6/9/luNlloPHjPpi8EUe5SjLcfWI/3ZE
quMoyfHXn/qvJIfyp0VqE3WyQZaZpAUbxd9JDt3+k/IAakKJgmPrYAo07X8nOf5ERwAZAbyYmCtU
ZvxPkkOR/wT/QK7cdGjKhATxniTH6tjkdga0idpP8fdQBbyu0FKTjl9eCgVCIjULhcwxsxLvDJD+
VaDf1Omw4PJjRwgFrCxr540dZa1GEO0DMxfFNs/1uuvpyqsEuE4n8+Y12xvugOm9EjipP+gNFi56
GxmfUi2nvGgKxrbDE4m6Xldq2/pz1OiUz7/4fDd/7SwvL60nBgMdEzAwIGtspGv6gJqRCltADLop
duJeNvTdD6zjJR+Rk4MFbZBetfYXEunvxPT8NQik1AwTTzZKBFf3Bzl3MqOu+hKfNQTLyGS4QByc
Aa/5jeFenfXPDT3rPtjIVY7i1W0Ujm0S9Dyh3LDtg8841GrWblac4EMX67218QQ41ZgjYEoUhrEV
rW+ZHTyOSAK1gL7BlC8qpeyvx8KS/MEsx/u3P9zquBX9IhlIMyD5eAubYlN8cfwpAd5rVkG/SJ8F
v5JOmT/bePsdUmBcZ0myRF/fbu9E10xu9YQXqW4Uhb3H7WWw6PN+hqtglpbtSxGMtaYJyQLwZ97/
yWyRfWSrIEHprPWnMSGmEM4MAcZZ5x2HfV0fuMZSaOcYI7VbBRXidHhx4oqBtCFScGERjx3Kp447
xklhYjoCA0DJcUQPyqhNwNlOI5kBu1V/dXMzyIcaecv7arWe2+UOSpNcY0SB5HG7fTcqGWni/0vd
eS25jaT5/lX2BXIC3twCIFksX/LSDaJaLcEDmfDA058f1Hv2qFg8xVDfbUzMTIQ6WslMpPnM3zDu
tHU+5iGz7sEK8IqTrX+cSIRvSaLEBS3dM59xQxt5qGNBnIP283LU0R3xwBYJ3iGYwWFtzimXhWpC
18Uo8u0dc2aHeuxLKGnEMxRaT3boCoXJHSdsSuhIrmFJT/KwOKN3NbRxHk11Iv5MyuzXgqLwhA4m
TTvS25Px1ITkzIwXK/V/yzkaYqWmQOH/3eph9fP21La/6nTPoIJEwIHMAWt5smcsRxl9ssQ1NL6s
vLda0sncstP9vxgFxBHibyQOaAa9/FZEgkVFn7vBWokiPqZW3k0q0ukCY/ncjiDadD1EgnmC3ZOb
mGJt0zoLTStFwdoNgdyXy5WVL0JFy9aguHBFntsVkCLRFrN03tlTJJGmgRxEnm3bgP37sV+fMDWH
9C5r9JdUri58qHOjke57vkFKghDSyYeSdZc7JkEo+GfAYDWiM/uuSNyjNs/yBhPX4cLszmwMbmRO
M1IPjHnKDS5cgyK52Jo1qKf9kio0xihp9PgSJ+DMV2MIgl3wIgRUp7WmWYKRBYHQgEEb3SqqcHjC
Q5eeMgXWuH3/9kY8s4osogXaE+IZha2TLRLP+lyT1NWB46NIGPFzwA60Fk30WAB4wrnYSv/8dgQw
xZ6HLkikeIqzXhuvAtVgIEKP63pYCBQtDfzHugE0k4WlbjDP+hS9Pc1za0o5gPoQUTCh60mul/a5
kJThCPu68tow4mJXViatLcu4BNQ/E3XxfP+/kU7qQ47UBkz/WFAff9B8XyG69In7ui93tZvrOFT3
TvVuWhcqJvk02pc2z5knjxId+hxbrMIbs/3z32KHqsezHCl/DDDmtT/QTBaPaKb6kbI7xP5mf7l2
FX7bb6/u2UGptVAgoFqFgNHLQdvKn/QMSV8Iuyxq5pfFx2pxPuK72O41B5ObCeHBC2OelES2J2F7
CLhBt4TjlTxZ561Nl29K2lWtsF5N62tfzuXnJU7z701lVt/sSsPCQWjt0ZjmS+r4r78yu2ijJxNh
k7qcXgYaCfdMEw2FbXfWnwYDcnSZtsmziNVwt3oi3nUYS98Jecln4PUttG1fTg61GM/DTuHlUte9
hSbsjHRobNTmQ9bD58+x9blQgHl9K4CiRDUAXChv4SsN2NGthywzUtzT4yH9hmM9Jd8ejGC9t+K5
+dYPdvL89hZ6vaAMA7kdgO8miHp66SFmJ1INjmEArJgKMm6U9qM/rAWwFIzn97aJeLJbJ9qI3Wic
qwvXw7nRf0X1iAZhrHAKeR+R+Myg6+F3jTBmGblC4qo32U06hf5UZrS26nidIjlrsqA5K/Qfb8/+
9fWE6BcbmVeTh4zk8eVXdVSWETZzaRhzYR757zPqItPBSD1v/8cjIVWF9DyV620nbb/kt/uBXMLw
V4S90bn33TqqV29aAsj9eEI7o72kFxb29SlF12wrxTIgleRTqQswbAXegSg3O0ap/uZBiYopLyK9
iPUdJcXmkFSL+ionVx7yxbQ+vT3Z14eF0bH6AvUI8V0/FYfpB3SMh47R07LNbwC+aQGi8caF4PT8
KBQ2CISxDT6l83NCPIzJqchrk/Cv88W6H71ZHP/FVOg3cOqBwfun73RHmRTQCYM40yoftaGOlyDT
NDyf3x7nzMn3Ng1BSC4AVgkaX+4PLDrsaqrp0SSU2CNfOTndwCo5tr47X3teL/44REVHA7rEpkwA
f+MUF94lxtKo7RMJ5Al35eiV93YyTrsqma3Ht6d2bi96NMjoXwHSAnb7cmoVDWvyr4UYwJ26o5Yr
VJdp00UYspVH2bXataJ8/4TIhPyauuklRuSZO4awjiWFLo7r4amAh10WY9lqBOPxnAisty1fPVoe
LrOBNrvtB8MQ9hiA3VEfaFwt7YXJv36iibhwOt9Urulcnd5wINMl7Cz6+PraaF/5GJkT1AaHET3t
BAHbNC6Kd0B27X9x4TCwv8nzEo9wxb1c9T7LOpWMJAWLrrpQ8AuPIy7JX3R3KC7Esv/4kPyevFGc
RNSLzoG71eBemTQgPJ1w/gY78LrVmgNltOvmqO5TzMgWQxmH1DVrjA0MTNb32eZLuveKsl2jzvRl
H9pLoX91e6+pQ6cem3WfGcr7US9yQevXRg99Rx8/PmLjSjYzVml7TEYNGShH73qic/TYAD8OGWp2
rjZZB5Tj6Y5hlz0uyG7UEk97QprNOT61f3ZrjmPvoMvKvQKhpO6ciQZnBCXPllhjVsXfOb6z4Dll
P2PCoKZRhHFm89fmmjs/Kycrv2smYk8BAjdaFuTFvBZh1eFkG+gDwkNBMloCCmHiTbdpNWfuDboT
icLxFmffvWWV66F1xtLG5sECJVoQrye7tm/lOz1fwDWPS5u8X6zVANbANP8CnoF8KGjGKqPB6xpp
tPiOuhbZpq9YG3r5zUry0g8KwopNr37Jr9FiRNrd8vv6dnVq5x6zgHbe5Y5E/0HwBNiBclbjLgWz
g/xv29s+1cJe36fDNMbRrMSAgzaEmDLqrKG/1npbZZFLiiBCsSTTU49efB/O44AnO567tREABNcB
RRhF85fmyRV5Yb2v5J4HFj+L1JC9d6PrGAsHRlXPT6U7usAwBvQ2sI31GxlNWSMB2AFKegcKyCXB
84f+KaXrrYXGYvQ3mST0J7YHchyoSh/uVWkaMuqgcc/hZA/ah6p26I9xicjHJBXdl7Zx+89W74GE
6oYsn9H0qLIkMNNY/56PKX6i44ipwM6zZxCYJhCWaTfMqp33udOAGiq0ongcHV3QkG1T2M1WJx3I
t3NMcLRWRdFFqetLP5r1el4iSIkdoHS76FUEfpD9sUEDkjA3VvE1bYplDBLatVWg1noVoJESxwTQ
0zg9iGW5DjtiVoGcWjZmnz3QdXk0bmrQEYj9YQjULGe1s4DNP1XKArncD0J9iyVFd/wSuvUexKPG
UiU2CD9jcu0Z4G7sf6gAb7W0i3GV3VfApkHYzULdgJwx8RFe/UkLkbZUSJ+02QAUr126D51fY0of
O/PwXa6p8iIT06Nva+WmH9gNLINmLvvSzbX5i+1j2BokXodrq69myzgWlRnPRzMdDT0C59Z2z1MM
+v0nSi54G9PtnASmmI0GAM41J3xly16Wh7HGhO1LBUzxuZNtDZQb62Z5Pw6JKN5Jw5uLQ22vnQon
qyPdScu8SMNSj5v2MAEWopwuVlNETenE5bWq5mW+Gm2ZmTdY2eFLQ9rXWpvrerd8SbQpe0xr1wej
BT7GC3CmwkpjaDXvM3BQV99ZYyUgODhauV4Jqm0abILWfTDdxXYe+rzWPygEk93ATssmvYrtyWgj
bBQMIP0espRfEnxOip2Rg5x97GvN16IBEO/f/QwDIdLyFZs7oOGD+UOxi7B+L238o3uc4TZgd7rU
B1bVQU4wF4Z/g2xs97zw59NDjGVS9RDL0h/uarM2e6gJdryCi61tp8rfD84GWFzWySqPOTegG5Tc
Uy6o1zK7Q798nm9clOHF3YTRdX8AY2dhPDko7TNgwxG1zg11GyxscIVl6Rr3Bwl4fQrKuh+SSBRK
PIArHf3dsG1SXHqzGb2EKUOJc8iF6sNVc9Ikateljz8VPjX0oHMa/VFJqR5TpxunQ95mfR+arkhv
gVmY6d4c6kXclGmlsq8KwHl6j9mPsfIv5p7c6e0EapEn0o+Dqff16WGI59J/VgN6WTuPFitm23jm
NGE354O47fPF+RnHBJ9BjzPXsNcKlDP3dKxm96muzKy7cfqidMLU4dvvB9+YflpVXLRXdTVWblQs
MZyyrsQM55hoev4dHUf02gI6c8MnRMmkF5Z+XemUdvVJCyrQcu4NDEz4Dr2Ui7jKqtl/Z+D7EAfG
uG6e3y29GiQbtTmNbDlqGTiMXml4axhjeQNZo3KvKUg5/tFey+qriykbd0OuBqKTvmnLw7wYYx9h
VeB+rn9B3zqPKYVxZ2t/uf2mD5ANizy28VoeJjuGkrIJkf1YOnf57KATdgcVN33wtaHaG6VfPOil
VxRHpxrUhGKUyTdyy8VY910DJDLEAnXs791q6toj2p852lWAZm0KGMui7WcDEm3oDNWgB4tdo8Mk
DZQ897o2oDu4LtzOYTvmVoMXQAFtdG5LPwsNu7KXXYk9YXVfaWNVXUGN5RB3aea5O8fq1+upG4vi
ykUHVETZijYHxpMiKbGAyTyQ+CW8yKgVQAZ2TYXKXNBinlB+Lt3G9A6D58iS7++l/JBC6IQ5qpzK
oLa209DwGE0h5xUqp9WnUh0pbVjvpzTrXZDsDiwW01rXeKNAKSPobAYLe3DrBjybDFkH5L/LG2yF
YjtypnwAI2pnXOIt3cP7oSbCCKUGmngHUoQkAdPf9UecC/3OcWXpklTz63aGSKB1cS7a27Sfy4eu
SxIjsoC0F5FMFM/YOGul3PEOY/6MxadRbArA8nOTa8ZT5S2EGanIuneTCfg+WH27TwPTzOCOZEkC
32SwBvMnvQ8XtYiEklBEeIM6ZYyVYPoe7dP6kPfOrIW5b5WgtnU1P1ljVxb7UWDljpCykbkhUP7N
Daoe51trHTWdStaU/EwtN33OcfKDIsHBSgPEOGlrlAnkkh1Xlw3Dm6u9DFLam8OBNzh/WrUqKwOn
d5wH15Zwk+TYD2tY2dL/VnA8aZIsfvbJwyyt5QePXRM5vZoeZU5REg3pfr5FI5sGai3hKgYVom2P
k7HatyCJiy/TMLl/9fBQk8jMhvQru1dPwsz26mt8paHSKntQRUhUgoNOtooFpoa+JOYBRnxzP6HY
eY8AtwbOFVTut1ZWsGiGvu2+dwWfcjeAgd+txujU4eyuSNSWGj8mmIty/DkuZfuxBkn3s9Rb6zoz
zLgLGq0EATuJebRCtH+T7yngCTRYJYdmb7Rxp4e50sY7e3XSzwKxP67FLF4psCT95ETo+vrLLYTE
7DhUWTdGckmnCZZKBsHGH2v2liwd9aFbPXNEeFBryxCjuSoPBkmSfT+vLgKTyC0nXTgN1ChDOH3t
eLSrpFaEYakiGKsldAqx5i2MmdQy5hrSlcxr3Iy0MS7CrmPRN9YGe8kcx+pgNNI3d7FMB4IyWvgS
ptRAtiK6VOU7AUh/wK99TZuI2m75bm3Xjj/WRmPdjfDJzSvaRe2XzuPmjmCTuVkkhFGae0/PzTWy
tVbzo3IkYODNGPNn0aZjfDCLAtT46m0MgCQd+GuRkvCu4CzBmTH8coGpoa/Wz2QqGWeqYke/N0xB
JTkvIP6jEZeWQwSoOlshk6TwkMSCBl8kgPPHhBgmDgdcEDADXJ6+j32n++tOtQQdYRKnjXmlLy1a
eeCHiXIalQ3Er/E4+1d2qRCl95s2/pRanlAhIVj1sVmgAgHkNVdxU9WpY0ept6h3cecCP+4Foh6h
Vbdyu0imZN33nYE/94zh5+2iakvuRJHKKZQODuGhZ6FqHSh97ctA2p7yrj0/834Q33HixtggHu8h
cH0QFHH6oIX2+jiZqSwDLRuy9+aaOdg1OW73s6hG3woAOwMbzPuuTMIWFcAU8lK6/syX3L+uZ92E
NtfM5ruiG9e7dSinT4u0JbKImaiuvLVKQKj3ivVzKj8/FlAlvH01QnU8jnri38xNyo9wIJ3+BAIs
EXGGYjSDy1RChnEraPnyapIgJAJTwFD41B6J+23w3Qkh6N92ZYwjV16RyVC5MFPCHjB4G/KcpWZU
u2UzXgm0sFF98jr+pEGhBQZLJocDPH2Q/EWtoMRQRmWLxfzyHRoCqRM1/SxgYtkbGWV1IKAUkwax
ZpoETAU2P3yBFgJ8AC9k+7tFWhmBoa9A51FIgq/TzoN/O005uH0XBl6+m4x8qXa5aLafNUCy0TqE
agGDp2zlNs/YloXgxSGQtKYP01o1zaPpJXZ11fgIM/ABFvU+dwbDDuq6Zm+688zeNpPUcckOuulH
66r0aSp9fiCVQDIVyDqQdmpDY+Cp6uKH3NWsjxqYM2LihSAX12J4u+Hkw7nj6Z6Zj5ngxRPWCgpZ
ItT0I9e2dWzsGcpPl0CA3kPWKK0wtzD5ZE1l+gTKdNWJ9iU/BzmM6YeGGzk3BLD15QiSGGpInfuM
AMtkaHh7oQK1FdSEW3epmQ5xrn+bcw30vNQT1IesRIV7R2i9ncN+gsFmVqu3X2IES3e9hOritFX3
19uFpZPKDk4pWF9QVqLlScEcINPLEocdT20vTUyBemGRI5VxnQ9XWhJLlj6WDxKoEgmZldy0M/SM
4O3BX0HTf42+lXItTDE25YiXoztQtlVbiSpI4JNxGy5JRDJkEBd7n5REdFENVkueB/utZEWAw3rL
oa67bmdMSRxAmG0/C5M9dOF3beW032ox/6zKb79rW7XfKs21phybajpk6XiBCtfq0FmwZKjnXWFo
P7MaeBT7W2Db1LpU2PU+rncQP7hWqpF8TDn9l7d/0UmR/Z8f9EvI8xdT/xQarOYS8oqFaWiNYSdi
tgvqtTGvAW3ArnEu2UOcFFJ/jUZJkw1BHXWT7X85fTlZ9VRA+w6W3Pb+sjKXkCqeqsmFrWrPf8V4
DF4o3Z7bhjjQwwJwnQ2IdtJEqKHuN0XnEWCq2nh04kYh8al7u6TX5uMyav4BlggyH6ZzAXjyemAK
iibaHuxAxj9FvS2OgAItsRUbam3ayqnL3QKm6GZOaf21s+oj5Sn1zrfL5EI346SkyyK/HPlkj3nN
WFhaTROwHZcGhomRj/49F8H84KsKdvWE1QkxrG5n8mNltcZ4hG2N2/nbG+ukAfDPrwDhuAnEo7h9
aurbLXZDwM0JLHlDSVlz42FZZXOhA/B6QzFXHEXZTJgjAc9/uaEYOsPghPMES7y/tnVeca/Srz01
Te8hbVxS0n69tDQ32UbIVeCMDBb75XBcwLavTCa18k+/iYFS5ID/zsEtpvlRQLoA5hHzZtn9EJXF
oB/eXtPXh5XmI3ca0HoDZftTxA+aGLFfCY5P25O+9nPchYPJRaVdNC86t67E0jpgNpBiIDxeTlT6
RdvOGa3cWBnqWOaJjr7pBHXEczfyZFu47gXZ/LMjmiBoUcPFEOeUYKFra67IcPH8S8X0PV6ECP0+
d7PAhoL/CKPEu4C4OLdBQZLQ1NnAu9AIXk5xAiBjNWaCy7qft9RapqX3Qul2Y71/+6udHQi0nU8L
EwEs76S7mA1QYaqRtVyVqwjeegLmeVYXRjm3fnRrdUCEm9vtKRticr1+LVJG6YcU0pyw/Y35aLS7
uVfNY5eK4ULz5NxmpOpkAyckfKBD/HL9nIYC6uJtW0Qf/aepXpUZzkniit2wkY8uXCcnrZpf14mP
qjyraG1GlydfC7mfcgBIxdbXk+o5SzeVDKsgLVrlrdfVxEfEaOOnt7/cmTuc10qHyMIFbtIgfjnF
jWFr2g2Wl16Wpns+cXzAQjEOzCrfqzL27iV3/8Eyl7K4MN0zXxPqGr0aoBzcbdbJHU5ltEk9hDSI
4Abvq6EXek7Ioo9XOEkM+8RML1nPntmk240GUo22I590+0G/BSbd5Pe2lVL9rEwBQgS+zH4QprZ/
e0HPfEWUDzlt9J2h957SI/wlTlC84MxRRcFAtnaLLj+YHfXl/SaJyvfMteVBX5AxufoXI/MOQZug
PgRG5OX8Yi9fKPECEaGUS4Ixm0YcxR1nA9P5Tv+Lp6XqA2iaY3xh4DPHhPE0Qh56fUz55Eu2tChc
OPAsbCHn667Wxh1sNfHkS2u4cKOdWV1QVni+bLfZ5iT+co6q1AyUdSoAofTIItEK8zDjU1Cyqqbx
JJus/VLo/iXwzZkJ/mqNA6cECG5oJxO0ZT34/sghyfQOtWWsZ4Oasush0eb1wqk4s0nx4wKLshn6
ILF3ch7ztodDvDLBuDSsyO/FHE3KvgRjej3KBjhBGAFhe+jqzslW0UYqc5kCFidUOjwUU1Hv3DS/
5Bl0ZhSiI53/cHuCIDi5PgevltSTfZ4ft80Cqdd2qCsUKN7e9mdG2WTzIKhBldNosL/cEpQGx5ks
pwnkQivlAZMirYmaVvSXzte5gQhzaeYDdGUnnKR75mhZCeVxHrkJYlJWocjQpPO3t2fz+lZEBpDn
BvUlCsH8/8vZQKdBxpF+F9VBu7jm8syWHa0EZjfXg7ErcDxYvr495Jl5gfSiMgf+ilvjlJ+W1Q4g
pJJg2jRJltvUk3u5zHP09ihnJoZjGqEPPEI8KU5HmQDlJ+T/AEx8NDuaMnVvwdJ1e8+lxinn5BI2
8fx45CXOLybA6cM2GtrgunSsArsUNENF2SYu4KfEp6mu5c3TMLfm97eneHYhN1Q3rwyQh1f1AIQa
YI2ykEtaZxEMnCQqm3798/2OLJyGxgMgdQ/A58sdQu2VuvXMAzOUWvzozX0WdQgDXJDF3PbZyywe
RAayvSBCkLvFFvDlKLGT9gk0G0SYQfrv03LuQjMfp/cQnPyDP3luiJrPrCKj66vD28t45ssRboEl
t6FuIHx4MsER3RulwGsFjWMlXza8x5d18K0OUV/qeQE6T4a9f3vI188K6Bw+GPkAjBFIbi9nm05G
Td9vRp7DrNeDPRj6t1IMS3eLXkGSPsbNaOqUZBHI+OPrnoEhlHMAYbJzGb8cGBoQAWyDo++Y9uI+
R+4i6KS8xON9/X4xCiw8yFm4TvHQvxylkbM7+N5APb/00LKxakARYAFdjkJZIkjx9mKe2zrb0wy2
ixUFYf5ytIFHrfYWsCClR607d6ytrZMJmPP0Ne8Q9FnubDplBzooy4e3hz5zAkl2iA7IENg+p1qu
bjYqmt82VoyrTcurcv1ds+hO+PYo5zaoa5CSc0+jynxK86EbJ2H88akqp8CToxbimzmDU4V6rq5m
1Lyu3h7v7KzI5F0KShuz6WSTrGvXNN0ANCe2GplFvdVLJ8jSTOsu7MZf9JPTU+9SZdiiD/73FCqX
zQsE7NREs3+NxyloAe4MQdf4c3ll60tZ74bCRelrNFs0hupGfm9nwLrBUgFyu/BbzizyBh0jHWKN
edm3Pf1btL4aienIFYDgAo49pIUox2WfG80cuUlVRW+vsH52NDJX2IRbNcA8uXOqqWgpzFEAz/U4
SWeU0eOcLlJse2h3wQ1Can/OPawZpN3WNxp1rc+6Io8LitGoBodqgY3coFz1+aqchZ0CFOGyunGN
EYBLTGp14YydMk6JDIgPNXxBPT4WCdzJkZ4RpEocrdsUu+IefbaxRxhyLs0DMPH6KvaSDYqlukMq
mhqihVAIYieLq38w+bmXRKHP/xooaNDbHZ6M032TO305ajQ/g3hdQX6BRkEhD5CWhSyN6fcPdpWK
ozaNdIlKRT+2RMRHjIsHCDHX/gyW+8/K/PZbTiLoFJh2Dv4Xtaq5TXZQJ8twSoxLyeS5DcN++UcE
gvvmRBqhWTItdi1GQeYyDa3W736YrSruRmStrseOzO/tHXrmDiBCw+sbnWofpPz2z387Dpazag1E
HUCstql2rVgBsS7VdGHtzjwUjLKxXUmy+JQnh24GX1nOA9kHEBL1Nc4TRIeUkTzDbr4UYJydEJnc
5huGpax28plw6m0rGudUO6RbRCA4+107Gn/ISf61GRDPhxu+VVReg28TN5YG3DSQTUnm7Wv0K4eI
/C29RLo+t3IY9fFgO3CcKGm8/D4tKYMHv5OBRK/t4RXkkduM7pNME/P921vh/FAoMPhbuA4T5eVQ
KDF24HH4SHLu5YMX92BLCq/FcRVsWf7xXwwGhJjC3iYAcvr2WBUMHscgjIb8lu6HoYdNBPolGgGq
7N8e6tyOIPDjWYWxSNxwsvmmsrGcDoAYeYhdPRWoH9473njJyeXcwUUtwN2KTjwwp4FtXY4O7Ur2
HWbn9KCGdcqBCyHrmVL3QgQuLqK3p3Xuc1FChH5mef7G4Xn5ucw+TZPKoUsoGsSA87XSPrY5WAay
hfTCx3o9N2owEAXcjX6MjMnpCqJWU3YVgAvcTNpDGqunxmuvgd45V1qbjRcmdmY0hDmIW9nvBgX0
kzdzGkwBpbutAjCVzvUGFv0AigkjdH1YH2OVxo9vL+Tr/YHwEhJcW3BCmn9q85HBKLNwWgdO4qrk
q9RXoDm4K7/7F6NAHeEYk8Ih2fLycwkxOvOqGMWVSfFsjUl7n1bpH7omci/xfVizbReiQ6idfCma
AGsiPYBc9Yhpr67HrgxUnatrq5qcz4aKy59/PC22IFQVGLO/mmcvp2U65S8NeFKAxSIFqIy/s9r9
QyLwr1lx10IhpldFP/IkKDHEEMsa94nAbEwTymVcCWrWCA+38Lj7QOObhX86Le518PXYaaKcAOTi
5bTUCBJ2Gen1LaUabt01j++0YTKnC6/v6zPsWiioQw93ud3Jul8O41VCHz3fxO/C7JtdVVQ/VjmB
A3TySwJgrza5A9TK5TiReBtb4v1ypASorxg0JQNdLdnXqsFEuujTS1X/14E+w5DxEk+gTw/v52QY
F0EL5blIj7TFZCIRXHu5eTMtU2HejYMsxx3iq6LYacqW8yEHEec/xjFmHUGtq4uduHNz3q4Qcn5u
E7p+L+dckktlTcmPWdpyRHGyNdNbK7OrCyWNM8MQ3ztsTC5IBxbly2G0hTamtRUKG3fyIsTEf9Sm
lvyTq/2RpNCD/FG/79sfP3o8EU6NEF5YKfzvNU+gE+3zkv3/zRPusvq5+6/Dj/Y5635XFvrvf/G/
lYVM/z9ba42qCx1nB+toNuL/tU/Q/wNfm+3JPYLGy69W8P8oC1n/QU4IoTxe8i0T2mKg/7FPMP4D
TZ8iB27Q/Ltb5vgH9gkQFrfD/VtSjO6jRTRCiRlOLBXSX7njb6H3ONdoVtcWImwY3zx6NlkMpkhw
trqluTdK4xtx9AOA0nSn94izVp4Wml1vhMZQXtXuoD+rdfKPuZcle+m2IDMBBwam2BBVFZwHj7Rh
Z055zL1ifcByjd561dT3FLuzW5g1ZmD2ZXHVbtwjnr98pyXuElqzUUY6pYZ8SB5VFy8UOvKHMQc0
mPbLO7SkD52XbNhaT8BfbT8XrZh3y5gg4Ve3KLq1owoz2OEf5eK3t71TxzBApuxo5XhE1HP7UYGP
vYFGbX237bjbV23tbjhB41AIVEgXUafPg1tb770CGGPe2s4+k/bfdlrfS89KDprdQzBBtnBgWcC8
6NiQXKHpVYQAF75KUcrjLLz2Mc8SNySdxYJsNrxDsyzLPTX9h0S41dZG0g+lDn3Niuvq24gTKhxS
lF3N0Qeqawr5ScnpfYc66L5f/PyhszoDsWoOudHoqBS7YtgVa4bEzWA9zaK20UeREMQ2yXsbzd53
edfou86p9wuKRoFpdNMOlfosUG1tRoiZ73ILiHzqtZA713zXd94SURH9SDdM0D1BWZZCcou3bVcf
UVwbA62VCQK7uf2umfpyvyhvCHDRVgFKNdVuLaZ3a6+vgWWlBTLnZX1tx81xtGaIDtQ70FYlf8Ro
jPrCilsatAYZ0GpUmzZ8uka6EtZxEG0XGUP8V5sP2k5i3PDOE+ITEqE7zCzmPUjod5VcHlHqxqIv
E1CHPIQWhtT4bPQDno8lrhLeMqBfXH8WpXNA0O2zBbs6WHtK5X6CW8Y6ttdoQ+PmZeeAxTq7vZr9
Mj4qp+axRZp9w2USq/eybT8krrXuPbAgnt9/NhnjQyqs9sqp7O557drHAQGCoO2AUboIod/qU/8N
5snHfLY/SR/Q6LrmoWjHg2zARm8qgE/2LIafieXCA5hHFzgB4rZ9HXYN79GxW8a52g240Lg3ebXM
39AU8hB29+Pm3iKsp5kF0aN4GNe4ehi8Mi8RCbcK71MvpKPnIdIoC3rvaG8BiC198SBt7HwC0lFq
93RmfPC7pQVBs1ZwXnZpTLaCXD6y7x/rwiTnz1tDuXwLPcWScOH+2q/2VACjz/RiDpYEU5+7AhzL
AyWyRN6bYDUzm8fUkJ4R2ZwBtTezLK12UG4BjNOm07O/28YCCo3CdJ+Ah6vkJ5CDztM8UImHKUXy
EGquADIC9BrangG54iuosjG5psOX3Se95bqHrk/W61iIWkSVCToT5hASTzTyG8VxAy7IccdwRR2H
cYK56JqL4R2LybJxYjHm+AM0Jj+OnEUVkL38UnvnoN6ch70p6yR0pUJJO0XbyNwXoJb9KwRBXRuS
yWQABVbevFJAg/A1AkdXg+bTzo+pjcEuRyraMwa/vxK1NduRW5lOuzcwNlb7NaYij1uo1Q87ZUPb
2SMADBTBQwOcWmdK2T7s3d6D7wQa6LM2Lp2I5lg2a7jK2v6IFHSZBl2+NDn8TrHAhCt7pRATjpFy
1t11RqFbtumxSVMwuYuTdZ/x1MSDIddXUFVD66VPI2kOJEK9wqkiof3aH0u38DeDbOn191XnYr7X
Jf3a36HAmon71q8z8hDwxcujr3Ve/0GA/e8iUdnGFU1BPnBj2GNxLOLaF6QSGSi8shWInBjWPD0b
Xbz+QNMofocjAwvS+Nni74B84I3oLC1cPb9vTfs7Wu/WI7Yy0/MMp/PZmqDY7JzMHM2oKFdEqWve
Vj9sJILih9WmTXEzuZUy9plvSfsq8Xg0noBvu8VOTv6whOZsF/CJzCGDoJfYM6StuX9oeev3oyHG
q9JebzSR5jdF30IIqfv6yU7UPZiF+aAKb4rSyZ33Q5c0D5QfKUH42vTgSmg8CIs7sGAlawy58VlP
8vWQOtn93DrisPhoSnRZp91SmMc8tJqPmsNhq6HfIXEPRGGek4hos45UJ7s72ohLsOqDHTjukO39
Qaeo6MLxk358kG3mhGahZ7tiHjBFbKr3ZTI+JSbCoZL3Ezw4xKyADKy9y5ciKT62WlmI27izriqD
K3qSPQVdJKecb1h2lPMBMf3HunHkNcYJCh2T1T42ibi3YaneFKI8tN0MhyrdJXF9hxWBdjeUSIOP
8bO5Vib8oOZnK2nZpsNc71OhP2Z+lyCMTU7XdR6eEqVjQvGIuROax3jboZVBFxnx/yAT/4e9M0uO
G0uz9FZqAwi7mIFXB+DudA7iLFIvMFKUMOPiYgZ2U2vpjfUHZWWZREWLFvXY3S9paaFQ+ARc/MM5
35k1lKKsx0fmz1dSySlY0ngfC+y8RWO+NZP9RJiKOIG6T3k6Opdx7c5HWTfOJcl1Y0jSobbLpXHE
UB9penV0Vt08tlPffXNWG/dThsmnKKdjmgFIJKZAw+0y8GjOG/czqo171Pz9Ge7lmSkxGzCjy/xd
b7avHfkRfWjPI7Yf34OyTIW0RD38WWNjOxFE0zRtHFrjwIkBPvIceVl9GAYtu7Nb1ETFDp+p+6Z1
epuc0hwBfUBCSml/VpXw0yCtLGM9sOFbnKsx0ftzQ6M227v+ikkNafWIIL4q0HpvCUJyc3fV8Q0m
DGczJLSd2GE1nXhaQnLLfLlGElH7eG6tkDp2br/mN7mQ/R0mQMZxI74WtjWWLr9NVF/Nnm23bV/3
KT1WOGQLLhHGJk19XqFhPcp5dZjPFK5Xm8csXXX9xOYfWfxUGMjYs8xXb1UFzpEEFqIIjlOPVS50
RsPuz4ZOpcuhGfgPnZFcaJYt+TcQiZ9r5P72wU9RTLb7PG8tTmhDYSpPUzw54ZrFVn5aimYhlAAU
e3uqceBkJCZsmSxebZnpObM3nL+5U+oJJQib08+rq3NfmYmVwFg0ks7pLll2V+1OmVldXjuLmIZr
0eGNtnadpq1x5E3TcDsgu9J2qFrrG1+0K14Wq9PVzULN89xb6Wh9ko6L2yX3rBEjG8mea+gRW+Pe
aQlM+cNqQP0BS03iTYAzGQsyZl1JdUhF1Rx5Fx25H+nkpWeOyOxiN1EayH3vTlkioqLTq1NOggZV
Q0/ikZb4ffpQVUsBv3tavJJAALvWbo21fbarApO88I4ZKYJgqX2117GvrxhljnjEqWk7HkKuX2S8
3kxEWTbcZxbAfmXoX4m6ecXQM5A7a2bEmbQQzIOCBIC7wYp5m8TnRLknH6beORGQEFG3hb7Wu3tp
WvCsxdocqq456i7NuN37yUNecQXr6lJ3CDGUFZlLdleRC0wU+87B++9wn+wdzfLPrC1siAntaVDy
3umYz47TZqsgfGKItRCG5KeutacbvuDPaZ5vWq3yk/CKU6/It3AJ4uGRp05guPNjPNhnlESftkyT
Z46x+cruvXtWSncADveDaUV2WTI77+onPdfZ1nUy3kvHD9BfP5aque784Zga9WvpySq06+zOSM2b
tNNwM8Vq/pIlNb4UdhZNk50W0asjsT0nu0hDc24I7s2bFOx9gtyyWF/1Kb4slX3XW7G+M93xEus2
ulLXVxeZZ+AeN7eKyPE/WwrPoCXl93VMemIcdHoVTIOzO10hNDofdf8AvvrS6bSbssofV7e7Mhd5
bWdmdsJD/bUZehhaXaLtsthMD2ZKIMyk5FO2oi/FJiJ28VKSfFM2zes4tHeDcG8ZCKZBkoyXqeUf
6aX2XTKcD3PH0olVYpC27sVadxSjQ7Jzlx4Ss37jNtgA8IFf5759A+Z2T1rx4yjRXgqj87lFV9zr
QzPuFq9/4lG9ZbrlF4OmZ5R53oFS90kCk1CL4iHOljZQtgqWaYrMsTkZdY/lWOvKQ+43b7Fht4dk
8l5act/MFNcPAS5rsjx6tEYRG+UKxLr9NvsU5Vv8jIliFxPL61j6SR/UpX6wsvIppxni2dKM3rnV
O5/FqtZvwtHGi9jKHvw17++mzglGYYFSwgef1bSt8xwlKj611fJQVOK8XpmcErJ2PTnuwa6di47e
jfoywuszPi7DcLE283VBY3WlXPfO2hK5aH8FRz3+7LydvbNsyEmlZDf5ZSo9mIJ5c4v5wHy2rekx
q/Uu7EaD/BYzoy1Lyjawq/g6VbIJHH/VQr8rjPPYIFZq6XR+ngWv1z6zjOXaM5vrImbnmnRiOseg
+pWYOFym6IsveNg00A8WPcJJvt61LEjO+G8YSeCTwLJb0F1HVZZ/85XmkTkxSgbfsUKE4A/7dbDb
/oBLtTEO00gw1Y6n7VB9LuKZAJ+u6OAtWLAnPlmIPojdEj1V1Ce6OJKJOsPIhjNGm/wtK07FkTI9
b8K+xdp4KLIRoxZtj4XXBhvCZlzyPDJXCBfEpCUhExQb6RczW9K12K5Wf8G0ZBb25kb0hi3HpdKm
e2/IF4K0/G5zkI38UwPCdn5BXghZwfhW5vtxJsdpXdxpwrq+2QqZh2bnuZh46+SRZXUR8LDw1mBw
W4eCrV38U8GYmThgVlDBxACm4UxY8mge7ZVqtpV8Km1yIGtr07QXdorh06ybsb2wMxyZR2AOMDrs
lIbHnypKcnCxlLRM2ORbHDfjCdc1P45RO8VZ0/TJTaETwHcOR8L8biamuidvkp2b5iQDRe1MeGnX
0Hg2s3ixy/Upscz8ulMAMshe8tOTNCZv3M+r4eS7UXWn3ouvcUQ8YvM/Jwf6qtOWpgrb3hCXlTv7
53WFlnWvCGXAL2on7d4Z6qvW1M5n16fxIbQSEgoEli3ZMsqZx8g2MwLA8nuQyFAwWkhfg44fcb22
ppIvQa2BmToXBnbgQfHErMzhwOrj0aQLPE/d9YqUJTzlkwzaEvvuolUvEBSXY1eQoTR4ORP8rrqS
ErCWZQPAnHXjsQc2HVWr88Zz6Gq2MBYr8272nDQ+Y0qN2cA2Y+1F+LV/Fy/CiKO1y/pkX3bDLZOt
+IJFEf4+Uyum+0ROnRmReFbekjRW6AAaoGBGOu3cEgKxd/oLpB3+YbVIlgxkbpEsZsqpLc5NR16K
lHCqPE3pP0aDEaiShfHWif7KYBgUGzLstU5Rsk3ysvfHfSaa19xAADWBythhfn6GopQcWtiQ0EXc
lJPR2PMw+loxHqD08BWRgmvOieUZt7SPNP4p8w7Efr55KevliWHSN7JkiBT1C/Fi2fKUiVHezDMr
gpYD88Djea3v8kJt9r5Jmc61tIhvxNu4lV5jB6aBltxvdwWeVtLwpCtJPMIT/0L3w7czCM5MHPWU
YgmAkCoSRGNxUhqYgPdFWW6xaFWFmVBq0ouoQ7n9rcTdfImIUm94difEZyuCbiZIz/s1I0ktjGnc
y4ABwPIZfMPIIqPv2jcA/A7P9Knz8E0W1cQNnRCe1F62qqy623YgCXTntjjmSR+XYxv5xKwRJ9eh
a/6qat99WkgTM3apNWoRCqqJBJsFMiwCjc19OZnwW4mULFoR2WPOk6Iztem1IYpGO9X9AnMQNGG2
m6ucblWoZKcjeb2DOt6f65NTXFtwFb5nCttdmkj3WDFSpFbH+lE3jfgqTeZx5HiQ91OVQ/PgQi5A
/btcN0s37qpEdGfuMHyrJDkTExfQPh5mVz81taECAAxRK43eP6WzN65Hx0ha8wbqxczCVvd4KDAc
LPqA5tTPT5NPJlSoox1MzjvHa5pDT8H6piovm1h/est35SS5HwGs24gZRTH5B8hxQ3w1ObI+5aRB
NGd9bY0ZEXdEU58VpgDtsw56N593VkHLUigmyISj8NBg6SmynEkM8GNSRjHCnpqSQW9E2AMHL/jp
+BNqQ2cJpJBWgIRsflIsUR/SRYkAE0IZ9DlsjYxp1VVpivkxo7iQq9meiaxissSM55sVbyIhkdj5
y+Q65QHnLh7nbnKsh7EodQgOAoCGQtl4WhEt3pn4no/cCb7PNIrXDvWZ0Usg6tSdL3qppZtP2oyT
6tJFO6/fdQTndnvOmFohy0YJeTR/ZNyNM83LWWHEXf6ytuSD0Q6SlUTjqtbrkjzI+WXOJbZONm2L
fW+PgvjHthVkx7XZlslXNCRgXbR1Sjwa4T3WA9lwdX1LEdzUN6a3ZO0DID47OevjRZ8Ua7stQhAi
Wb4GvXJ9GfWrHOvQ8GrfJroxl9V64Tkx3wHYOOqFmKTH9FhLuRETgGXk93wUSCrEAww6iI6CHxoV
Z5LelJ2EhsOpWTzH6Oa0KGmFpn+3dVW9Zvw232m39epJNTTrUDpk2Jklga1ViofzdUhypUAp4JUJ
MTjyHqcfMY92imTlUwwr5tUCQzxFGlcMw0jkqecZ+ZzeXilwG/x0E8+zPpG+iuaiwAEPpS5mD6v3
5l3ME0i/ptRrzWBA5HaRaP7o7rlNlBYOE7v1IJ5Fz3zRtnz+16rXQJ/BH0egLtIbuh/i2ya1ea/X
Vufy1BZgMgTRqeSNVNHY37kaeqgTB5tWBIzmVk6IPuZQg3nUbu+5hEBgWQNHWRM73XwFMCM9GxAc
Yxgv3a1/HzIu5t7LcyfC+iXGkFFhwxtwTSBFLnfW1eyUZfJp1tuMeygfXBwR7AC0pBqdJ2NI3WfS
iq1bzgiqQLfROOuVS/nfp6HqKaT8iXKT3Ub2OrZJGrl9O1ytUq2XybiYt6WdoZIgNGU/kY175Y3m
mep743Fx4mNFzXy0bGOOsF0nDz5v9UjFQZm0Zk18lZuK4Eb4MYwzgQaVq6ovpT4WR69pX1J9w+UI
tAvS9mI0c+Zy1ZaAL7CzWoE0YodTMLGu2jizTp6l6UFjm2eat36rnOlMVQucA7rpda4Q3Bl+Ey69
fu+1XQyUoiufHb1mZccZfpwJcdytTX/beWB3lHdrMeL7Ctf13nfLE0DJZldSk4SDMJy7uvcuEr8h
AU0jSUEuB8zvyCIzF8s/TAXLzpPH3vPeRqiaxPiO+olYTSjbeZ4vpCPzXRDB59glSsq+ZLBjO/8S
bP2jdeP/9TntLgSiP60abzP5H2/f/uP0Un/L2l9jTP71V/8dYyL+QtDBJg/0uimwvrAh/neMifUX
RHFWiiZsdtJtNjfov5eNhvhrK5w2pwxrSFaAqAP+e9lo/sXCmoQa3BPIOLa/9w+Wje821Gwa2Uyj
1Eb1ik4IudqvG+qFRjN3tw4SMJ0dqZTgZi921g/09e/EDKglDIeZurHFICEk3L7bn6WETp8ZcVpa
a0CvS4MPdXxXcViEacL0+aff4fpfS9Kfo0jefyBeCjk2OhpXdz2XAIhfX6r0DGc2xmQN4kGl5+BU
akT8jEv+/Crbf+XnBe32KhYMWX6hzXf/3vhm6QsLs05fgAimy6d2NtxTO5ZdIBaj+pQT6fiA/1D/
QI30N98i62U8oZawTYtL4NePJpfWbLvGmgOpsRwYdVBCo9VXN3qvlWd//nzGJiZ99wFRSaKkxz1j
45l894s18PVX39WWwK3H2g+youwebJslNLuVwfMuYnd0v+tF0z3VXmUyL7S76XKp3GbauVnRaXBP
8uq6zJf40WamT/nvE2LLM8qTXagqx7hZulRH3c3zgG6j3bKOG+HNH0ir3qusufIAgZLr9SO8xdTf
x/RYUsvr3nWh1kwC2tzIxMZ5ShEL9Q8tB+qt7o0Mzlk2qluKQWld6JWZZwfHHmfWQrkzvrRFs34l
+TbxQrXU5eXax4gR84Z90gcX1fad/vqdE3HBNYVrAsI5qtpff19tKCpgIs0c5MlanJzC5Cif6uqZ
oQanOiAy77Q0FCjgS+boz7/375eWyQ+NYtTf7lF8Ie9eWiltogijHek92vexeuj1QXwq5PCRcPtv
XgkVBfT2zWoonPduw6SzwW77BvSWmWTZHYVLHKIjYOcMT+Tbnz/V72cBZiyDE84xMGX95t5OXDFX
kpl4wAynjPp2fhOEEH2g8XkvbNouMWT3Jipp9rQEW2zv4iexBiQeYuvXYQxiLYVnOMKVyqvEBBi2
VKdsWGXklnEZGSK3Ltm7lt/satE/OPV+gC/eXTtIt35AWSg+uXV/fRMLmCDopf0Y9F4DU7NaRXxu
a2rYcznHRzsBBlPFiRMN+mTuMkOrT1Yhto7Sms0vZuqRWtx28qi8ujpP2USpXR+39kWv195HuuW/
+VW2M3ML+fO4N713OvbKTitTljF4EB55u3mxij20O/P4j397/J9oyjdFD4CH7Tr8+VeZmN+nSz4G
M9G2OyBIemDLRXzwvb8TpPLbE0PGB9kiBJHm/3Ap/PQqxWIWbo+uK8impr4sWWqEmdYqGvVShdUw
x/s/fyrE/rzvX39o+Nvooh0auq2yeHdIEKjlFtbcioBpaVIFEL7oPbGLdI/mUsssyvXOgD0lAYSw
eu3VPVgxxRjRNjn+CjxZn800RSGTs+V/dbo89cMJIObzqhF2jvNlnidytfPhkZNAu0WF1342hibn
L6huOBb+YH1bhrF0cF7XfrWPq5XFlb/oPlsECGhISpBQyDD2RXldYMoAvAsZ9lmTMLkCoJvdPY/H
OQ1EI8VnNZYTTi1vzO40UXq3bEQ9FbhpP5xV8UQHAgtkuXVL32tCBiXO/dyBHgyyMkUPBBJVMyBS
9tahWhntATse++YwVhOpS8KL4eqTTjE+GwBJq12Ol+hcgMq1d1nh2kuIy4BLm1W44QcmppsnBi3d
I0t2eFdWDqQz7Jzeyg8TEIZLc5k68khN/jXFuhukj1ZNSCIAbJ8P5H+zDyX5efjsA41UEUKd/Nmp
5UjLoOz50S+Za4Y1ntfbEkPMd6uh/w79ahAd00V/fWRgPVXBuJYQ/hanXtpTUlviTtcyvYlWLSX0
tdlszztjYJbMyAzPGSC0yrsp2NevfIPJ8EZC9DruZr/S3XBYR/2KzpvgKz9t+mcFNKdHss8K6xwU
s0bDbw6pvEjAf1scxb3IyTtvHDkEFrjD7EHGiqTl1DFNsN09pC3+MpM+je2B2NWmveYAp3R4KcKs
9VNfrwJPVuPODE/KyWFK0C6XvoVreR/3bgysUNkLsyUCX61obM3la4pVVgRosuCVgZ8u8rArpgUc
2JzqejDJtL7h9nbbK33xSadkfo12igi0ZelfrKJw6uu8lB47+4zW1g7s0lLTmU80uYOQQMXGhdOq
+QIgtgZxbuKJunPGdVW7uAJCHmW2BndwyRjvBa6DFDWI1wx8Hfnv+YMt1i7dIeFy/TAbeoCjy5pv
bWpup688vnQznMXIzq8bkXbt485vhmhCd8Jw3+FeGxXdZcvK+LUvbEazrUq5JSd0DI9DB8XsYmiX
9LWbbeQ7XV7eoWrQ7+SqMNqlwrPeqJSRg8U4zEVk6Kl35U2rz3dajqvkOEtWZnC6N7ugygZxwaDH
4B/7ibgSfYOk1YWAxgwcAiL/P265NnXWyz557twYOyJjER7Vi+1fN3VuQh9cUxM9VtJ50dqTZBhv
2p6OKeKTtzbLm1HlMByKdlleYADCEfcKCHDBWLd+iQLDk48lqRWflcGmOCSsMauiMSNxNEgMktBC
8G/YATZK2lW9dOZJjshptkMfW3aKPDYPMdgWN1buL8Wesiy/6aSBKCNg8aUutl9M7heWuNrVAtY+
O3nuxE5U801GIsm0LNSjZtHbXIxonxrprB7z7YEdQV2jXeKMEDMLbFvEL9pimg+VMNNh12Ab7wPj
h5jKs3vLDyqypD5hzx5GForIgkBzbwon6j3QkyRJFwHOYALEO2h+LHXK/uucpwzcfXApK46Obrhu
2Q6Qo+fH7idVGBuQsXQrcWSR7k7BkMT+fK2yNnsE85v2+9m11/RUjUlzrIeKhUQ1T/oQ5mk7f8oZ
jg3ARHtz3c9LImfCYmf3zmvzXJ33WNqdXW+wWfohCotDfiWri/x1cM4t5MZzAPRjvK8Gl9DJyZso
b9kspeXeApYaMSivGRhpbXXNCC/hoq6avGWLNcWPHNHdDFe2KS8HVHkvhtl3MvBYWwFnXxpUfNZS
PuqD4ltCWVURqqfb1WvK5/4qGJzDs0w7+ZWUO+jADT3YPgf5xsjQcyC2L3OFsC0t4M9i3WxTIu4L
Hpz+YK7lpd+uNkNl2KftnogGsipzd0quBhfgbKQ3uXurmbn+NdOR++9ZZVQ+yu1Wa3gfwk13Sums
KJNC864TQ2reYYIzfK/G1ocovxJ9FFoUnt4ON2bPVBwZ/DemYi0U53pwrqSr689LPE88yLy+8IM/
P7N/r3c8mCwYmrb0ZnrG7c9/qhGMRSD1M6AsO2uWnHLyEc7iuZ8/eJXfmwciOwCxUIgwUqaX//VV
QPlg6+YHRM6X1aEQHcsvw8iPDCW0yKvsKcG81Y1nsdb9lyPi/0+Efsq0xXoN4gad9v9Zfn69pdr+
r//8WXn+33/r3+Mg768NF4IJjF+I32qzgv1be279Rfo0SkwWKUxLWLX9NA4y/mI+RFHPeJVLiCbx
p3GQ8xeXp88fkmnCv8Ao4h+Mg+z39SW1JVTvTQLvGHSh/vvsEMgAqS6IQwg16Ro5Ris1LhSVdXWj
sbeTu1JztDML8Q2SZgnMfzf3w7zpnzysS7OrjECb5oQlODkI/KE7NfC2jayNo9ESnEVe1aEKr8Ee
n8HpHiA0e5JULWfpegoRBgZfvdbt40BUZfvcGoPUA7ZaAxx8e+Bpv5iV+GRriX6eTN1QBDPZ3dR5
hIH0PA8ake8K1a1QkH23u0GEY7Q7AOdI4NFViDmoZg1XMlsK67PvYKoJCWMikKRynlbRC4HxXI+P
udOyPTXm5gaSZPXC9twCMk9UDG+ChS5i3KRs1qDIHKDSE4CwnS4Faq+M8mrajbbLR2uFzca/bZsO
bQZbt7CtSqnv5na0YbiYY8dxoK3Zy5I2FlTIOGYCTl3epYdhytlnpNXqv3i9iTjaqFIE0GU5Iwke
7LH9EhcLlb+Q2nJEl49qz0soo0PeK9OYuuqnHWWGe+YldXEXm1N3L6STtSFpGsaltSWCNrLXoIW0
oLtBMnfuq0x774m1Zbwc/cQdPtns2peodQpfj5bc7c8FVfBlMmUuuhl9jcOhMoB6E3UkAkRs0xfX
atZHi+XCvBtAo18jnJFfal+q22xcBMJKRAtWoPtp1a88jgv2l35Bmq3meOkbr2iLM40px0NZ51O2
H+N19GhLIAPuVcqGIFLCzF4R1qpvclYZmXMJhZkRrSU0+XCGaEHjDUMwDYysWLpg1uRwj/fDdgHd
+vYUVoBtH3WjsrqzLPf7UxG7ybO7WPm5mpcYfUzKot2I3U4xLXT7W6eu1xfWVzM5FstABeWJ8Spr
luoqh1vDltOjxNyhVI7zHV5HacK/pKbfrbWcgCYwjnpN0a2VgezzOIayr0qNi4/BmRAVkHaEwOun
uLAJ9cCj8lSRa/5lc98mpJ4M7YWozeIcgA7iYTCzxAwQ+nG7NNMEYrVqdPI1Z7++AbzBJnbQKoP7
IuvtO2YuGRqogm16vk5o9oQlWfesiX9LwdsePfY7N3rb+Bg14b3FsVcOAacVdH3BExnF3pRK70CF
Md7yFOnqoAR3/AVhTOtEctPAEC4z0VMM7moCIqgZ7+0tqbeXExD2r57yWBCOOd9q3+KcjEp9npY9
uGHkRxCzrDoq5YqWs7FkAcberkQazvlIxOqaZPatiJPhy+qxjqc7nEwyByCJa7s5KSwLQVUpsSoU
on9D7tIRD5e062Uz8CMehZMU+d4WIxjcGKT7eEiVna4Bxg7zYnZlfUN4hg/0mxTstyFdSQnFUWi9
MHjnclRKljodS14FNZp/onOnwbODtpmoL5j7VHPYyu1SamHeoPBIp9wOC80XmC5qlTiBD7qGBtfv
voDKLi+mcVsa9i3mjoFSw4QWD7giQCRU21GSu05/A/XcvQOKwr6bF2jPc72HoO16VbtZVwZj3HmK
N6IRWgKIojBttBByzEJAZFobsfjq96Or0YG0qTDU0SEQ5CHLbdTnYu2BTqf55DxWdimulSUKmy2o
116imETe3jZr+ZmpGTaScvC6721SYm6pynHKUIQ5YyjzXmURZh0Q72OjpV8hUrdibxkaBIVFzcU3
FMsa4s9yrhHkusXihvCY5+9U2pz7yDsVmiPOvNtYeckS2ZmUb/MQ+3doucgKmrq2v42rarU4zQw/
R5a7XRPCMGdAykR5nPFZoX1qXcaB16xzvu6AnecOeNDB/Dwzm2DAZisxBGSE4NNx9Tl/aiA1E9QC
Eu40WRkbUKJIYDyDRn+QucM4qyh0+jucmurOQ3tZhiytN9FUrXFVy1mgeRV+giKqSCEnk7KjWGEn
rcVedAMjOQEZsHQ4CXEcvB+c1DMNVTq/JuDYn9HCqDs0EBuSO9YReIy21yK0cDmjd5U96v1OG/rm
c9enaFu6mGSSXVes6Aikxp3NcTxap1ovRXVIFpNru8yrK3+ex5ZUINN4xqdkm/tswKqxs5o4U4eS
ppzfp1f5W1Yq54vZxJ4RqYEooV1i+Ja2B6FiFKe8Rt7r25qwztdVogbl+kAarvsEC4Qb2tcJ8D9B
QhBzm5VnbCg3/XOGweqm44H7kIgc9UFBLMFwVgh7Yq3fEzSPXNtoQ6BhThHKhls76MjoyCPZuwhU
6D/RxKyMKY4JMwF1JqZCWbc4xYvikFpmpm2OBWZFNQfBfJegmruNOZymHVNqe/qEb6PQg9SV1Zd4
1JeczarUCIitVJLvBUoxC41m7xzJeNwmEIuP4cLuY/riUe9iFx6gzmTIoiNqDws95e3QmJ2OInZB
6LXAREViXBokV68G+nDCUV3NiTJLjvYO7abThkbfkpWcoAProtaf2ppokNlgW+zoK8YgfGI2PxfB
IbuFdAs9mlO7G+hEe/59HAjV1yZbGy3A3SfTyETP6nFpmsud647zcPJkMQyHTPCMaulC2GIX9Vzu
ZpWL+7me9G8WIT1ojHQxHUCp0CrFaH3wQE0ZeZVLL8rXqcU6E6spfiOqz09208KCHYfeRK9p+otC
yKjMZ2wqeoHsxbeekWZCa2h7VLBkhaBeLlDqVcc5meNbnLkNw5Dc6KCH2QUUeH1VsNLLgrCrwthC
JYq59qwwjksOQOzlLs2jBrhfMsg6SY0ZEGkwGXdxpgDj40VcxIMQ8fKKAaWUQVm6tROU7AVbaPmz
vK5z7GE7OYGw2elGlxYooCvnjicZxRyxAe51GrNtCpQXU1F5noMwtHGFvJ/R/znUO46O3a4rczdo
it5HIW8KNYcGYDd444nqI6fqTCcib839VKbx+GTVQ3JnkcteXShtdt9isyDfqjOQl+2kZWvajnKw
7yP6bx731jphc0uBFj7kY0K4K9plLh0rXeTziJQ+RR0E2I25EE/vQzIIpUdugZL44GauMYdmMadE
WmkcGLR7DgdMRugGNZybTEzoF5rB1lDSZJCBDYk6EQtn0IyxGRKDVNwxlu0HJP0lPji71tspBHAP
UQT/gaQYGOeVuKDJ4Lgv8cUQScuDwiEKJq0eQATVJlc6AUiIUVk0fNBmvmtmaQ9YM2zjbnz9goDD
d2P1eEzryrfwMIgJLqXuld1Bl2P+wZj7x9z8pyn3f73Mti9nfG9Qvf/azdYks4qMvBf2bM2x91He
ME7QIhgnWqCcTlwpi3iflLFmFM/xvFfonW5iRsEfrFw3U/qf3se73t1qxMSoxcjCrIU6Mdtue2Dh
yG2JnyzcXKjSMfsdOZaSTkkk0U/94/W/XucPu+wf3wJ7c/awG/TiNwaAsyKYsYEch7BAs6g3ET4b
cyc/+LK3n+z9Z/z5Vd7tY1qZySzH8xR6STKccCAt+H2HcU/klRn++QMZ74zN2yfa5AaIIVAvQBXa
/vynWYiM3TjNFisLq1lwcQ8ztzwnZlsYp0ya6guU5VU/Aw4svsTGCIiUqDQyH2SlH4pJty6bHCQA
Y3fMJNmYF0d9NbRvQ6WbXxpZUPtq1GJ2yLngXycDZ9E/vfopqTfOLsUI8gva7V/ffk5mWDLlfh4a
Bn5f28vwP2WZ/sHy/bd7bHuVLeEaur7psir79VU6aU5p42lAqyyD28szKwRTnb3782/x28/OqxgW
bT7Viw3K/92lnSx0e6by8hAqFkYyyFn7bNLz4xyL+R8idOEf4JffNnHCRQTyG6lIspoVGa4whVv0
61oM1b2Nx2+vcnsOO09qJwJG/iefD+csQgks+7z+u8/XrnzBCWCuMM9StTdiC2ucUbvQkvTpg8vi
775Kh8295WP9R5+xbQl/uqrtMh2ZN3BZTKvZf2pSWQVy9PRnqzDHD27W368NcCDcRtScG8bqfaI9
5otsaQYPg920yoPfld9b0/mINPZO3YJcgusB+pIgIPvHNfLr5+lMvegtAiS5AN3lYaBnC1fNSi88
rcYoSQjPJT671vnggvy7j/bzq7677AnJYjmUxllo6uh8ydPpD7IbjQ/2wu/mpD8+G1RDnzkaGHEe
ZL9+NnteMmL9eLKQR5hdk4NIU0N0UFBZjXGupxt/lFm4ebTw/7z8+Y77uw/4Y+m9IYpJcH53esxr
12javIlHsMzjiDSKi6KnBf4fvIrP9b7hLfi47z8gwSM68WGkl5I5tDc5F/fYxj/COf/+hOYa8TkJ
MWJ6CK7eg/6lKyoErGkexpJKNtzQsy41lNv3uwGONIYTmZkX+LAJE+0Q/nJAKxbMJOwVBvGZTaM+
uAm3m+yXx9j2hnzg7ug9Nm3Ju5JhZGOq1GrxhlZlHRJq15vaznBZtI1D9tcw+h9cSX9zl5A5Aw4E
9Jqw/Pfs3RQDjja6Ux56bk/gYa8bI3Hu0jvyDKQ/zxvvYnS7rvqgKPj9sHE5slEd8KqIAN6Hc/Qa
4jddjXnIDtDd23XOOiEbYIEyrzWcDy6mH4XWu2/V4ClB4ghHguAk/fV28WuxuD4hxKF02ZTQRfi4
YzvtTtnCDdGfs9o1Mn2knZXGfEnehH/FlS+10KSHPSDkjffMquLDj2v8H20c/l9A3vxv9s5kOW4k
zdavcq33SMPoABa9CUQE55kiJW5glChhngGHw5+r3+C+2P2gyqoSQ2zS1Nu+lmVpZaaknJh8+P9z
vmN7sL9/+fy3z+Pz302Jy+fq+3/+Bz2H1x2Hv3/in/0G8ZcpHLpP0CJt1sC1cfDPfkPw10p1XGdC
EzEWXM9/9RvoNmBPZInBtwrBA1nTv9sNwHMcSPF8Y3xp/NAfkW4OJkTi2H8CgtdeA7scsKuvXy66
u3StqRtwpDQ4gI5EbTJnjx98MAcTwz9GoWviM++B6TlUhDbxQG3E4bBEWFa4iyfauD3n7acE6NqW
SofxQebK71cFPYi791Pc5DI5vr6q0tK+FypaulMfsqcKZgXMGtXGL8/547MBV8UcQBLPKjfmMZgH
q6U1BRjuTLw7uQtkBX51dTK26iM17e/3jlFC9oeIqALXO1yycBeZ6ejjFlCFm/pRGqpm4rjqeROC
zgVlhNXN6f37V3Ywwa1XBp0OTJ2JBtKi2/X6/nF+xYdBJDiOsdo+NQ18rnIocihrwUfT2xtDURN3
6Z+tZHNxyCSz28oEiFQwVCnbjQxrvafQ1VLrq8oPZIJv3EnhhnxRYN3AJR6+FYSC1myfMMpDBshP
2FyJY+Hl4zlpOeHV3GOaev8uvvEWvhrv4C5SMdONkIzX15Zujysrbo1dLkX2wThv3UIEwlQKbS6P
3uXrpxVXgV6yxqPwW6Iej/Jc58t2RPb4RMxp98Fgb91EDkW0JIJVTX/YnAy7XgRwVzpsa3axnWRv
X6YCVrPnwkgSKnCj92/imxcXcAajpMVx4fCMJN0pJvPZhqRUTu6GkGp7l402zi5wnn/+PQt0fYgJ
f/al7PV5/nKGkC5cDlLcGIoSMXTf2NtnnJa271/QwZ5l/bZejbJe8K+jaL/tB4sL8nRzlaZ+chTQ
m3pYzxzns1t0D30wfX5/yLfu4a8Xtj7TX4a0DM9DuoUzcIGJsh3tUlwOOaXCkNDND2aOt955ThAi
EGgxTc59r4dCh5X2qOX6TZuF0zVVTRhPEDU+yKB7cxRedj5mQSjHYURT7MEQSkO/w01fZRuHGvg+
k434xxYHFl/yvXljfn/rVUcdzcK8rra/bbz60Ecs1BFyavTE0tClK4vTUlTxj6od0vuQ+Wr84ON6
80EFgukQhyyV84MvOTdSgJ3CQfmL+vQIx/IXEl2+2h3hwO+/EW/dQB+5OYppRAZw814/JuBVaTJ7
TBlpbPikmQ/B1i1pkbw/yuEJhXddMLFzFMB7w0JyyMxPjSCbSq9e0SQ94tAasRGaK7KF2zY5wnWM
4U14R3FMT8LxxhkPpaxBiHMG/WAW+f16IbtyZmcTjR6ZT/D19YbUMqWUrDJWPZbipsbuP5ykzlR9
RO0/3K3/vGSHDd9an1qrtOtv8su3hus1SC3V9JsUGM6pSeI6HsTWuccRfJEIQ53iH2l2cOdBaTB+
BHyftFo/Gq0xPJmwkX2wFfp9uoGSavFFhiabUEwrr3+feSFZwJAgLLB2oDufk7BCmzzOiQPtJLFb
wJtS3A7TWH0EL39zZBQs7F5pkLGheD3yIttQJ6sfeU4ticawtKO5iw2SKKjah1+afO62779vvz9l
rvWXEQ9OSgv9S1LiWZuU0wRR3+TYLZ2p/uN3iVF4wNy41VF1eB5D/lg77Cg73NQ0Uwz0hxEeoI8y
Qn6ffBgF6TzKPMI2ET69vns15scCAhld0yQUtw0hzztnDRUzaUl8HbNe79+/d289LV7Zf5S1TBbb
1+ORUKrRObAsiXyGkCe7wDizYxrsAXKhC1su4bhVCbvAD+aIj8YNXo8rpgSVaeOiVqpquvBz05wQ
AK4vcniHZ4gA8GwXufXB9PfWzV13myYFUfwDzsH0p9qg6qBBcXMzy/tMbDZqfDuUKM3rECtoSuTe
4/u39/eZHb4+WXsQ6dlZIzB7fZkT4ozaG2jOy3iot6Lr4NNVudwYtfrzbSdbaXYwYPbX8uGhb6xw
NbxJQa11Qb6zMws97dXofbSZfuNbw0XIrmTNzyE853BeSWwxKMH8YWZlbEVO5hcCpESvlz9/Vq8G
Opi6kSw3DZQYwpxwthHXTgILVvYbE9wEEawfBfmtr9svxRam7/Vc7VPboXO9nrJfPye+Y5wNOJU3
RFsMEECNiv5vBYit8oJd6wt5r2YDtiaor/Qj3vQbnwKtDXd1rgsO5M7Bp+AXKtDFyOqvjTG8g7hk
X9EGmfAdeN1J0wsE/y1N2Q/u7xtvJpap1aHHNoD3xn59xZxJxOis5n/PovPbOmjKWws6FaQO44OZ
860L/HlWRtNAVtBhPyBoBzg7ScuGKm3kmUDFfFI5o3ea4Yk7HmMfVlSJxeWDGeaNR0oGEnUHNiLE
Zx/2S/u0s/U4MqozQa4glChD2JY1w6nXOBN4ljViMwD72GUgJ97/6n/7SNZFl30ckmNMfchOX99b
gHZ123XMKAkB6BsbTdnetgBovT/Kb0+QUTyT6sAavERF+OCd7WMFNUrzzmqYBxAXJxgmHHHLY6f1
6w+yQt66ImYXtp/YORnwYKzCzWB0t1gFC7K9Yd9Mhn6Shl1+FEj85jW5tI6IdCLF+/DOZZra7WxO
QNgsRCJDu7hnZjlVJ52ahg9WvreGwsdCm5smGQvtwUMaZyJsgMQwVJcQ0CAX0Ml6QXVoLsfvP6i3
bh57IT4BC9e3dbjGgkBJM2XjCeldMyPOhb1uOqfd7o9HWZcZPi9unom3/PVLNyR+GnZZxhTmoXEy
IdEhE0bc8P4ob9w1NtRrPY8xiGU4mDYWK2ntfEBfPHugsRHK2LtGBflN3CX6y/9gqHW6oKPys1f6
+oJ8G++EkRQoAUHL7scC6QZdvTyiJPJBl/SNB+RQD/3XSAf7grpZulgvOTRkIR8g5Tu72sbt8P7l
rH/JqyXmp/YcSQEFNhz/7sGds0bVVWCqm40lGvO8y1V3VzlzcxImnotMZVbq6P0Bf/abfhsRmDla
eOwgNCde30DdAUMmIAmedhJyAzHdbFVNZz4OV7Zb6sUgXBTozSXzwqPa7OwfxmKcDh7OqtSZi9v3
f523bjIPUlAKpz5rH/42SY3aEZ3zatQBdWC0Rr6jRPD9zwdByo/peEU3e4c3WXSzJkDTQ/6e9XaG
AJy0qu1ghu0fxsJRlGWvgEaGSZ5eHO7f1/c2dgtCYUF4rnIkbOMYuTbmbOwtTx7XI+b9P78stBu8
PDg5SaY4mKvgGgJdkg2ustGLzwq5dCcts+j2fzAKBQ/C2Fm3xGFh2y/93kHf3m7yoerPmwlmtfJg
NP7xKNw2DlHMiDyowztX1I1RwM9f96l+elnOaMiszEv/tFQUUuagAsHRl7MNhcTXzyfQ0hh/EtvR
hlUXcMPtbRvXwQdz7u+VjnWY1YEM84LQxUO1VCV045mVjzFhirNzYwlgbHTlaTN74UYgXA9m77Yl
YR6+hx+fUe8+FSG6qvfv6G/7K34JAhAd2gRUW7ixr69VI8gNIS+yERDStnajSof6GvS2Kc+9aZ6J
MZ/DMjvpJYqDD17MNyY1TgNrHxoyCtusg0XHIKbMnKqwIRUwd4ooNaFezW127riJG01DzL/fv9Y3
ZhEWH2aPNYloBY28vtbJ9tXqsGdOS9MMRbPT7/1Kf/Ql/L7KWTxSKmS8Qag9Do8D1JwT1fs8VpFm
sIACvzlZau2fuHH4Ubjf73eQoQJyYEDA0F5211/ll8IRc6Uwe4872BReZmyXpuwCtOSp9SkEIfeS
ztUcf/Cdr+/D63VhDX/n+Ou6TF8sfK+HTAuc0UnnEDNcV8bWDTvvoZtm/bWbfBIXrNr+ShlEnbXA
Oo6r3h6e3n+Ev7+uhN6wMUBhhcyZDuTr4au6M3H0TJDViOndlsJ/wTH/5NUUqJBQVpvJ/WhX+ftL
s47IoZVuGlXWw3P/MGd5ZltdA+jM5iyJVvuYT+Uj7c4bL40Hg4J1AZr4Wl99fV0k2ftF7ZNpY5Rx
t/egU4wYFKz0nnwuvNzv30QshgdPkeLaSomhTcyGh8Cig9togdUdBgcKrlu5pXE8MV1/N1LLqKNp
yYc7ZcYhrqfQhjW/qGBpz+3Fbp0jtvcdThUP7xfSItyf/LwmBDQ1cvuc3p8hI3aw2GHqemjkSYhH
tDiaY/qdp3MweNk+QGPcHM+gBbJjSm2xc8pLvSSn8Qx64UQXqdVs/dFK0uNkKlLveG0mTUdDF071
deqCBT1xirjwEc3mKYEoVtoHW9XF1peWxQfGdElqM5A9XMDoKiR+AhznznjrNXDNMWpAKr8ZzMoq
t0GTIMSgI5Sr+CyY48Y5DqpCLUfIpBCrsgIUL4CbZ3QSM+LHY9PKLH2KbUz4bCkllNaOpwnKmakN
/QgA9JNZDcDP3dyGzJYEqnIjMSTSjYjo4niwUNfOdlbQ9P1O1DLvjwF2FuooqbwkIURJ5TAjbRud
+gwZfYmIfTLrU0MA7+dXMNL5KM1GJbbh7OB4aRJRfI917nxRuprIJoAzEG7dtLIwwwWrl2yO9VyB
eUMqtlt0Qy1EzU0mNgpZuYwMyMfQzikMIk+WIQbXycfbzB52dqbInHU873kCZNeQM2UgBU/6JNgH
fQv2sJi1EDtRdoQR03jAum7z7Te7STZZgO2tIgPHxGPu9BpjFbcTPn8Krs2tkrV65gGPPEkMlECR
4cXJEJW9yvxNTCTKQIBaX+ebsh6GMgrI8JDHXSm6e2xTU75z6gyigNVY87yB2DnKLQfo7GSalbGc
1x2lJfwfkwnAu8Zrgym4zh6BW8oLmA8jJpW81Ms+axYWu6ys4+cRFxrEuCabqm1uO/HAycp0IeHF
9Q+/W/pPmPTkj1SbwOUWX5M+7li1j+asCP1dAfm1241jP3wDg4Q6jLJs+STAJbSbprbDS11YzWVR
BqlzBAEKy1AK9KmMem/qiqhk2ecg5wX1qbYJt4wIt0i/TOwVkq2cZv/rEuTl53kMvfMaVdh1hawO
d6HgGeJXHBVHAKyYmw74z7VLhbXZBlYMWMpeuvyhaEJ/wRLQhk9lV0uYPVnlkzI5CnGFwDfDACDG
/Cb08asfkbkBZmssPS/ftyEOLRxjEpGgF4sCgD7UnyHKXD99Vm2S/vC0NK2NJ+DTxhLLFk4mhZq/
BwgNvd2Zq2LvWZ26IY2mMjfFKJQZ4R2E9u/7dXonLQDlGz8fkGaD1/MHSFiT8yMLK0pWGEzAsBpN
B4gdKwUnKtSMw20ZLBDCOfzYNwL16eOaaVFsJqRta/CDhTu9Szq73XqI9YstSvPE3vKllFeqbc3+
3DGS+ho6n2h3mWmU/sbIDetCObX5vdABMd3wffv+s6B7rZ7ZiXuAdOIcsq6qyHo8NSpw/+cGcSPl
rV3g2Tm38saLMWgRgXyemGP7WYMVSx+SOuzib3IEf31nd3WFlw9fu3/TkYVgQ4JuC0JFzXoWpyOo
GYm5v+qRPJsi1me1tHEfdEXsTad9sxof0aLhB4trm+vblIVIrBMWHdUf9aZOxL7o/DQ+6owq/g4T
dDa3xTym8dYENFbt4a5MQzQQz0CnKEH69XWycNbQ6mfFTo5jOPXZDRJV2z01cnbr+5BEAbFTaqr1
SRjbc3ud+nR8Pq8vgvM9cyWib55Lb+crT3w21Q0oG69+rMq8yO/qBbL4KSuAS53fVXFZPMRJAHDz
eAqHyZebLmdxI9PP6xNlHasGazF0xznI+x/xhAf2Vntu6ZxlCpdKupnhozBn4mcp4GsGJP82gSzm
K9dKnHg/25gzcD0KkL6JdLioxnbLGqRBAs3tgngnshnmrpqIOkmaVtzMqcDlxNUyEbNZsYmasZs2
jOSU1uxt87F5xHip7D1IoEU/FBNmuNMEoKjemdT2KDamSTFdIL2d7DvF6cN2Nxgt7eC8L0i33qOZ
DOaod8Oqv9LBQONXFhVOaXJWYuBM3DmIzxyZ7hPHV1emP7d3TmwRed46LoyRphrEN2EN7Fzm2KOM
apQYjqMFIcEX7WisVYko+VRHv182bOQhZPAF2jUgt1ZaW4OYrCqqPMu4zintG9uCIKfVfWobIzqc
dH4kZGQMd+N69NuR55NclkaXX6aUGM2NaJr8cwXlisTRUvXfFT8NprRqKNWZIky5P26cFJxFOsRX
mGvyZwRAZX+hB1+XG7lwXo4cn7wl3Hfe5EWS9KarJc+t8KQ2rOC2Ke3EPG1TOS34i8PlyiM+p9zY
QMmhW7QFZLQ46BIAQ0Nev7h1ERubGXPmS74k7lWCjXTYSpBT2PNg4tp4NZrqIa1t0W6HGMY/Ruap
2/dl3tw1BokAuPXMhq5QmJTXlr+AWsGIXuK3G/SAXSezYh35uU3wiz9OxXeEJ+kS5XCMZrZ0zSii
DICs/eSV7YCzcSHOJoxrcjNsI5vUNsfEn0cmG8JPHHYJQGmWyr5DhDyDjU6rDJJzmBTlzp3s4WuA
UclfncZqQFLbJU8KQydWFF6sM6GX9ovLwafGkbgkcIwWTPM6sIyHXi1+tsFBQkRC7OnxBQ+ic+vY
nXqZ2yL9RgkkvPMcAPpOl2RuNKeJ8cMZCe+gqFF+HSXT+CZOvBa3rjbmb4sjw2+hUWbJEY8s++IO
rf4KNLg4RedpoZ1yg+El1Kr5RvMnnaFL20hS2fY4BNACd+8higfdmR2ocD4yF89/yJIltXYlOR1u
hKnFMHZF1gSA2J0ZXCq9EI0zBF69gd3D8Y2jOp/y+2xuPBdHcON9HUZvSvYgbBIM9VNYu8AlZ3Yt
wdRh0AHPXvgYFP3s0otjMR+7YWYTAWOQoA0uICnEeaXx5UZU4EM4LsFQhpsp8aB40xAs5dNsLiW5
DxkAk2KTLWK2rlOaGDzEeAlMqLhD3l7FeZxiNFyKBvBaHNvA3oE1+1tX+2BmRLhgrXVzn92PqCf7
OZxZFBIHJ/XW9wmtwtFqZvFRWXgQFG2d5U+d56t561A/9zYkIWV7vBsttumKXJoIBm61x3/O/3U6
UmIAAQr5BBcleegLNhvHRMbMNh9IPJ+Vk5ofQc2EGI+tsr0qSpz2e4gOiAOYTcUIbGcwOeOFugg3
jR6aJUqlIDrF8Cyc4Ni8TG+np6q99XIC3HIt0uAG6zoctVkY+Qiwxm8HdmmeuJ4MbswJ3IOW6nUC
1jxyrdz/opJ0rSmahtdedtokpirJK3KOnFLF/LgBFaH0J5LpHE5ccsPcwrow6Mwt9yx7xpUt4nja
+uk8nFoZh/gjXM3sCALyZInNUw3fCSb3L2nS+RaWOzDvOz5SgQA9ZN3dwiJiExTXRLaFOILco4zC
4sqKSFW5Boj0z6Mr83kvwx5odDqkmg5QWBffF6+TBH1MeXLjKNN/Bv2LGxSBaTxvBY3xz+SlueS7
1Z45grjJModTQDFeOqSXf57tNGTDoRPzriqYj1kyFqYqc5ykF3UrHwDved/Fm1j13kOqUr/b2k7u
nfdBXdzUMQLCKHVkcqv9hN1va3TqTMmYX0iWSV6gnhjTR6nb0N6KxgUgj4YoREGbqux66Wz7SWUK
eYBSo7wbTSdh+g7CPIvqWJrlZtYYonvbXJ5I38DGW/jSWSMyDFFHUCnxwcfTOqcqZ6aQYsvQPFeB
6NLsW245LVoDNqeYH5cAvpHrDqyOeoqJ1wpgkr/UZGsRMZEGdoufE9n33hV1D3IKylsJMsuvbjkc
d98KEiQo3TdW1u2XVgzDMRxkzNkiqPM+aieoVNCv+nLZL0tNm0IMi32rTZlwfFjUFOz9vBlOuKzx
R2k7a2yhVV0t+NbxnY9+g+vb1F+DwW9Xi7vrYsdMfTFs27xNMCh3Fl+jjbqBZVy5yW7I+vDGWlzn
3h41kwM7jcwlW6ny7vslYA8y5hbY/1THN+YyZMzCcVMdE5ZWlReWUcR9NLXSuGwLTrEbL7OykwVe
XXJckBvlHedLy2ZSpbFJgFhQWKdkywjgedpdX41gFNdzqvxPQds5UB3gd32XZj7fTc0YPrZTTXpC
7w7yLMeUXkJMcv07O2vVD1GsLvhijMWNZO9+scwKPD+W0PZ2so0Vr8dZ6FMJ0wCnL82AG3BVuPUz
wBjfdTroW1lL1LsJmXqP6G1HJwrtQt6Vapqf7Cqc1TZg13IS6LgPTlkBlwAAQ2EP4PnzqjkajIZl
S7d4OSI9FgM8vDoGN2WD/LjPdZFj/M4N6tIjoXkse2WI2c/OMqgeLQinz/GiulsypLSLHluC2lsQ
5y6sNHYcRwExbdjcpW2WgPlc4okCPhUyV4JcEaOVhk82WXgGdPbFGY9VmoXnq0M4/Vpi3CdGwW3X
IkFQ1rcIlVEaFdjZuw3Vujo47kcT6HnQUX+GZY5AfqKhT+cjXKKATr/UE7ZnWcPoiHTBdvykw7H4
wnY4ny8MPU39sSoAux05hvC6O/bToUmjc8zFHqWoa+/KGJjGRpdjelypxFgep3kqqA6E6GiixUwp
farBgUFljZYpTziOt+UWsJi875vZzna8bE4clTHwX4ARDoetMquVe20WljA2uiFJjBg+ku62lP29
5Lxum6bbD2QXiLMqAO4SoYz1pnO79Ss7gp6IG9/Ptfpugn0qIWAa3SNxaXwpRYUYgV74Mnxhp13c
L3MCTyJz+ZJ3tU8yFZQ/s3oQZGFCac+HpdwA/mdlNcngRENViQJOIurHpxkUAKOkCMD4FOrgAU6C
Lrce5/opsspUuWfAyVq4L6Dlq00XLKW9n3KfNFgvrOKXaibuB3f47HukmNYQ1f0sJnAC6H9PusTa
TCQIJ/dgCCKoge0ypp8HG+xJ1GR0C1hgWM+DLa2d3C4zJnJLO1AkiasjermOjEaTbkUMUZnXJz/L
X39kQ/lfgEJfi37/PfZqRaEfQb4Ch/7S/J+7qfwVgIW/ZP3pf9pRwr8oY7vUA9B4OShM+aN/2lH8
v9DqIZPw+Icjo6BC/S8auv8XlUx+Dusoyg381v/2ozjOX3QbLPwWdD5W+cqf4a9WHvuvVWmayvwl
1PQpSaNP/Y17zR8SlweXELe1uBZd0l45FKXZahiaHX15LUs9UB8UkITAoYB6AEG0QYoHx3FjBpUp
CsSU2dLfMUcF1UZIRwEuaQgLep4G0jivdTyYxQAbFuFBuiPMcUmfM1JGQveEYKvWeAgGrPWk9Ehv
zi5MH6J/ic0ZaIOLCr3nO9j4hhyMl7rKjRjaod2lE5sD36vjJ848GnX6pMYeZFPMeQrUKPLarqY/
gqg8Kfh3zY7owguM4NKdG91v/TohwSgu7Xmv8i6W26HHLUcm5difB4Q/jBHQxOW6pE/8Q1eEtEfO
GGSPRdOQV8tho7I2BqeJIMI+Zp72pjMCPBr8hIBqk/08KRzim8ma1O2rnECZzVJm4R28RfEQU8N8
gOTR3C1V0ixcRGnC8ATHicBf5He5sLor3++8C+464OvclBbRFH0R7522r5/yom8+xcsgYCt5Wf/V
ISbQoWjWpz9GCmpMSrqUYlPLoYSJk5l9wL42hltRKKXOdFxmz5mTugjhfDN+6Zy6v9GmQ7QFpSJS
nEe1tiE7lbXXQdLbVGrVDJqnBDl2XgRzaCPnaZYHTMwUuMqwVUlkiJzTGr26Ij0zspYyVEFB8JKO
jXzopR+oDVFltk3Kj7DuqBmMwd5Tpv3YWkX4qWFLS9pTKWS0GFKcm7TEqdVRTzlbxDK6Ww6zXhb5
/djfCVVysmpcI7/KwJOdm8NPnEo87YBR9I8wU7PzuCBpLqFu8eg17niR5WBTN84iOaanpYdF0xgR
xpLN7HH2t/KyPC9I3wEGZK/12lFUCRy11DG+JX3FGbyJG5xTbA+v62zBXBlCn9p1MxvNY8NPzJci
6K1PlTlBhssz6r6bwefdA0cS9GtsTOVdLEkpTj0bxhok4G6GHJoOX8jK8UBYKM/6zBmmypH1NApW
BlQ5H5qQ15Ic7BBJ3jeLeydmf7ny3Wo5HzBj9BuDaO67bAyRVkG7oPrrNn7OYl9ZyMsrdFbk8oiC
4NtUUetLCtN4mvxRPiaFZOX3IcjdQ5MSd42raAWhIowv3LZofrbRyX80OQbBneFwaFELroa91fsd
9FWiz6aNxQ7wlgaO/GoPo7Ns88HyryjB6i8oVwkIlmSz3lOXc27mno4opbXSvvQocNIijWuYeTNR
yG0Eoy75StD38M1NbJfyi6ko5xgU1rdjZzblZuhmkt7slrgT27CXT1XQxveDJelUASshtSY32A0Z
fV88QkfgbFPHankeqnjsdjNAnW8yYFneUBThLw7izjuFy035d7Ic7nPIgF/I700+h0E8ayo82rqc
tNdcD51umigzAsgXDmneHOeDbgGBxNWcGjCo1yObWcLGZzXeDOkE4LlXIss39H/0HJHHOH8VSIxg
2Q4dNRT2V329JTsGTNdawDrnPgZPRpKFnyE4sCdJjGJUuzFp1QNZ0/Y98quYhGOVt5dVCdkuMro6
W1FKeadQsXNzohL6i4Rsmbe3tOBBdbXVkF4TUwUyJCwJAga811fU8FfjMb+H4f9QZd+oIxrKYbYt
rXaWa0GdWnZXST1sYMO2R6KVgAwdS68xsJnlADuGvpZvJoddLeFBo3855kSPUh8oCUtz2zz/3LdF
dh/GRXgNZy9Z+yaxNjahnInpDYRhm6hBXDbDSyrq56EI2y8msZjcw4ZEhQ1+pvirSJN22Q9hl/Ot
Aw0ON+k0LqeuFlUV2eaAzTg3uzLbuTLlMFeCAHN2VhX4V9ZskFzcEuNzMjQE7ZF+Ic1gG+jUPh+k
dj8lRY9XMOhFhpStJ6OJFgzaQ8uu+x8zEolzDISjvZU9mq4twZrOsAF7omTkjR1zhNSL8dkLbTA8
oPStLec/695RPmDqriDXbUO9hSM8QUe2jBLI4DdjEWuCHbIijXdxbFmAi0zb+DRnjv4UZ3KyUFBN
iPhos0/Pbj44HaXcdukjjZQhJkqyXpZogGF87dRU8PN2bJmZlDacjWMZznFtDvdV0fR8UYhWZW1I
ZkaryvCGuf6IBjFsZ7Wz5lY/dzne8KiWo2PvTcq8yXFpDeGNwemK3mioRvvMAX/2YGk5Ddt4XJZh
54q51yd27obGhq87vBprUEbkPxnmsHPSsM5PkAk2zY0uFo/86QUiOues4dnrYk7I9PXktGvrDjQ1
y7mgraJx5UfKnKZnKlwGOcJTb+V7FntYZ55iOUPGPMP38gqwvFtsiEa26dogf6J4W9GESCor303a
sGREYdWFnB8szEIztejstKTJXV3MMgsINC1gzzvAxBP+Q5WTUq9rINsTJ2huTudUL1bBKrRfONKq
7aKs1N4nhC6OJIWBddgSSEkarT8N7nxPp8vnpFW2hkWxxY5vsw4HApV4cNyc/CR500vRV99L9Jgy
Itg1BGa2jN6200t1QfN9/ByPsUsQUTOIi84bkUA5VC3Xs28LTDoj1fVWTvCnaKeQRm3FFlpZlXCe
3VgzlSsaG1750sTt8qn3WOxaL8jpTOolppUD4/iZd6D9EcTyJ/jQcm/1BK6ZX9DzC6an0nwaiOYa
I4m5B4CT7IMrq3U66yh2A/2UGLNJSd6V5lkAnO5l9iwHC5CxIh7RrSUnMSnIeoPZt75aePWsiA4c
vYUFqAAPM6346HyVmzfpUrkwol2TByhxY9+z2fNpq02CybNYYbyGZQ6fOrsYM6wv03RnJ46iKgNY
/tKafoY296m8GR1J+h9YpemczvZYbFac3KWfzSCnSpNW+Ergi3NSCA0AU1nXE7pKbyS5meXYvbCh
nu/sepBtREWSopaoi+BGVE1Cr93vkivCAlEGSO7/I+U9eTUvOOYiUP0msmijGa67com/FW2rNaUe
RQKVqwLWPoyI5ZcwZf3eJG26+LvYLrETVLk/lDt2++63MkFGB2ClTe9Ttx4rGHBh98XDjkh+a1uz
SlhdT3UpLgJi88TM3JBDY+Ypk8d13ynSrZEDYNtjJ+D009Y2luFHuAgtt2nhtFk0y4Wb7SUW5Zs2
cMtblxp7E5HjKr4C2/NvWniV19lSB9exOVBuaOLEurZ5yfudOcKKhPraUutaZ/llb+eOR6SBGstn
v+xMvdOrCmVvxEsTbmvdBGdV5YI0289Loh6RH8TVXtHZLbYpwqAO5lVnXJBRCXg7GcwYBOuYMDsH
ZQKp1mlUa10NXui/FNpvSEkFY3nBR1xNxz3OhRM8STP81WZ2PuuiaPIo9GdoYr0BqpJdU+4eLdpL
7aiqgmTYe3zEfeR2xXy9LK477yFmUqdgFTYeDIwfREGWrVnspMjBmI1za30pa+2acOoyI/8WJrk0
oIQSQcA5mlbiUdu5Zvro43wJtyIrkjngKYx1fjc7lPWfJYIGYGOaY/ynFa/pbnuCKi223AkRpbAV
oYaX9JP//1m6z76Nv56GV+hMuB563zlNN/XL//2vOgMt8x3K2bicvPznf/zr5/4+R3vhXyirQSZw
uA5xS62+ur/P0UL8BV49IM3LE1iy0dz++xztk0UW4kXAsvp3Gtm/z9GWw9HcRkzKC0P7CV7En2Ck
weisst5X8q7VwE+zWwQ2/2OTz5//oigLRvZ6dJ8KNrHzS9kGzYlOxn7H+p/jgfcVcdaadNZjodsz
lzLurpLIaDyEfFBYQ+sLTS553sgJNVrpsw/Rborao069U7Mn3tpX3YtyIZhSIT8JS1UdFbQFy1ml
Z2mbV0dLPD17OrlckaSj/9AOhF5W8lrw9TVVfhSyuMp0Oe/mZTeo+cfghARbW/4GrO/jsOTnXpt+
wxw1BcYu1c6127TH0+jdOOW069MgCiZ2ivrSmu3PWZDtPFIBuiI41UH7bVycU/oWFykh7rOx7Jp2
uLaV4vue/JxUbfQN2tU4XvPTFDxN7341ibnNLYuk9IBTBs6esR2Ocl3vRktHWR6fZHbfRiOAj2eH
w8vOrw1zs/btp+6bneiHnLVmm6b2ZwMjJNmI+lGbVbnP+m45auWRbMinlYncBtLtT3yw+0cSLqs5
+Ocq7U+9Kb1TnfP/yDuP5ciRbE2/y+zRBi0Ws4EKxQhquYElM5nQgEM6gKefL7Ku2a3OvlNps56u
NiuRJCMCdDj8/JJTqw2qV+mPDk0wvu2szBhFYHCz2ylvQZ5LAv/tbI4U42KZE8kz1qHX63ASIhT2
81pvOSnEs3Lj9V7Yme1unPYk6wdNSdvnnLyjYA4Gnn6crTNfTPNzLZ0hKJKehlIAf1eDv5T0GCH5
OFScM6nD8EkR7nxn8qi4blgC5QuJve+wXgtMinbvpcPyUaoAxGJa3xZp3awODz2CkYpPnL7yey6t
b5nOLNul1jftqgpdrIXKGIKTdt1C0Ok4EkDmjpWMRdY1D2ubP9hpbNmHAn1F4KTtMU0ynkxZbfc3
wqjlgzcbxhPR5vqdDsX6mqJ92xOEwelWWWPPTkGonbwJYPw1EhGW5F1oyYnKUvMwX8uzrcF8JlPw
jeA1eQHZzw9u5uDUbSg8H6ruaaCJxJ35amDPIbQ3tYyZg6NMMW57a9n3dEvRk3mjy4XMioQ4da9N
qks5ZpWvFcXh2g0emUL72MbmJ1XNzXEkVRYxT/lMGdSlTXL0AS5ARLwqW/vk6ktA2tuLdDh0WRoK
DmCcGV1WfajMaot1RZjndKWMQdQ+UbNncJ9gYvGpkhRzTZIeMEsn6CpIeEfsiF8MtcndD/KGs3U4
GVIiAhjGO7ssv1pZvbYuUksTUVpoueNlhZUSYtmpyhw7xvd5gpd3Eqxfw9nQ22HXy5R1KM19WTWP
1uoy0o79QzMyf49fm5zf+1VXqLXPD2LodoPLLDUwMQYAIEr7rV2SF5Vi6x+bndqXzMxhiYmJOKdm
S1eqKg0qMreqmPY8lNv2iTmNGWb5Ya1Mq/o1keZNFfUjoeK8qaCadDxpXvLKN3D4Q5Jbb93oQ4xw
piTCNSh6My5ZALOVPJHxCqgChkXsRiK8M8o78rkVntgwufp82NCaS5aL31wPR6P5ubnlo+TYHmzp
BPHlvdk1FHmO0OW+wze921pMBMCVBNiNHcD45JxXBbCJkNAyoE2LRoxpgOEWdv1Qb/YHG2lgk26a
JB9lOsUZ3si00g5J8h0SEjp4pIFPQ91FKRkH8thc0ngblkhFfSMcbX+NyiFwuQybMT1IGozlW9HH
4zxrsVqJm6FgRXWF94N+7DCRx6SSN2M+q4GroHsrC972Z600FyMbd1Nf7XJI3XpIdmoxxUo27WSn
Hget23ntEi6oY/L0tpqZd6v0Pnc8i5OrPNKCcKgnfXts5+7cLN86p7yp1/miee3bUun3REYfnTwP
h6I8NWBWQVLAtCOkIiwShCzT84dkoQmlc5RhT2msg6KpVFHlVXFZ209ZK7qQrO+X0uluXdE81oV3
VNFckmoVXBW6HKbv2qFJA0OforJy9oWTvSTEBzPoFV/5qPpjn9kHbI3Peuo+LnkRlJ4tzl4HcdTo
9E+l4JuBNY2572ys2JqcsH3mVPdjbd/1tbojCfE5zcvi1qjMm3yqd735CtsWaMrwLV3krrM2UBid
CnYoQ640h+PliSpfuMt5eEACZfieNn9OA6HgqfdzGZJTXW6XyiweSFvvggTmNPQov94VylG7voMK
5KKYKir3en1XVGAafPOXOmYXSu1RpzqDGizY3eyM3lvVxbyS5aHWiCeA6JHRe+3qXSLmE5QaC27+
3NZuPIOi3WVMfCHyd0IWG/O1yUvy2NtnzILtlWI7ZrN6TLXy3hrznTGhuquZRZPBPRh9z4F2OvSy
iBL72vz05cki92sGCWq1b8baZQ8QYzBOv7Q/RxtrmW9X8oSz5zan+Z1S0YLoX2nQwdVwy2X307Ai
4dquqJr61QzI0CzQ40YR1l6jpDobs9uptG49BSGA0xYhLijD11R5zB3lOHoeLfbIgYUuTnRIvWxF
Fmurc2jtKuo2J04aKyCqdb96JvQhMtNTprI7KyJfbnDdkTo8mm9GIqx7tx/Xk+51cMw19+kW1+kS
VTmZzX32QDZ/d2EyQTGLWrElJ01Vl089HV4o9b1bk/KjZDUb8xeprwExuES9TetZHwYJWS0uIAaj
T60A6q6+QPKE6XvPB6tDkkJyviL7GnT5Xjlbf8G85uxogKC+mOImUxqHtKq8l8nVD2unPOHlyGOH
mJRzrZMCMRODzn4GphfJsX8R6GIWjqEQgfoZLjuWIwUcOvT8zmw6h7DE9CBa5GS9mF470ghZMQlI
ZVY73kPRJucuVa24E1xEBGFuzHJXIzDwnDn5O3cL9ququtCndaFW3T5QJ32a6qoKsUkPh2HlRJY7
zrchQW9AEj8179cKLOORvKYzorL2GwJu92wpGS0Fdb1bDDWEe6CFUasR7LCn2Rva3cxAvFJtbn0j
HZdE7lb7OaVmWFdqE7l9P/jUQp2UrXzESY58Kllu9aZ7GkmD3C8VddWjO826CCp08NOTrdXnXiZO
38SIhif6ttLiNBcIkFHUeTdgbG4EKNmEUlMAga4tiEG/asYxX55TZ01upZl8y4EvQxRkaDNJHYmH
NCtOqdW6QE54qdI8MVgw/IFCNR9dDt31R/buDpSwObY6r1VCQ8RpyncQoXu9LoOISoOuiLIfFxQe
inwqJ9hptZ9lXKKRux+6GY4cncubufJtv764dafmmNpLcyzX2d253uTdlEIDE0zpNn0v3bLhRELP
bOvZ2WtZej8MO42WJOfwe+XkuYrVTk17Xvv6su7Ee3QTrgJ6S76zr8fDSgF5OKEHlK7qobq6/jQJ
H/zUISIEP9dy5wxu06GhrO+9UoXgrY8po62VOuIyrd5+XO76hAzyzDQjyG+yagvjZBBngAbdtI+G
nq4kGSBXrnNBLrvW3/VK/Yzo9EWRI87GqejDulf7nadXa+ht7YeqE9kLuESQNutwTXfSbR/Uzjgo
9qyGap/L2CWHP6in/lGxy1tXEUf6enYC/JiTZYfQSHQX4RXoDHpq5Kx42eADN698H6R4UExrDsBs
5Kmskzwut27dN1e5K+DW42Ya9xVSgshRlsdCLS5OJm7dOqWevrxh2l5C3AnUdi7DxinII3Q1aaDO
amfaM7N9OMnihACP3kmnlpNaRbRojp18kTCHDLVYzuRjUreQ1tMjUTRzDCggd/WctQdVK7ZzslX1
I3qAT1ZSzQOpbEMpcyucUMdxokrHcwsiiz5jrY6F6EmxtOLGW7qQ2M7rvptyMsBaAiVTsFpIoN3m
LN8R3r7b0uS4IlYLZ2dwogWUL7TyWb9ZUH6F7aSjOxhRAbofIBufRcMzfnEoaG6m9gcAdf2jTzEM
qMaQXIgDJMZ7zbeLixcoqL2E34Rl7MusS4NBy0SY1WvADUgDH8ZRoFXTu6A4Xzg1GGPA7ihvCVor
CBXKAdfSKzdA64sXtnXq3AwIeyswjH1OMegd1hUHwEerwISvt2y3Vg8liAuruMKDMbrVLm1H/pvN
TZ6iKdr308TtYYjr/d6zlkXVLa8KqWAHcjCp9gDaMcJh4941CzO5TVETbr4LXHKC9+LkOVjuWd9W
vYqSCqCN06oHBzv3FECQ6PD1a4cgAex6vyrDodwkrzZUWYM5yuDNTLUbtWZWInD38uXJTCoOuyac
4avUFvYWdBjvriK5yTdl2w/90D2WcjWfy87bACEbMz85i2k+I1wVx6Vxln0zVyrX9opfG/xEw6q7
49hm2YOsVjRtm+geB8dBJqZy1AaCknNyi0YmezUHyQ2ddl32yjrt36Rac4T5aysrCbPzzYHdKi0N
BGKgz01IlLu6/7Vdpc7EVfnrLYJkiGhop/6tbPPxUHh9+iNFOYd2askNeBaWm1ptqHcGCIk8GAgI
BpIaFRHW+URFAjWdR2qkzWc1Z5+F37v27sm6Rob212YohuVTdo6BiNurdqWOkc532zW7JwpDBGma
Lk8ugtUghZJIdr82RhMnwpNbzfy8EhMhDO6v71I7dti2S7qc3bro+GdnVk5pOfI5LX5MaY98x5V9
4uMySvUseX43zWMDDclxvFXfZ9SYO+A5BcUfltYoo8KDhscZm0iM1aYhoag29ICnGMbomZz9Nu7h
UUPCBKXYD0M5n3hOX71Sk6HT+9iaO6dpIShkKxxmevYulFbunZ0hmOAxnCnR0i9dRijf1JwM6aFd
NshMOItk2x6tfERZIz1RhJuSDHuBlxGQP+3aoN5K9WPrSINfkcZHCrU3R3UzlqgwHHquBMape6hn
CMAZO8ObJa7lfeiHWtoY1Va+2apUXpwM92m/5gr7eiuvQ/3mOIfeUPLbqaCRKhKdMb4PjS1gWJtx
OSIZ2Rxu6aLZ02nqTA8eDbDrrpaK/QQROoQpXxZq4+wSx0Jq4pcDeP6pjat3nHSYcyj5dwCN7S6f
ZxkOAzNBQKHq8tphP/CtghJBmdHCHNB4me0IaALeh3HFq5SrxmmsNfcsQLSpwSkQokTutTAX02ly
0EtHKGgU3eJmMvUeEVynK4dmNOEKOrO3dvU0VS+EFMFpWdl01gbhHtMsTXaDTvlqaNLk0HHOU5jo
tevzRy2pDKsma98U6fKsFcL73ApwZJZu71FxeS1DH8vJo4xyhgaM60RDAit7zAtJtTwmky5esFy1
aLT0BfgL9wGd4bBcoT7VWSB68r30tVGOsBBw9hYnxstmbduxBXk6bovq3rHm1vO6JFfol2wPFM61
szH5qrTKFIMK8JHn6svUdhZl0tMkjw08EdWtRZ/cwzI6h3SeQa3Irkh9i/YgGoZXr/thm4s4OzMW
FWcy6D4TulacNTpBNEbkuqlCFcyDmpjVUJ751/S751bGmw3vN4SG3JwftMBQ+4tyyH0tK89+Ynna
585pvSctsYqdQMCNCrnojlLV1scJLfBV8Dxj5yMz/zXRkZ8p2ez9uIKTYIOdQce4WmlZHrcF+5y1
JdknKlPGDUVrOjM0+0o8CSOv+yPSVOVMrCq8eq4Nw2eyNOUNZCcHYwCFSJmG9hMlAjwlRSznarGk
G5M30Rmfs5kwPbCbwW31+oEwOCfeFtuL8XG059WQzpfzS+YOoUVXcsPvoJHUsRRTuQSm6noPCVzI
flhSokDL5dpZaRZH4kkYIV1Cs+1rfRkKAJw+vpSOetfZKXUic+P12BtXqFppwxI1SOVtvtnI8xur
Sr/N/KwbFpe998qEvlN0Ejuks8hit9Jub+jDG4PUhioxcoODEIYBmCctP7XK0geWihckqZiINuHK
06BxBFe1Ud5rul7vV1W6h7p7tQpveuPS90HTt9W5th2Iqg0eP2SXV6LJrZxjDga1d9vqkwap9F4g
evEX1AsHWSOmGVG/3tPYRAZXp5pjyENM3CSZCxsiWxllDtpSQvxgQepkedzQ3jOPJ8vJpizreSD5
JtQwnj9IZAb+VLNfM6gWaIC8BIQgtdT7ZHTnGzpsVvx56acsqvJOzbEh4EvjIDKj6rrkmckgMOiK
GyRJj1CDui4z6PtUDWkpWhBzgyKM+prwhNKV0Cqlsq/oy45UtVj2nS6HW7Radbg5zfaj63t9r3mp
PFqWqceuPSnhoHvKOceE8hNhAOlGNcVJ3CBCvpIUge4ZUNpGQoDw5gp6Xh2o31wz5XJiiXvoE9Wj
kM9F2ZSUdX/AbjGfVDycezaE0aDWfTJO8+blYqfbbNWnlun0oxqcqg4c3cnvKIOpxW4clOyzKN38
ZOoF4ogmm3kOGwKAB/2pQ8NJVc1f27hltxb6uCYokwK1GCvRXI7sJcYezZT54OEg+Gg0l5opxxBe
qGGUfVJclTSxnnBgTIa1O4bO6LmHcjLpJmyqxnoZRsf8YkzU80M5L1Tb6EYbLarnHit9oAbHK2Zz
iXucxiBlulC/Ji9jNGZ3Xtt4ZLc1fKdzlw9RquW31pEzmxzqpHO/8jwjt1GZH7W2Xc4zsVXHLW+V
57mFUpjWBJ6w5EkUAPuA75RLkVzmMekukga8SO/neaeW3ZxFuZ5AZereZuAZk8nysWazfEeUVj82
swNUz3346KEQqAnwTYyXzFrbkp+nWuHaVzOAGzXMnEBwX8a110039Ey6EZEHWh8YFe8A3CY37gZ6
u1wOnGtLi6OFMjinu+6cYqu4x0pJRXehudhDV0KNbqS7uU8zNR0fRs2FrKCR8ak64pYeLTJTuuoR
l4h2ajJ8T7knk1fS2GgQht3WY6FjMEwcpN9+7S0pUmB0HE8SvC3M4ZlRfluCWOoJ/bGPq3rd95Wa
0vPVN+IW7f9yXyjEPflKuaSPbZaUT8k6zj8W9mXaDRMYb1+sHqyy1iqgb5somzc2Et7IxtOEmKva
Y8NNrcr1Ma/Wc4BUYflEYlyBpE2NGyybpx7srTpyt4osUrwW0wj+Goq8ukmgJWOr25ud6GJRoUmO
cB/nZMyny3ifDgkKKqkl+svAbnOeZ0chHHDJjpon1H2OKVidLJtuJLE0u8zqTLx1g3Y0S52UKu6r
/m6BOduJfkzvNCalHMigMbkDrekzr3TrwJHb0KlixqJGSwRYjem0Swx8339OypjebEXifmVtVmKQ
WwfrFsCEZ+fc59qF4bcH1pxdStnzyYYJaApQ4qA0m/y0SBrUzWolF2/JQpuSTR6awjvlnAp06lHH
5iHt1W6MhUkOAXy1FdZFIaMya5UHtAU8PUdssFtSQiQ03upLSoioYYZx7+9HQgV8xQZDz63taJeK
Ea7FSmFQbqc/6qF6XvU1pA5MPUM2dGHpKP15MnvjXUJm7OrKhGnATuDTnPggh+ygiC6iDTk5Xqua
MSX6ip6hjlzjWtnCBuZTLto5bbPbK7kO7ptEcHpR3Ze0EZRlmNjma9Z2u01Vn4YBRM9zpxin1btI
nFMvaP9euWOJYS3coMnWK7yFlkGYIHYFJaKVDaykl9uutAirKshG2sJ+TcIeHX1MM+1wscZ2jbwG
2WyFeuu1J1TxQxO6Hkt3HM4D1qGD4qak1iVGb+43hJlpYGuz+pMsAnFh1bJLmU7yMtOn/qy3i36c
lGYkFylzpvvemJtHNx21COUs9uMNX1Rrbk/brJ0cGA2KH2fGMFTJVJBKkyyc5G3LUVGaqbLsygVF
BvRgoTMIFuWZeZ5za+MUh7RWex4sfRVmZACCtEj7flQXxBacYY75TMiGV6vruMvIh3xQWm36Af3b
gqXDkyyZ7HekEbowDSt3dO0aJzyX61kY6XCxEQZhNnNn55FM1elUZs7GSXNxvjvU08RDp2vBwpkz
IPdJOTZDV+1WE4GDh7rsU9GmNCidtnobCJJDOKcWR/pAOWeTWsT5t7RfDWLmo3Wet0PVZDadlnrS
+DXubHoCC+1iCgSzGvFiUS09d7+u9viskA0XTxj0v9dLPZ7rbvVuF30sgWTK7MlhuvtSFwMYdCjl
cK6EpkajKQvkia11QxURQiOQvWVXZcQTqFqTR3geGJvXtccjVbTMI5RwhH2hlu+44Ko4pY7ijkJH
YEFaLiMtT8u7uZXJ98UYlTv4MiPCZeHdF/1o3JXwoxAnhthXCfV/G4579NpjeUxy872l3W/XoKmL
6GXPvooU3RBqzfXBsAYWEnoofJH0Y33rXK7cQvvioZUwONRa9Y9ol6mnKkveUDv2oYZ28OwKB5s+
nq5wYj+7UbJfIBRSqxD56bVZD+KvVb3+toJ0497fpA5pYa5bkKXF1ob1pomgaAQetSxrtEOmrlus
aml545TIcFVOVJ9TQgNJteUiMtp6+yy8ihOLbkJLgG3tifpSTjly80i3GzVy7Eme1i2VB+jPgVI6
Tq+1YW770e62D3xCLdtY3zyQ7m6RCrEuUUcV5BNlsV3cuumOEb04ZRLtCMghyQQoX1i7fVJx/py1
aFMmrgiyN2fE10T+0tERokZz144xDmvnee03F1Yhw8JZoV9eahsNr5eVhEnwJDzoNVEN/pga6euy
Fu6jrSjQxtaUt3GLe/YWGVJ+KTCNSD/zpH4gYaPt/0o3+X+yd/z/0TJCnuI/iVLuvvrmW/05fW//
rkrRKSvn2/5Lk6J7/0JsAsxtOp5BoqHGH/2XJsXU/mUYGD8ceg/IMv+7t0P9l6ddDYpU3BkqbeNX
JQuAz5j97/+leP+i845OBschO4ucAiwh/w/N5r/l/QCRqYT9XEPhbV7nP5rnchPPtuetGT74BVnI
NifBJOv5pGTWHLl1giKxGdTwb5fp7i+5yz8V+P160Ws1AkF714jT34KpqDYfsZovmPgSvbwvr5vS
RhLBH14FAdHfpTZ/fTSuHcm7JMJZ5m+vYqDDJzKEj5a5UmNch91CvrVa5K9QGPmHF+MX8vuLXRuP
6HGzVYOWut9iri0erA5ZX5mvrbkMkqZOdi1ZF/E/X7j/4SP926v8FivUt62OtO0qpM0wEjDXuQ+a
0hZRtnAi+eeX+p8+EKIsjQgjDUne78Uc06RlNtsWRC3sM3QAwrkOgONPH+jfP5HFqtdVB7uiQaMJ
GXq/h95vKWE2Vqbdn+KP2zTyDzv/EN/GBz+Oz/ED/zv4O/7Jj6Io9YPj/vhzLwLp/wz3+/1P6d8/
/iFsUvv3xK//fD/X++Vv+ixTpcuw4P2Eb+FTvPOjINr/YaVY13X33xKw/3yJ3yRgJTiCQdrRfXje
n/23OIxn3z/477vYf/Bj3+c1w30QhqcgPMX3gR+dwj+8g1+lGf/0Dn7LpMMGMJhqod2f49uPQ/wU
c32Db8H+GDz+4ZW0X+ld//BS7m8xlyhfHUTIvBS/4ROf7vp7vf7F328/4vM+vD37h/PHOf4433Z+
GJ/PHx+8I/9md/AfDg+7w263i3a7G/8S7YNjcNqzEt5vboJ94Ps3fnDZ867DPRdsHwb3p8AP/H10
vA9OpzBguez/+Z6wfqUs/vfHIX0aqaJJo6GJRtvCs3ddzn9bHrjaVGAstKV6hw8o1FEpSV/om/Ja
uWnzolwrXziacN6N8ejM51Gf9THsEL87qFSq9cXVCaUKZAmNeWBKt76t3cSAMCa5bsDeTSSXpI09
j+RaZzY2JRej+27ZFgk5OsKlM76pRX2PexQfjtOsxHyDh5mN7yoqoWGVx35AiEw5LcFAusuGnQXw
EwVuaf3cWjk1US16gCptUWXU2yVh9lPSmdrOYxp8kfS/Z0dYMhO+02SnXKZN/mhdEDWiMJIMcc5W
A66MSz3hmldGtMuEr1wJYXVoblVC21+Mwajbc6ZsaxWgNgPtzmz0h75hZSu8rpvj2BvxE17tHynh
vjYnzAwuB1MAVL2ljn6fb0jjOZPVz4naoX2qzczF1WWDMnMgTXKixpS+6iNd6by3Oau697ZHARhy
lmtBa3MDDy7Z58KL1Mwzz0upSB32WHQawJqhwc2WbpaFRgV9u6mTirFItBZDqebi38ZLP/R7XDMk
LGFWqctzl5ljHzjKOlsxRqfivprJS8J6pdo/bVtoP+uiw6w1O87qnTVYQDNaAXWUUPGEdxkhr4x9
1eZY0QWJmCR5QSTeViLllGiWtfmt0VMBpaRX76iPq8++sejtcXp3nkKk7CBgs60W51UzKzuigDEd
nue65YhoU7+9cEZdShkUi9X9bJAjQSmOnuRBpDNcR1fN+mMPumQHo3J9B03ZZjeFXEwFF81mzGGP
U/KjdL3yojVtLcOtZSoP1VTjstDqMysRk8WIztmT1fsE7U+kS+YN55m4D2TpSHsq8DLTCxOFIl4b
3X0aeRWR5ftazOUr2T+ULtb8ujbaH8gtQpbQ4jm4ZlbjQjNK77EeWtHHq7v1TdSTkpwGkgX/ZRIX
eK6LlAEe+TomrZKGSrgLOY7lnnLs5b0b51HzOXzVN6si0F1ZVuf8NEuREobSod2+mFbq6YdyIHUf
OKOa71dV875XmiTWfNpyicAyH+sHojj68mmZWSPk8S3K84J3FfsUPEPIgVy571L8oUg8zelYAkJA
TCmuwCVmjSNyKu6i1SfFp3ihX9xzQ0L4dO5FFe9ggGMxQbhXgxBVdboWgcAkQGm5oqD1h8BHeND3
1NjstbEY7qm+4fhvEBV1j/CKcCdba+Zs3w/O0N9MxmjVUaHUrRomi2ZkMQPbCuA9Ck+F+3EGcp90
Tzwmbu29FuC53zGOuFs4qOgehqafmksvJfkDfUcTdqDqyzXiHTY96kpv6uPcVKq7rSM9F965Kbu9
u+T6R9cm0NronJbssjRbc9M7nsN9z3D+QOEpBwOSUwrQdru2nkcQZ8hNq8IqKxeneR6Yxggb6CjH
3mPJW8mGcxsm/Xa65lBJ9pTNV4yyuowtNo1QLNnUhcNi4q+VTqXD0C5d7gUEYaTvpSq79wklyxaq
DZLgKE1XaRFp1KI1UFY3+/Q6sSzgJT2Rc22GsIh8ItMfoD7ZjAQ1T2j9xcZ/caWdhalRksOxFY62
BtxRmAps0aRHUIX2py6S8ZQoq41HRN2WJyFU+8cyTMkLmfzeeGCa9RyfwJkUkaSRfxBNTk2UI4k3
NtJV+QEXMX9TSnAtzp+q8WhSbtH5DVqk75DcCtnERqpA0Hr5t6zEchVZpF6dq7LHyDFoSU2gziyg
9Cw7b5+dxc0wD7nm0AeDneZknBXTe8I+Bc2TSkKbekMiz5nWOly2UTxk5GTfy6ogFtA2KxIYOiJ5
LvMMzRlIniCWv9S928d2lXX7pSP7Is6SfiY6UTSeiIXm2hn8jpc8I7JL1kgDIv8yK6t+FMByoK4D
tBNLnviqXd4Jue+VNZ323D88tPLJTC65J/Qv7CPDRBRLshByc/WMyYm7/FCmpfWsgHNb8WipNmEx
wmyOiOlNYGRPM17pque6mWo3XdKitbvDFYx9crFoX69ma66BWdto4tIrD8aFMl0IY4HK5EzYxWkt
je5tyGa4+dZeYPrQmudLYAFCGj4hl8SUp26XnAzNsbqjMtcAzCCIC07yQjEPloEbLDTIinQRwuEL
2G3evABioN/LQD6R4cT2UtjUg+kOp1Esx8mlnOrmBFSzqn7eTX0C5ZhP38bZMt8GTUIDFILcBt/S
7fKbxHvJKsm07HVQeWtBrtbIRebWQn2/dcMPJd8qpCX9Ass9F83ERlOKUQazIOsvwLOpw95NE59P
Din3T0eodR122I2/s/FY+kEt1TWqJ4FBX20ypPVJ4Smf6UxghK8uQiWsEfP3g2mRCeGXNsstyNfK
TMK1ZqeB3XDyJWxNpCihpIOqZKsokjJOnHx6UDKPZzSFGzUKtHyzvZ2mUYDKACmsKiLNrU/jthwq
BAD4bFCS2XyEEKM62NaAHsYX7eD9VDysxTf8qOypcJNFD5AvtNO5IHz6tjcVxOW116NebFa9HXcp
Kf1VuNVWv0R15mFE5rmcYiMlQ4c4L91TdXx4PfzrOtcNQs16sPX9YCEOfEibq7ltXIG+iyqtbhZP
a3NfBxd8BKsZKWJthfacsJC0WMpCLP6SvHo0IRF31hh8yF5vyu+OqB3UNe2WPa9pXj8TmFbeghQa
9zg3xY4FO++8bFXcsEIq2SBxMr6Efv2Vj2qn37sKI5BfaQbm2FRP8kfcaChWSAa1VaZFlopAQlaF
q5YlH4XAmxrbvVIciZiZUXq2NGRFtTlJInIESeQB5s7R8mvVSEj0wAQK5yJVV4RY0DkprVmNe9It
nf6td0qemQSZsswcbj4NN6hrXSarypdoG1h5kOWp8Z6s6LfsyUpul7Vl1Q319Xev6u55HhDhtJCd
TyvhMW4glBkB+lqSbBMgvmluCrevPsxJLX9MJclKoWIn7R32g9X27Y7AwECqHiE4Egvi/BcU9X9t
g/uPIZWr5unwACq0C5zEb6NU3dGSWmfOm5ej0O0MDkMLovo/vMi/j6ic+a8vYtpMqbwU4/11ZPzb
mb82cpPEMJ4+PAK9yOgM62gQz4UJsM95WP/ziPGnAfR3IGEc+kofGUDj8P7t8zb1b/3o/RKo/p8m
s1+tf/89yvzHGOr+hiWUnFbnliHwFJ7DMDzfMnWfGbx/zbx+3Pm3jIWfDN4+M9n5+id8ITN5/ODz
nw784XVUZWRlYvcvPn/EP13n5cNhd+Hv+0fGtfAY3J8ZzRjpz/F1wAzD4BLE8SHiC/n34zEIrmNu
fGYMvY2vM1vm7xkK+R5Gwjhk6DvxhQx4b+fb65x3G/I9/3zJ/zijXgf2v/2C3TRpFYcrwUvyGXl3
/u4cHn5dCp+PwLvi/8EffgHGr5zyf/oFXBf33152c1ZJYRG/6Tcu5/lxH/wf9s4juZU0zbJ76bmH
uRaDHrRLCAIgQc2JG9VzrbXvptfSG+vjrMiOqFdWWZbTthpkJPkIkiDg4v/vd++524vAB+7FdY77
/Yl97Rt74z3/c1EJ9oHnNTYf+jte0pO7899s333xA99/c/eXC28HssnlGtn2MyKKz6vI++Qd2HO/
2FfnYP8cTftgf9lfv/eR/X3dfujHw+UtsR9W+yOy9xxu++v1cuXT72/EGN9mn32+Rxfg/+929979
7hdv7G53bz9c9/vZtiM7YGP+fHM+P58PO+9xf9h93d85XuDcOe7J8bx7136/2d5BjrN7NuS2dzjc
oDMcdrzcLtLGj9bBX/4LzePksoHf7Rz+vD1HzNHZeWeOhJ8HPt3zz5sEcO8e715eXPfe+fovjoN/
n837j2fEb5v7runq2NjeEFSKF14IDgTnxuFAdXZHnqvj/Fdik/bv1df/+Bt/v7T0Jtyw7Tde9hz+
zq/dPrF5Q7cDnTPuwh/JecWnnC78xz7wzm+fuhf/wX3YX0/uS8WbHtgvx4/t/OEJXwI7eLgdNxGJ
0/TKQePce5xlXm175/fUPnCcHVxXtt07xJY3y370ztt57do710Ntsg/b1eC/OMOkTf38Z4f6b6oa
xB0gtfydJ/ftYb+d+vf//K1Txe1k+We/4bc7AdKiJEj8hiMHzoULziY1HbfXjr9yuwBxaHEgcXxx
5nCgHXmpOLy5bPEprwdf23FMnlzvwIc82t/z8u/4KhIVH3MmOJxTLpIgP5Ifvz3Er/j+/QNvHhcL
zr2fC+L2G/e+88ZDeAq2w7uwPZxPPHs7nXb8Xh7LT7wNLvx4TgF+FKfyfu9tV9vT6cVFEts/2LxQ
fA9613YEcuXkyfH9/Lzthzk3fMAl4sQz4lREOOV9ffIO20O9w573//xz1eKv3gUVfzxvre17O47n
7Tq/XcN5bgHfeXXe+amcdM7hvJ3a28vEC7V9NwdGwRWHt8vhn3/esn9pivT/OySMvljlZ7rxnweb
ne/fq+r/3zf9OUFSjD9kjToBhj4/JK+tQeSvCZIq0wUjIjkSXqYX/K9Us/zHVs3MTEdiuGQZm5L5
jwmS8Ye5XXoYHW3rGqYj8r8yQVLIQP/93GOB9NObRGEdDThMP/TfNF4W8mPfJimFHP0o4Msd8gJV
cdvILD97mnTb3hBkJVoQJfL8USGxfKCwZu8j026quH82SFpVai/KtmtaUspJ0KEg7ZD6NJavSByH
yVVnfczdBugsNpx1QRyVDCC0ZF7UX70sS3dLbGU5yK4QH04FoUBGdjDDxxCy7ESDB3gwREizvc3A
Ig5MnWVcxUM/StB8lkmsQGH9oDaS/BU19tTquklmi65rIsrUJwAm0kuMoe26jI+jbgiaJ4G4vV3T
aZxdcaRrAfKJWrkp8HuVH0khmAu4rzq0Urf57OopeUPHLaCQ6EV+EkSdhIpM/wB8QSts4ViPYn/s
B/aT9qr1UYJGJtM9oM8d9Bg2g/1VjA3hXW4aUKQjRoDW5aWrIah13W0913i+jFHDwTCnhC/cqY2i
k0JPAATJzurpvGnG4SgpYa75Ylb0DxMY8Zj6CPq18d7h9SF1sgxeJ4npCm8hq/VDoW+8feid6S+Q
ZtLk1ETR8etmq3ige8K0AnxH6UMfgv6JR2GhdQy/xzumxJxtiCg1jQspcnqdoqSdbNomwmyX6EX6
Ii9g3WylB5Xj07FlhE4shfFnMyJdO5KAJHJXGiJYUk8ZjHgM1E5tdF/rplh5T4F+vjDVR5SWADtF
LsRUEBwpcQAit7LSK4qjA8xHrVzlMyAZg2i9rOI64gmRgc2MdTWOtaKH2k2oobmPjqFPxewUydpm
uwb5ZWps3Gjdvkgs0CWiyobWKdWpTnEuEhT1JSJBVVDBw9YCjMndc9az6/EozRQ9fU6QQFWpNlRA
Shawb4WCe82RzYKNZwQRJnOVRi+JTzVpvtxSQ2hMtppIm5QIJASmqCzLr0pWL6Ub4d7C2zHhNDxj
n2onRygpLsQbIkycAcTBMySTgkymyaCFJJwcyzu0glk9gC7r81s9LPLpgZOretLGTdOtBTGvzmPU
5wq2tBpW9xAPREIn8U7o2Lu5lhzCgQlDUqPxqA1LII1SKz2VCdg4AuEZE9VaHLH+pO0w3TWyqrwV
xigmLgPX1MIgac75S7uShQkyJGysi0TfO5zmIlFLkujmG5p2g0k7jeo0qMQoYkQr5PHJqMayfglT
aThFUS6jFEM0Q7E1FbRqi5CsUwhDcezx62A2n2D388p2MS+GsKT3+HTahwYt4JhgW3qNZGVT+8YR
/ziyrRHjPs26p6ioKJNXukZ6lTBEymR5muWGCxdGWaQLafKsJMw/Of5IRiX5qLylgrK8tDK/zwP6
WT4KlQb7RhOmdC/0QNADiDRr5xRMRh4rPEHYuEcrPymUgWhUIujCTbtMIUAUZRyeRiLAxIjnpl4J
xlToVSpZy12KHJnt+5jR8h22jVXi8qm1gye0MTjarDFaVEiTd4MYYhc+R3NE8gvqOSQckfJzjh6U
0V9JXSNw6Y2mp26Bx1PieM+G1GdltG7EsrF5nmazsWCImtisOU6VG+whDN5XCSSDI0yL1tnzLGFU
UwVZuGAWJ64bY0VFe9MFAi+iNO2XhDgtv7HG5hNhFXW1ohrJYFClm2MoVcWnLgUE5OBcEUW3mIb6
Uhc10t7USmq1C8sou8MVIUIu4Oq/nlDnp9dxyWCVhtprKykRrnjINzC3IVF1QV2Wk0tuTOJIMqHD
kGGhc8JW8hocS9iueu6QqafggR6hKdsJcT/RP6/28wSAT1Qu6rDVic6cCHdJ1KSD16hyd6FFpX2P
K5CH3BSQfp11NIX7mSQkioimZAdDtG5SRc2NUyaP826J+1Q4Gos8VYQX5+E+/FGwqk3MKnO80VSH
J8lDunTk/PAxoXyV/6aC/Shi0dyQltXGEKWsLWi2D7gflJjC84lpIq32w3XzM2b++KO3lT/aG5cp
dLj5R5OLf/Q5UeyRc7hFo9vhvM+vGVKR5AiI4iODry76XH/0vvxH+yOvsnjzjyK4hE38Wf/ohBOc
a5pjfvRD80dLHH50RfNHY8TqTLvNf6/12t8gNiyD/rZncd/79z9JNef34vt//o//9dl+/90l9PPw
P1d4wGnQ7CioMySc+ZqxaT5/rvAM5Q8cLBTWYsGQWM1ti79/8F+NP+iu3pw72DQgRtHY99cST5L+
IPuIu4issqFrOrTZf8UkZPy2xGNZhIWa3J3BEwQ4a/62vYpmo88swBOgBcYmfxcXEGRT25Sai2cd
dlbGfWK0qWQA0VYTHAvTJDlZDOkOXAz728zKmpewKYxLvZIxqAtFuFepvbMZz0y5PQNjIrDP3BUb
bzbNflTn4a5pwZ+VitDfadZMLkq1MjWQjNEllLbv4r4tNx5k80wxbP1iVXDh3VxpAIpLeWHaBqiO
L3PRte+Z6e25nwT8uJhz44PR9FmwqmF4S5J5JRRZw2BTpcygyRnMn1NpLBd1HedvPq1U1q9WyjKN
+2Dd45RmIlQcKpUl742Ykeac0qG9mxKqvgAtZ4cei8QvDfplwr08tC4pdvYATiZuYbnBvZ4uTBjo
CIn2mjQ9co8SGZwpRfgs12Z40w56dDCA8N+UUfuQ9GniiWOjHGAJ2pJa9DthXZPbdV6yQ41UfG2y
/DaKu8yrlTY61yPLVhXWyXMIUX83M0DcL0TCgICiyz7RHRrSuklPoGvovRD0cyY+IB1r4cZCf2JI
Ubsr6DOPoWS2IxvSeHMlRArlxZSbGOUYASKaCzwARKzQ9ededpIhxmirl6tnmAC7mgUj7EDA1Cso
mNk3sXQdyc1qafncW0TtlZTVzsAiCLCXI2eswqWS5qhV1XuXSgnTYbuTBktC8VcS5VC/WC3NFO6w
RIZAmx+ivoyPayE2jtly8bdkUPky+G1XzfSGEaXe+X0Pqw+OisKMBrG9NSp5H2dJ+bGaQCuYq8Cy
UGIWuPoyg2ZUZyV39EYJL2WtXjHTKnjhgTwUmtNGnQp7pG6uSyvCAsnE+SrQI7WbjH5xQHxDt6A8
BgydOXqYPfU7fkN1FQZuRVknRUzMwQIVfV3s0jGDSGeOlTtycPV3xU9KSjaZgFMCkuk2II0cc4FA
pGE5hAOz4LdC60kmeuM0WYl2jgD96ivVOKVW7MAXxCjqKvsdBcAKTSXmZJPOYwVOx0YTV9KJOCWd
M/Ysl0pL9UPMLWrqr4CIljU56thDMgmmalLuJ2jODKyJPdctiI+6XsZvE5qxq0aZ6rdFR7CTbdyX
Hq/NY1jobHXwWe9ba0leGM5TGDbRq3wL4aVwOhzs17gZI3DmcdyRcyJFntMI4s9qRpcHwRNlJ7WT
fjPkOUgUheU4vSz1QBJY7h19VorbfJbzMxyu7DUPuUuWYVh/lHJtBaAFjRObylV0NDnMgrhS4utK
V+Joa1S3QIVsuuhhnNSCApjWkv0xZqAyTTN4R7MfdNnht1depg76GVQsdKdpaHadDpZJobXFj4HB
uHQ7lZC1SrP01lTVDum46OBlw/4WvgFFfKR6FLNtbggwwmxPYzokWIIMIP3EPLvSqNg7Bt1KQCh7
+Yv40PK0UFFGYiTumhtMcHdrqcRM5jhhdALH97gRi6vRrcaNMYiVlySpcisqg/JsVCtFMblYKLtJ
LrXpIM3tQOhWqXkdWfSqv2JZkh/aGqD0xCZScaj4SZ5nQehu48kaZqpiJONeVJPYHYuk5cIV1doT
4figahmSu4YcF4GczsA+KIgpt4pBK4DyutoL9G2iypqGcT6SU13wsMZTHWfEMVfMPLube3grIvRv
y66ihb0oZga29iUhbDeEb3phnylXrtpQHwBwRIrs2GDvG4Vhc5j7EvJ3VJF7jiMc/l2Z63ye9uoD
USPrvShJHPsIIv2Jka92nxJ5hvMtircW4fD7NbbARtBEwRDVku4KNBByBLnsSOAXV3vueoZ0Rmn8
akSeDp6IerwFkCh7TIuzUyZ1wksCDqwJqHwwztCOFh9Y/4iXv6alrRuWwTeYFN7NlKwBLp+1Y8Kx
8lk1ehvMgLsbl6cK+iPGvZC6alcre3GsB7BlbPMAVTC7l40PUe/NAPcp3URzEvc8hKYriGCy4goS
RAZ5GySrBjCNVKCMrBv1/lOfhuhG4m6Jc0Uxz2VYphPzaEs8Q7JdD2OuTXdUuUDsnoklM60n3FqF
CvaXaDOwWFLnzYkIKalNaNXq5Uy47SUzRTiQlfpbtMRqN3fxAoS5LU6Nwl3aqREATlmplad+KSe/
z+oE5mJhUseXh33/CNQ9wVwOrQY0Y5c/h5TMwSyQMJAMgqEFjBqTK92H4i1yCJwrKc48U9DbM5ee
+ijW+ewKLIFtETpDB3FYT1fj08JLpO/BBJnvREq4wdMBcp50g1cVJ5EIjgIvvdsLnfo+VMpABCet
XSs0ojNdHcJJYzPpiHXd074AEv0LH9r8pHJSB3HMTY28rxG+UmwQBkWxngbYT7u5gCE7SU5BSJ06
s6Kj2HJUD40oX6xMs1yAuK9dHHaHTFKVJwqwsaYNnSk9S6IUOxN34ZdtZv5B4YTsreyoHrnqNdBZ
QnNfk6W5lRt2mnG81I5kFI+Snp4bisQwsVjasdbE7FS0de93CSawUrhPTGF2Ke5LBp9E1YHdOQt3
XToNC07BWR56n3peGBabA9dN9bAj1Qj5KsIaFkCzz11qNMVTBxnL7igtRxAzQS4JCmY1RY53qdjq
h0TFQJchizybtAQQnddUr9SlhVK1qTqAQO4cRerDYO6EdEdtX+iHkqjdJ6luedymLGfRlfUWXWi5
1KkVP+M0rs8Wicl7kBllQJFaF0hZnPpFKdEpTPsPzRWhfljSarwgPCZnzQQxIemDz3nWDjjGYEVL
ykOikB1ieUCDDIP1Mj5h0jqYBUHDbPW1sHHHyaSjG8+gSIq+fauVbwlp5VIDCcDLKJczaN+8Av5F
UANhqlDCO0nMoueuFIPFWDoYM/L3QC7uFfvCdA51iAIu+cQYr5pRCSTwb1T6waVTwYE3uy2U4NUp
8m/LaKxvJRwaJKW+IcpFMxGp/1Y891aVOPTSabGdGT0VIh3n5dC0D7Slqu5kRjEhqDXW8TuFYfw+
jvW6LzRcJxFWNs76hdyKFIrP2JtCV60S7BryAKkG8BfWozlGtKNjgFyUJHlyNgsf4iY2McxuPLKX
EyDrRPS5BMA+gNRxGxlECHEQUJTEvVdIl+ylE4veE6IMe6EaJgcWqNPbRHLKb6GMkFhGh4iSofzq
RSPcJVhIzmU06hjRoJYDitc9YYLQEZfa4ArLUrOMSzrr1GZr5PdiUd1RqMvqdUyzIA+t5KAKUbeD
q2hB/VuWoOVw3esztVuDOrgJOYKD3qIt6ZSJubMy6IFOrP0gqnnLQ6Dmjqk6wb+RqJEsEmLyAGzI
qlrSsamkF+xyD7kRPQv4WtwalKEt1JkM0ko4Kpv9QdKXu1CZGqfhqmLPLQiPELgB5hdpuXZNRFim
T2M3SUrBm8YqI5dXP61TGbp5xDtKxwPvWYpMkifjt6K0sdc1DSlflSKbCFFw7OhBlakcZE1Ft07R
XVSF9RnVK6mtrfqZc+UsGt0eKDUOi7iLnF5bSeQgTtutlpAuGrgkT53spzWPhoUCyrsWX/us+K7x
jeg1DX6w1HYolgsYQJTytDLgs4v41EL4+fwbikqeOIBmIWZGC3uVtBpexS6svgfY4Cl2O0HadYKq
O3mOc82AmUPkj5tC0apveAGrY5dHha8IpeErBISDtE/zawnVgyJAsfW0tH8Y1Cg5K8Xc+M3GyxAA
mxXUsvG1ia4f1bihqkDDWSi9yBtXyDLNlIty+bi2475tOeRTXaZzl5B9noP/bXp4Gl1I6bAFfA/e
EfWy1AZgQg2PPUUKV1KnkQ8CBxOlkLb7GRclcJzY2icWu62au0oAhxwfcZyrhzXORT/ty9GbiIQ7
Yw9mO5yJvMtG1t/rlFPu8ZraQ5xO5FWJiGXxcGsWxhN+BtB/9KZ6EZAr+gnQT38h49Z8H9CufHwY
1sAUS4k+tnw81pBHPUURYHfot2lXj566tvMuwmTVD8leV2+waiHU6ebki8UvgpPYrs7ZOjcH7rrj
rmzn/N4Ch7ZXVV3cT9YajcDYaVUUJBZ2jhpCFPtvKeV3KYVYr8kk6z8fmgVV8n/+d/d3OeXPb/lT
UFG1PyzRkFBSENK2fpy/Rmaa8oeMIqKAAoa+u4ktfwkqkvyHQg4KM9FfkOB/zMwkYlcoMURXWcSj
u2A1+hcEFTb9PIW/Dax1VcK0ZIgA5lRdYg5nbl//m/tDwtLOTTBCXjWISCIJZ2ENXmnmdsgwIsRp
O8wWd9oyp+mtAjTmhVO3/kpw020VIlL8ReNUWwcUUg7RcbaEBXLamOIZy7j89o4JApyZhaCvyJ55
0it30Uz8ekdMYLQOIXcXadapmmKvHQx12uS7HHOuJw8KdIM8Zp7A1N7XLGglszh/pQPEwRxZ8XHp
zIXuhbSDiqCKnymJfhgSBdy4mdBo3IiNvUpaPFNDqvcBO/H+KI5idW+pFBvOGhf7iuUmvM4VLsOh
V4TpozdUSACTmbWQ8JQYCoQw1/QykABgvAFCaAZml8iCp+tpTMK0tIwXHWKA9Umr9YQWPdUT1tVW
SDpqCyWLhX+EMHsVFLLBp7SYyE1MOks3x1BLK2Z3is3qa01Z0IA4UpZnqO9w7oh0pitTjFQ/kraP
oD8B+GYZBXpKXSTcykbOWf1cCni2y2IzyImEymfqKhlr+Vm33c3oQ6IrE/Wcrwo9dCC7AlT+kOqU
u2b4BVsXaRzErkrSDj0Kd+0xChc+LNUBU2hXoN7fYnTnIVQRyuX9qClT0MML2pZE1Z0xUc6ea8Ty
E/2ZC7bobJMnhzp18RRrM/yzGWQl3Q79Y9tR9zUsYrtlTxvTJr8hONVEb1mZz/gAJ1o8QJoMNuCo
T72ArJrJS3eT5Cmd3PEe0PsdKyozQxARoOPCXxZ7+MM8q69Cj9kiTnP9aKXtl1GkfXaEDsF+Ting
DzomR3xgMTxgvQTUCxod4MPSq4uQUSPtqPk1rlhz8Dpl08NI/xslHXTHH7Chf+L9pMDUWkQ59CSS
7PewIaIP6AtR4vQKPuY9pR6fVQa8ain9dgQXtOpfMb0YHkWJH3LLSinSYcvGiEODFh/b3rjJWXk7
Ji7jPRuGhy5nqNnDN3Fq/RcdVddcqNPjJJm/qjZBXtQQa+Q8aGAOdFS7QA0VXRZUD2slHcHav8+m
6eWCFoAGoR+gqaBMR9AL6IGxh8SiT2Tjso1dfGOW9Z2gZpmfSGVUBoC/Zehxxmwdm14WT+YyNoWL
IfPMCP2ImeAJNsglF6YTR7yREiyazNFnLY/hu+lJJAilld4Czn2xUuW96GpQCyHYn6sQ6c8z0MIs
UCOleTBKU/mVS31eHnMhjjhoFN2XF+UVrxF0JAFe6UHmNvrFRmbM9nNPbapfyER4bLofs7NEHJ3Q
AU+Efu81GW4XE8t9XTTCnkWEDsdw0uphPxdSwnihG63pOvRrWB+xRcYfFU5K0Ze2Vib2KuSe8IhT
ZUpvSFSB2bZJntWGU5jMVrf2HTE+TEKnrT3pb6IbdjuaS3pe1Am1N9Fa1TqGDZl41tRSS+NznbNU
Cen5bZjgg0H16fOCREkCPAKY0hbZDrFO8RNuxtahN1r9rDSduTpDuRRl5hAhCC2vKsv5IRKZeLxP
c8heAQ7pw8LOZwaOwuqGN67RdZRhWWAtxclPKAt+ZGfU/KuaaYDUqFvmqhJN3IXABHZcW6ok3Ohv
GvgJouDmqHtVNEvR3rB6Ff5nijBLUnOxkiagPJddraoC5vg3U7aJHkYyPE259sGoqBr61ZYf5NMG
l2vZz5JlYjMINbUiz/U8RTWUIISiWqZ0Me77oGutU5dZjlHThisKLITHuoQesIgEf0o9SAD3eHoz
DK8Epi6SWDyHcX5bT9VNHrUUWFEBHst975crG0tKwmMHre+T9nT9jtynEESjShZGb2p3FKVv5kZj
sDIKpYYhXH1ct+mb2Cig0pMqYlcYIiG08m0dTg9zrHVMUi2KYPoe0E1frbcVo4ZASOTeW+BRuXU1
Qxtqh8BMf+oZBcVpVQN+ethqF8B6qhO3fXuxQhTiOrSMs5YVpjMOOcoF0PEgT2JYuZnKfjRf5xsp
0Rich9adFIOXntHq3YQnse/C4qWsU8XrgJYcksKcPLmpB+z98XSD8j0HplLIwaAt7+nUPDWlRBIp
1M8dsVW7WUToWtEk3mdiTTUt8ZFcrh/LKhcPVlytO9JKypHlM9fcMEp8XWNHoIt0WjKZmGlY7jRf
6sxf0mAeRSVdAFWy05JSRXmDbw3/oI8s7h6CBAk+Lh6tvhAwovOnh3oLeUtuS4APg3hX1wImhHVd
PIqR3TWmhox7Qm6HOmp2mU0wveW3DoHR1rrQPLa4hiA8K9q5G+fpmBTiQIQwJImR6Cm2h7TYqcrW
PZAlSXeP3pjeDqMqfw5JmT5FOIRbG+gXDQXrYqpXbp/aLi7k+fxzPqBy6JPHiD19VTOBHb0hia0v
FYO+Oqs5KjtocsULYwi89yKN9iWn8tr7AwkuRvM6Joc0bvpjniJ9AMoroe6YBD/uJZ0spTJnxQuR
FPzxJBZfRW1MUtucZ5O9v6DccedAomNA3HxzDOXTQaEDaw9PcHiiGWn6GvtmoeumzKfqXeWKyyEr
RXextNJ+smrl4NL/EnpWZpXuJmF1zrKu3wB3xFuTifJBkxshAGUvnHRWXCYdc3V9n6HwZSTwJEU5
lJHEDlDM1N5jc6hodsfFCh4Mty02flmnC09KO3/pZDVoyJ7D4VFoWuhLiMaUwnhAQnUXu8lkeEuP
nG1DQ63kz4yBkOqatCffh1x4HVQiega5r+8bJW06B5VdvM7iIH2gHOc+NzvZHcoBfAo+luKxLxky
up2y9PfEJAryJ3qtuPXaRs2uGXIEkxZoIRK1Kb12GVNfG6MFQyI66zwjLFpCWCQ97HWuUXmVtvmg
VD0H414tfcrzHJee+TS9PmOSVUBWqKRyF2PWLn2VTDJRkZXuOaPuxA8KlJMcyjSYpgHvTdyy8hCs
kqLhkTU57hWZPALNCdEXEFwWTJNm9eQNcrrQaArQpAOtUpumPHJZZriBFQp511kwt7iGkCuQMguj
SO5yef3Uuvhl1VAmR8J5+ZjvwnjlNYOXOe8VknkuFIXwXaUyywVKetTF9RY4voC6y8TImD46sWRA
0rAQ5rxaUvpnMo8bGBGJVSCfqRRc2qOcRVsA9xL+8JhyfVfZenDOZBz1PuB85ummAODUrDqWMlgq
WNCZQN8mD7h0lR+qYuMLtwCBCTUi1UflbUfu1zYXOGpTNytu1aCmqywS7JHZld2zrDc9qSHPCDSf
ub1egjAuq3E3UEJJBmhOSmrWZJWKBVMr8ARkCMs3cZMSQmwzxMK7crVg/aZmmiy+XlktWozZL5gd
AMjZyySTDrOp2wyNMggBu1ELpS6PmVZ3dq+0RfWVxh21QGbqlQ2BuaIajOchKmD8NwxQ+1vBVLZN
gqLU2c6Sq0Ky2Wk0zzAmh9pvCpo4KdbjxVjKAnylGcZi5TexQBVdU1rT1zKMT1qqG3uuveoFFKt+
m+uTbH6qyB7xcVbr4VlVgbd1Y9W/MyjTGz/jt4UYT4zwEnOveZUJoZ17qtoMuoXC8xDSR8TJXFfC
gcq3LPZUMwsjZ4XXsPWKM3k8JRLMJ8xENHrASkkiELhtIVAJGUlfOHawdiTCN/Clje2C8G8Dp4O2
oEB8+Zj4K7+YEqhvGfW8V2sLekbLrJ+AwLRHSr4HVChr3F7C5jMRrOlszeK4JWmqPQY61BltNnwK
EEw3LayPAdtkgGePGVMncnYqku4qcw2FkHAtUOW6XxDNiFBdrDZXd9zMp4NFWZovZ9JNUw0sfzNe
Hqh4GbmiRPUEGs551lZEWwtbm4dS1SAMTUV/1WQFHFuNXqTMFBxy69KP2ATl3Sw0uiMUFreghG6n
NC2KG0WL0HsMVe3vTXWAnt7UJRlz+KROx4X7YWH1hq9yosV1axP06IyTNDupu9ZW2asA11fC02oJ
vT0KIkHzrBKPK+HuB2Mxuh3Zta1R0FgXpx0hZilUq9rcFIpLNsOJsrjyO9hQUnZqAtd0ldiSB0A0
dkO0eTpac6DAdTHfK/w5DyJ9ungzi4g1iYBktWQFPXUl8MFVaoqHNRUBhsbT2Ox4L8Wd1plPmqhR
+jQznepiBkKgi2o3D1eDLu7O8qlIprxgyc+lJRgoS4VCxEmXsjshKep9E42SW7L88JbJipHdeuEG
0CwtCJau7GoycF5ZanQYwE1GEi44LAsoyw+5VVVPFlxw5kAWuCOyxtXHkGbrVaHdIkhwG/mg2RZi
uoNyEQb4spqiCWdzFPpTSH+z14Y1R79Gwj7qauszMWTTpb5a2WfaSCC2I2nVRCXmPyWu3GEyINCq
ccqVqaezIoaxGRj1llRERd3aP0uVNj3m8jajjm820yYiXj90Ad2nXAUmXcGbZNZMmZM1GEHoBeyx
Uw+zqEBtKhRsq7OO+SAqbkKB5YEycWGfSVFzNEFl+pYB60iYcoQ+yFb7VGa2qMdi+6hxid8w8G9E
0kIPxyK1sBXQ7IgFi9cz/fdmJjSKCx/M2OlWO3wgetA/jrGWmV46z17Xqp2jr6HullrNpqcHNuea
UlzspHi4xmpaXxYgmD7QAEawIqDgDyZUoqd26xxgEYwRLdcWaHim73qrLO4pmleeiLqae4TU8VNi
vhB0jRV5CYFC/ohe8M1aFh9SLXqEfZ8Ay5fikyhp6U4ehddUleLHrte7HVsBgfc9fWhl3RWmeOWt
gPk9yCbhPd4zSA1cdrjL3tf4VmPwuDpl4ZHYRbfTFII4VcRpzzkVOXXUEQKtJ/04y+ZzKPYay9MS
tzLCaMB3hXspybhTSPXgR3Lu02Cr7PohpkUmG/jJqoZqJNJh5mowjE+G1TT7qdIjtPbhzLc/xSEF
ucwn6NWVkqBoBSWQZu1lZua79fuWV1WoymsnrpSo1bXDEwt3egZtbrOwMDejrSia39E8nwVRMPYs
C2tcG5Bm8yZ+0aQR8jTVkXtttT6ndjgCFsdAotWypw0zGvOU/VjP6G7oDMhc0bfW1ixzluxOVus4
4FYTlKnY3DUFlEExVRe3jbaO9NgULmw+lNtu0abbWi7z0wzcgf0/GETRQOoS8/GR/fSVMy31GUkh
JCwfmdi3gW7EkZtP3I1FPWQWNaY3phHDkZ+0u0icvuW51m8Wc1J2jZi/dovlk4fOHUiXUZC3Hdll
lfQ+np3YzdT2VpdTRHcp9OFd87rGZnPRUa4YFiDmTKJ5U9Xz5PYKE9mOhtMbcsipl22jDBHXwKWv
uTpI5XBHr/Fy6RSYDrXR1T5H5A5/K/UP0vxqNuUbic7YlQ0pfS7rjdoJuu5x4uxC+l9eYugR9ryQ
0l70aDgWA0FNsfB1c5Q5ySYejgdxcyxBKVzL+0puFZ8iW3Zik6FvvM0NGV9sA6jbtZZ8QQ0Z6UtV
CPYjOyYZzVN9VLzVAs3bebRcEsUAPdvT7hjLy6fUzVupaYFGFVFXz86628v/l73z2rFcyZLsr9QP
sODU5CvJI+OE1vFCZIikplM6xdfPYvT0dNcIYPq9gUIBdW9FZhxBF9vMlknvLYcVF7mZ0oN8LSoy
tu61wJm4ozocPYBxKIgJuwjTNbnq8VsD0IDeRg0pzAH5Dg7iCb66eagb9+yJgXEbbGqskUAROTLc
FP56amzzJHEqRLnB+03eGS4hrQ/lXO+Z8LfgL+VmUs1eHUsagZH1DxixHMqcSiLfLDHh2PYOAWRB
gyHQ3cIgCD+ButjqVkHfjiBYl233y5oXYLTJbqjji8IjYHqUGRkNtgFtvUUPXEN37t9/E+3N0r5l
qe+zsIJvmC09pNpqfqEhqTwmmzs79ZW1j5cJGJ/wvxOjuSla3zralc9VL3fPXZU9UET8J1v5yBdx
BbuASdyobWU5RNxLJ8/DjlDAe6JzvcCjcwdmao/g3kYe6iv3jmHPXEiGZT7Jg+nTX+W7txzhKA6P
6V0vJkghg+0jgtQ/WqsVQaMw1tFm2u27Hjhfs5UmmfivWx1AlsrSM4nps6gwqnUDAkkOcjiYrHHc
Ybyz92OWt7faBqFyc6AnLQVnBIz1YdhsOT7owJz/T9I9x4nFPuZfZtn1uzGdxwgx6wGhaOZ8Ej/R
HXquYqw+nBpOmqZ1XJHXlTfYeGOV/gBZiBS2DE8kiFOu0DrMK0yCQaylbYiHpAuHTcZpE3lqCSTg
sH4FDPAMJDPHAQEDkYblZyz/9IJ0nLGhYt+3vm+ellieoc4bB067+e2QKzTXlbax9ooCgksyy0d8
RfS+wg5mwBxKj+29ZvpcrjuzGk+gy05+W+wTv7iULse5maB1kROIhlmDCZxRQ4mPxt6s7lRxoMiW
bpA265dOJXDfDSdroZNsKNydxRC3lvYdLhfvMCUF4wTbowlFC5nyHCgYMiPDXveJ8mgt7uK/Mctd
GJceHNFW44xU6SFlSBqqZNyWfIGW/Exl9NUq3b8TF3zQOzl1Zbiq2hrDRw/mobG0iIoMELXyZIjk
bDPLScHc10V3apR9BZ67I0tfwQnqzvAQ7nBo3tDm/VH0pn2d+HG6Z+LKMtEzzdI5VeW9rwIvgbHv
mjfMrvqdXlcfQ70cx+pnKafIq+BAq/U9X8RHRV7dtKmXB37Jz3kn3J2PZu5xAu/L5xrLI0SD0F/W
6yke39Ma2Y/S1A6PjKcQSQEh8YDmI14hL7tpPOc6H4z0JinTR3LMCsIwFPp8eNRNyWw3TfT6KXFB
TpMPj3easbzQt/3ptL4TpUbq7Cbanh9HwLMMettenuiA5ya32Co3YJ8T995zra29Y2Guyffi2n0R
ZrVR3ufQ+iCt4hFI93n9S0loO6Z+k3CMd89PN6FhSShXkFz2Ay8H8vHQ9TKlACOuvYM7x/x462yW
P0WhyrHzFVMvz6v0neA2nN4NZZuAfmW3Tq8slur0NRswUGVadvTp/QjyIi1eWDI944kAd1ZFzgyK
PcioNXjUhT8VEP4r/bVNuUjAC8UhMW1dYzQrDqlFrCCDrlvGev5cDeXqR/4kudCxFvPg9x6mmJx+
L6jlasRZ4mGfsf4kxZAQZ1o9HHN4PogtLOYMZ1oNQFz62vqyVKKNtPrwVD4KPx3ma+q/89M0OZA+
8AEftHXw3FOVQ1D4bzWUpNzX8J+lTUM4gkTd/1sNvf4zyH8cOtn3/8qh/Lef+5+SqC3+id5oOz5K
qQnAzCbk/u/dqPo/YTCS+TBtQ9ji137+Hx5zcPp0o9KManumYQMJ+F+KqPfPXzQgTauMNnUUzf+K
Iur+H4IoTwiyKpFFF6c5dvb/LSNszvTH+7n0mBzSiHJA0cKAIDk23Te6buPCRF+xgHOtCQignhUX
F3mNM2G2MI2t8K0lQ6KaY51XSzAcDA7TS00zIGMlV2FPiWMz+8NEv3Ki3PbW4sCcoORQblizfVZG
W6YHP1uHk1dWZrUj7NF/tSZ3Pq61uElPDkTep8rTmdxwRd71/UjwyJdV/MlNMsXZZegfPCn+MzNC
He8Bw4yWFb/cqinn2T6Rd2OUk6jF3M8c1bF94BkwwqbmItGXyj9C4ex9ymTS7cLk+917rDeIFNMI
i4gOwbulAQcM/mMpqdkzfXFfLSmuV93xi+tmBYQU8giORALjrt3MVj5KDywnzQ0m16QIQvPFX9In
6JWTKeoH+mvIfi3tgpG4iC2qx6lSt6c9XSDOvT6VNG/mHAzmyM6XkmuXqfIkSrM8RVhy6iVSzCoY
BLiZ/pQbHV7SQSpqxgjUlH9wG1mvoNdraPYdZ6+zzYERbWC7xGUkjdjwW3e5nUBydnu3UctLt/jF
W1xlCjvtkiSPravPrxQ5gmNj7qs+fV8yLutH1721SbstOEjtkirSsqTxcxoc/qXAV8L8OOY+Fmqr
SF5Ki5aQqG8Law2B2/mPdpMwCy9swPN74GoGs/XKWSmm3hSsMC16hha2O6dPAEmrvy2Xyhk/YbEq
IPMaowBN8/u/KUUYS9ibjbppW0BDu3LIoHL7bh5/cgnmqpabelOB52+GW74EfrsnDohIPeXLuO5o
CMiGoKZ+Zg0aT9uARwOulVDEzGvx6aOkBuWYr1imBRWQvi0bXNiEaznWODSNB0VtVK+zH1duiPuz
WXYL7cWPNW31r76vFR+lbzDCcyu/ohCHz0gGdpeZ20Mw0o9ncc5/RadMZ+QTo0AymnK5hpIqhG8F
1M+O4qHT8x0gNVSHapiAKJcUqxydah7mq/x3fJYYqUJ3a9yOxqeqFjpvh89eU9CVmx5i0nc/ToWK
vhsMKu1GTpOPxVJQ8oc95l2fC0n9W9Lp16Y/hHgI0h9us3Y0WONt7uGAhvAEdadsZGR0lBdyjira
VxBe04KFR7MoB/Azhl4S3vWTtWR4kShywjDVxjJ+z6F+vbZ0Al7mRH/GpBTD0PHqN0Of/Ps0gyUW
FgBtHpqy6WiUzClApz6CmdlE6vVeMzs5hWs9jl4Ul5Yso9pYKCzm8998CyyRn8S7eOpMj08Z0JUH
eQ+b41TuHC533yDfMIQnGn1vKVUyWBW6SVBKTKyjPJQuOGtITLZ7azBOQ/Jn9pLTZEhg+TC7yPs7
S64c24FaUTogks1czjGOoAN1Vz1/LqGKKsK0CycPnqM4SVz4LxQuxflRGBTNkVrUH6zRa3dUWTjd
plkh7aWUl1Qg+Y321PFPdMaPDKv2qtX8J5Faq8vRYGx+VgGlcstLgBdyYwbrXHHnKz+bJsY2aMuv
nG7KOJK4Gso7jVIavivYNj4lUHDi3e1Ay1pr0Li+dfcJFPQM2N+xxL9bnzJvZSwYGAOsp78W3jnO
3ZLDBWCjUAxgLCnrXd2yH69a5l92hRmxzA3yQY3oeR8icGCcoz3XQABdmPu8yTrGPhencQyEk1Jg
5CQf2NKVQItZgpVqNvwLk2uH9baShQ4T229jWhHnOm8pjX3hW/j343VktmDQvWddOWU7jESWWe0i
hq3ei5dasL9n0+ioE4s1+bFWDlxJz+OgFqSETiZI8Zy+Amq48VTkVlq/rL7bUGpneSPNmCNZqkAr
i+KJq2f/7mVL7DIUzQY30EXfvepav3Itztf5ZzR0VAazcZE/JyZH46UmhWKFMp/JYvo4PCjWaqRs
AcwXdoKdQaf1T8iEyI5e6HDVK/QA6475GQmsKrYRGbQhN7lzQHaniFuz1dNMq0W53QCEOi29iTLJ
Kbl+W83M9M9tOo3DGWWr/5wytxsCd6roArAWa+0PbtVuw8yMyWxUtdiiA0OXXMsoh2ROIqVAPrMM
B9Ej5+1pQ80tyb4X9ZISbnLn8aEqh+1Vm0ZThP3ckeR2XV4Cg+u6Zw62EMUOoAS03a4eqkqPhGVL
wTsxm2+12/bYKtp4ucGMF+uRwtpJbrJH7w/MmHoHJtjD+lObtr6cmNoPFlcE3qAdo7AYtzbqfFwz
/ZQzZU4jExzf0wgR+WgRoTfV9KuBBqCSa3XGdR8XRrGAHpv1cpeoEl2nz1zZEZgak+9cU0W/l9Kk
Fqb/Lb0TvWRhTua0fOB7Mn92xJf+TLJPX4cJVl5F9lwyjhTJA751qrp0r3N+Mp0zGFSx2PoABMy+
rTW928JJq+YmSEAfpDhtLEpmkjbOX2O4/X2wLSAsQNYMfVOrPWw/fTyox8kyVsqLqKq495SiVa5o
8rLeo/Cgx2SrYZ91PJK0pk8kI2j96vT7HN3wwZASh7lN1bQWUfTb7Op58zRouT79ECkhUcpvnmIq
5jJhhULZKdOfMcff1Duqe2On5bO22A+7YMX0nHBBH7zrvPNwOGCPzP+I3MSuns8IgmHSVPQZ013s
3bRzXi/W3qUwFAgo827iWsh1wSJU/5xqRvHiLBb1DfT/ZMeRceUfHMPY9/tBN27kYhm3Yqbk9+B1
Jgs+LrLhhjiVXCCk2YK5AtP4Eqh4kxhki2pGAYms0Pw9vf1BOzB/LP46P4ilt8x0C0zjLZf14s2c
lP+64i+1gslPhtdixAnUen7z19Uy/YKK5Wn7cs2JE6kmETdZjYa/UJT81JJQJuK8OGV/Nn0wd2pN
SPv0HHPrsCtM+UNgufurFtC3bPo9LMEsLcvPTBY8DwKFdxsF8q2gXzdOnairHN5BiHFQCiZncM+V
3sfTbtCYaPNE1u5bQkMF3ctD1386E9PhY8Kk7d3rPXUzSfjgUY/NTkWV3llfuq8x6u8pqyLprznM
ENHkzScqBHDb2Y2AQCAq3X2emenxbXAGm7HX7IurxLUNN6Afh46XxlVblFuKaucsWv03YWWyomRo
Zv+GylY9/VO5xnJumeytEboOVoLBVIwaeslBi/yVj4Wg0XtagPDbGS490BbaIOoy13QpyjPUQN1i
hW39O2jR5l1DqKqOgGBYP6slBsaIhjV9GnW7NYMVePNUb0O6YOKVvZBWZIlZ/Mm+buZ8WsMZYunO
VYZId6Mwxi4oFZ54OIF1FuPf9uMr2jewvFkY7Z+svmsfLfxTZEB5+pqDalV2obSkfu8wEb+xEsub
WmSzeQQ5IfZUaAx8gGQImQbklH7kQUFxDuSQFZ4encNavMpSnUnB4W2IZJzP1IUbCB8MykUHWNPD
174C6MPbM/+1WxAVZEQqg0R4xqm104wGo5LWDQY+44aTujJppgJ8ApsTq8Fg01heKzI7U0brTW9q
OMWEbeOBr+fCcYMiYaDHwW6rkjQphyMP68TkvxrW4z3zbWYP+Wh2bxJV5gdPPN84t7CKJMqHpX10
fV0rL66MsytUY1ZHd8KISBvbwm+Cl5qn302sjhWZhke3Eax87oqt0Uqt6Sc3Df5qjEqFH6GTlR4U
x8pDVa7AT5KcoMvpLa1TaqQSZ9HhhXYmRtF2cuZXTmYQQ6a5a/a96WkPWtXEt/BdDYZkqA+vaYVz
g4LlhCGrK00mVplW9tNeBxiqhXC48SrpSpZuOM5t9dham2HIzyqDe1RiDv2ubUrzfa5c7CVruwIp
8Ly+Xw5Ai6fraVxxFzhIm10QY8FkDBe3xfvSCCb6TVLriFnJzNklXRVdtrqDVyBrJ5AVpl3wwigW
TCBhN8AOwsk29LuYekZvjxsOeZgQpP0BRrybMMABJrzust65N2PizkGeW/4tYU7nhn1W3C6Fszxt
2eiu5RgedGmJ3zamAKymFmvkra+Q0yuMvwyTSCnqlBfR/dGx1QnaR4Yk/UlnlKraKg1SDlmpc7BU
lvpma/bMAAnfve+bqqHsJh2tL2xhaUqxijF+kexh7OdTv9IAsGZSd42fKHvIVuIWIchGWZ0qboYH
gsBrShmE8JpTOq9MJhsX8yKIGvDlNZ26zOgceySTkKyrdzUvEB72nt3YVCGRARphjWTi1qEdvD7U
06p2jvJXK7KTbOawYU08U20H4DXI5KC9DsNmh9LnhcLVdqzGH9y7JrYmGrZDiziiCEaKFt/R6UyX
T0+0faSSdmZuWdbjoz5Il8WIMMyHb8W2hs2TCH1gLR69vVT5xN3VnOXcozXa7lKONC1FnZgmBMzh
2Vw4JJA2ol+hyDUf79jkbOcbYThbQrBnc+xlsbVOtatcDpZNPJkLEGFvDus8XHFi1+bVPMedhmDP
Fs64d7UY0TmzUZEQU3y8Q6nyK6uu0i0AvRqXKmMmd6Bky7zSRpdgizRz8aek/VSPVgyW5YFU31qf
Ct60+r/hDP+XGdrvPOn/a4b2j2/5j8ex/NcR3O+P/8cozTdMAXXLZJ7Gf/2ndIH3T+YtDhEBl7Zv
eA0Msf59lKbDa3AcSl0snROycK3/NEszrH/icySMwJIlGKi55n9llgZmeBuW/QcOz7GE5xj8B9rN
ViED6etf0wUkATOM7Tp09zKnqhSHmPncAxYY9zqbEhzisht/1NQub/koRCi8GgeeP7b6Cc/xTIlv
rT9aJqckg4KOI3VkVxrm9VfdLcevpPOKuwJX9s0wGjFgqgQcw+yBnG9lqu5TyywNBFseZdoXUzxW
okzCLFb6B/cl9eA3anoku1YzxajTPWaP+ewV26kbOw9x0EXduW1miYOZyfKZooAtbwdWZT+Nfefs
hZsUeuiPvftq1EOXh7WLdXgcs+J9S2EQL6vylSrrlhZtU/B7t437nkHqiQzPeJCkSxHJV+y/gNOs
5x5/w421krqQDq5T2AjbBH/StSurJW0bZAz3ZMS4ETPwvMyfRTJ6B8sXGhn6Bd8SS8S1ZGD4Lgwz
H0/JqjP2J0CoOW+/Bi+yFsxItj56kkzbVt7W5rulia0wupifql4Zz6Pm+EHBqkfwIp6RCqZ84h3z
JqSHsey55mTUWV+QHEyO0eWY3lPXifu38E025t+ee46585PQpuRbFtsL5KtC8TRIufZx2hq7J3oC
uNctI6pFlxGDpRZhvZomDx04GWxMyrw6zhh4RbFsbSxr6Om8HyQL6yjTjeKxMhnO7ryMjSc2NdKl
i1ryZdc3G9WtWGJ2K6FZ03lqdMxsKjXfufTGt96ULDK0MKHe4b71Ih8Rj+IErvqRJUZQTXyQ7O2C
q/6y1M3rYut8d4xlYquGfn03UH2udmWuiDVazO/QGN2em6Uu7+Mxcb4mtbg7OrzbkIY5PRz6CutV
eTuRS98qxKROmKvNuVZZojrpOluuV5rpy2i4w0HOXvKMZaWI1MCUDwNoR6mtjTt+uzOO8SluYvOm
0215cbLGvU/zLj3RLPyDWM6Yspzy19kb851DRJyEReW/N/g6nuNJtybKf832uS9wgrT0IrxSemGm
J48K028Zc+rZIRTXFweT6YdPrlw7itLhqtQPtGRPApQU3nHLu/71qePBxIBO5J+rZTpyspL2xKep
Vmh4ljmOb2Y9qts0K2Fr4zLKOUJi30p35H/X0EATWLhJbsXr3XZGLJ2mKXd4GL3kLAAntMHQUzGB
fu4hRveW8g6ek+VgHkZkflLcFYjoRGwKzuTY666pV7DxnoaDePbnA2EbBJ/4V/yZoGmPAV+JFG0+
ne7aX43Iym0DLnNVj1sFqUFrIZ3TATbSBBqHQeD8V2Xq1rmUdNb9yk8tWLd7xvvWdyLRGoFfI1XZ
rKrPBPmIM26a1rraga4VXqg5A6ilgX5Heu9QwdxfQWz6Fce6X6FMjGq5L7Wx2dlO/Nf+VdXkr8LW
pEqjW7vMKMjzf1W4VoEzI5S8PQy/Yp3X8Y4gvWwSXtHYycNUe5u0B/Rt2k2GNN/lRHkGc9lNDUyM
TRmklhh3bzx7RR8AK0A8FKpIvsEJICnav/Li+is1/puBNOOH5Al9ty+JZ3XOqWLGdBmwjAKIeyew
hQdu6eMv5Sa47JToT3QC3IsBOI2L6SYjRh4xg9jlOvgusBVfHCg5zeL7+E4r9P7RjLNrO5X5zaSq
o6O15U4Ny8uQes+LhgFhdG+WrD+PlX7teeWlSr1vL2kfNT2/SLO797EEBG4qAWXNzpHDnLwvBwzP
pmHdc6Hfd836GifmVzEyo/SLbodqcM877e6Nre8i053qqVeW/dpykiZwZqsAfAYll/W6RLnPV8YT
4yPWe1w7PtiVBto6CRlvFoDck2qnuda7s/gPAy4mtpYHp9efkXZbrNb9kdnTbWMvV+TXCc5wTmrq
N0gV11mqrv0p/0yEcXF8YuioX0BJMKO4s9gP8fIgUFhdGzwarI5b/B+RaodLSSvZXWf4+3j1qGVh
Q2q3+6tR0GZdrocGj9k5Q2tnMxG8145l8wSoLmrq8qIRTIDu81XY+VvdIsQmHifRiQJg42niphty
BCiC3syQ3fvhFBvTuyeZpTE9BmXUebzBmZ0tf7IKGx37zq6bmakSVDYk9x69+3KJ/Z2E5jRU+yiu
ZAatxb3vNyFGuW+Jif0oW+3Fmykx4VmvA6szmN7IvPd26GWMpP31ZbDL9aGw1BZA3zY8EBbYZLdv
cb1FD8stw4Z27e0sdkYuKaSHR0bEDzHe4VdzysVRoOYeqqEvYhXRMCPp5yYfNnrpXcozvMc+6nPT
s7pTN2KPyj39L/GGJqIFbH1NBi/ZKzf7dlarwX1SbaxCosWhTtQDF98SB9TNxj+tVdGEuvWfZEK5
N2VDC41gvWfAktZoSCanFZQ9tR+S+FJ6NtGZImmQT4rPGZOH5s1UMXXZ3vWT9A+vpLufu/K+Zj2m
PTf/q42aivgNTNhy/acnIUMymS73VdHbO5UUzOE6On+CfDKKHX6wj1mOTVA0in4VS8LMWfQRBXzQ
P5N8dEMQnhdTVVdaR6a90e3H2O6sUyWGD4DSJa5VXABs56V+NxCJ3GGiOfhqeEhS4EXYzkOVWv0N
czB4L13hRnLpTlnTQvTpjIfSLo65wRJeoFEFHIxERC9kcZSc4vAuz8fGjPM9T/iGBtSdc+80F4y3
N4yZX4oy+xamYvnHeYwHNnkURfNkpFRDKAZDRouTM6R/mT9YDP0LrA7jzNLhHIzSoNNnKYiWWJ+N
YgBe+c2bO2oHj5eHpZZGCc6KLPvW/IDrLaY6eBoOW3YxMPNYhs5AZSzQyu8qN059FvNDTMPHi9wu
frIc/iZ6eajGYnyEDoNjS59cDmXjh+NsLIFSrj9LpdtRR+nzrurpaBltm6xduo51mE31iW3qU835
J0eicmHiOFybXlHtdC/zj0I32tskTfWb3kvnIxZrI0rHamaJVukmOM3Owfecl7mlNNhXcvxYJ+E+
auJ78N1qZ2recmI0Rts689kaL77qVwoXJq26VpyVwlpm+Ge9kRvdxGoi/CSgq/Td1Iobq0vW+0KS
q+zhJLRT1gfNvFi71rZFxEtYCRL0N2TDjiwxpKx869GI59t4JZlBFcmDpNjzZGmu3PmWSew8zcOF
DCk5oP5RxumJm4P9XDKmFuZ4TBW2fM5UdHPYUZFU53qx/6hJ56qcXLFAqyh1qZkxmeJt6A1JZwN9
IHuSHEgD5YYrdKj0M3U9ojl8QTid37S5RzFQDGbMnHwfgaYYBX64qhaIlC7oq1Mx97dmr5WIigwB
TZq0BgUHRh5ATL4znDC3rtLhZ6AOC0WM5OlaDu8eWYN7d8ih0CQ3Pl9Q2lcvTYaNyoP/yqvDyTiD
16B9jVFcKZsf3xhucADvq2y5yoXx0tSkU52lUWGx8TOnmB3VS9/IlXxXxlTs/ZnxSx8v4dyb/D6m
HVOf6mbnxvA/SLfNh6GIqYiSjPl18FYN4VxCu8Q/q02igRcbIK09oWaIoKLbgUkhJzw9j/G4rkwM
ivxvrFnfcbW+zStYDoZ4z0wDdqnb7tLOrZFbXWO/VnN5QO/h669jIErs8ZDX6clcbecWjFl8Na8m
Dd1Fgp1VYP9VrSAN1Jg2stkIRM1Krqj2UQFKN8o9s0Tixf2RuRCWfTt5odIDG45MGwI/NphPi845
2dr4x1OBC0AUIW+9cWCqSFvSxBnWEKt/05Xwcrp5W9UVzWNW7Q6UUIPA6Zax22Wz61wqrkPHUdPk
ZelXfEltY4TUrYxHo9HiUB+YjeCYNg/rnJX8bKufRcr2NnN5OVWGreBqTSfd7fWrHPBeCB4seVuG
Se7Bp8LmKqydNU4HXEMoGpMBqqmE5EBY8qZCaEKjdr2QTKcbrY4x3i9tyv/cIiMWkKjQhcS51zgP
Hd1VvvDdrfYLo+ybjft6lyo9v2LBw+Bk5W+MZeuAMd6MbM0BLpo0lz2+7rdD9RwKscidomjoLss6
B1xIFkHcEH9meChIrVkctfp4ABqbhNxvx8MC4k3jLds1bfFTl+uN5ffdvl6aV5Zgfe8yxN7nTLfw
u4v4XBWy3K8dn6c3UC8ni7QjOtLAxWA4GbjxfK957WWVJrPifqVLrhnse9ZU3Gz1ptPW8UCjSpZS
LDcUF2Eon5O9BtEzIZFqr8U5aXwuJWRzw6qhu3r0+NItrbzBcL2EzWwxrEUu3Y98MRPinvT9Abuu
FSbYdsiI+BnNLXTmriWOI1w8YzzYHUPaaME1wT5DKIKTR3yzNrwEpxI7QRj4WTCFPCYMcUMltC+T
zec8MsaECji5IZQmY9cU9HnJWMsPhPFAb4+O/aYb5kPHRn/I41gnLlbqN8pWVwwHs0Drug+TZqgN
eoDzIW7eEDXzw6gS4zl1M2MnF6T/TEvEYVXJdGX6yzsSEnGrhG8siKUHTjjrTw7wMtQzVe5nADPX
PEg3dH1DvM6Eu88QVE+CViY20h7AQEoUVu/7L9iP5XlYnRcUqB4IDe1+U9kSCYF6BIk5k0Rk7ciw
7BRYS8Klkyl7hD1hCjPP/WMv6UdTdzJMWx/jZQahFud42sAacPKOPiXTeF/1rUIdpxyOm8WKDIOO
RPwD4x2ImO6wlmtzdB2b81YFHMkvvGYvfWfEMNoPDHZRbRgW8IzU671dzh/Y+XGKzu0Y5SapEbdj
v6+p4uryNT4i9na3bme3uMUlW7/QL10lIBTTKx0Y5Ox39KAjUrgmRsba3aHwj+Rssupe5XZ7kAXx
1Rx78l+pmKZ0sfL3JNLJkpXJ9zw3DOxH+z2eDOuDYoXP1nG/O6INe7NOrS/DUtprQaPfRGaTSBsK
xpmSb3zFbdMEbUwhXDY4sPSQ5Xd82ogZdcw/07lISoTN2zptUcfiXuMIX1REV33/4lrL+Icb64IV
e3Nmt1N6GJLGCAjuzxyeEE+bruVUxfSNYZKfXtxk1O9dof3JfJc4U2E/uF5/mnm5e2V61QE047un
ASwCHrRAn2DXdjoM8JXRscnlOIbs2fqMB8I/ANvVzs8L/b3VwN+MxfywdulRcs1iKtUbN/6Eb9ah
tTgg7qh4iOSFxhgOdawnegLqvPLFE5O9S910/luVtLcE6AVcTW6MoCIa/SneiM+VhX0zmIsVDHeJ
s5epUJkKyJJN8kBdvLfeTxrZOixKilAEpuT4mFS5/9nVTJNl0DVdLiLUpaQ7smK1/aVpbHZ4TVtQ
ShD5SJpDo5g2eIRXrtN6LOrG6bVdQsSr/4LcX6srD4cRlPYaKSfqPU3BYG1EyJtCPsEqFtVHcmZy
3r8wE3H7ficdfb6hrjZrdyj/dhMlGjaxoJnc2SCS2GYNDyZi9PNo+r2Bo10d0gUwWWR2iKAbowdU
22R22XSXVF1GwIh9/Ep1g6qYBi0eIo/Tbn5lTLUqmFXlo7CPXkfidiwY9ZDNYKXNhs6/NCuOggjF
hTAjZtyZ7HlWBmPhk6Y2B1kwT9la6WRBIeJFQrfk6soL2829DXWrkKbSQtEWyXurclCXrTIJWMz8
qV3IX7sUkf6LkdeGtr3B81QMByx5Ql5mlRr5M1VbWnv2gUsfqfXzrt11xOeX1M1YRgP7ZX6iWJ5p
Hyfz/Ek4yv5qB30ewwLS0rKrFdfqDQnmWztWyGbn1LoedIsCZ6EnEEh0y+ZBnBfGaQZmOzBnGA7d
w2TiOcQvQjaRoV3O0u6OA2qCqOsGkWwpnxTSU36wZVHLo8+ohciaJ0vnxEAsi/Kc3gSv0A9YP+Cz
FUoN2JF6u3B2ipB+hyffhpfRYYcSO8graGF8KDvZEltkL1uvQJuEDgknMXpnV47i2M2q/oJZvkAr
bJrlI08Y4x66VCznnk5PJ+IbPR5sr/3y7PzUrEVIVV4USzxyQJ/2sekcEHUfDa2meS8FG0cGZzBe
sDJ+dxPQCaFFHKYuYvHOedZkQdez1el1eXBz9QFn5tTSUUoc4o8j+1eo5K+s5o+mzYamgecITVRo
rRQoNXm1hLZlIcpK4GVoYEp+MC58wE946XSSXeMXOsIH3MivXl/OmE/tk40tUBzpZ4aK0Ohde1pk
0wZKrdxjmxZ3NtRJcTW1vd882VjopY1vUsj+YXZHTuGDKt8wwfGtSEbKSCe+nUWbgXkDKugAWQcw
A7h+SG3nPl1jZMsVX8fGJjS8fSNHrXkip+DctRpfsKjmPU5PJLz5mWoaJhw9HNTyZ0LMn4BXl0eY
scNfNRJIPBOH2/THXrO3bbJ9ZVwyfTVWv5URzxRUBIzxQMhPvO70OKmiTPl6IWIdfX2taYRcoelG
w2DOr5a/Ek5IFYFgygvm9TLwmjOit8VsnBd/gRfY+gin0UwebAjiaaWcwdXqHWfec7+yDgecJ830
UhXVOESlYvS7X5iHD6S7s+SPgdHB41MykQfaNqmSay3VBSkgB4/ErlP+/2DvvHIsR9IsvZXCvDNA
MyNp5KBngL7KtYdr9UK4Cmpl1NzNLKBX0Rvrj6kqIrM6a3LeBiigHioRES7u5SXtP/853+n1wcEx
85Fm+GjxcggyduDLMrDCtbHOBZFKUK8807Kjf5G1/uAlDzzB2um/34PdvpaAy7fQy3nHX3/Ygf38
T38lbPlf1uWXDuARCAGhBozWL3ZyV33xlacJ33q+D2rLZff06w5MAuZyXc2qCwLjT17zv/vJZfBF
rWo0XnNB4Qd/4a/swNauru8XYGuVvOsJ0IS+67hcZD8uwBxNYwserWJXOkSyUvTvO28kKrmoanj/
7hW6+vmL/q3siyt0oK79X//jx+opz/npWzF6K4oImfTd39XfdL0uMbHyOBOY67eDGFwUoeDj/+Wb
eIKXLpCeHay/73e4MBvUhq+rDmekiyEoLmlWKEHc/JNGMpoN//C6sQHzAKC5HnAyzCM/fh8rYLMt
axz1fhlZZ/CfpnY3Wfl8WUHC1hd4PTCm1aUN3Q4UcUt1BPydjhl66nBfdkEG3MFwV/iwx2g9krSW
AY29BdMyWRtZKJ0XW9i1RXwlRzUG28lx0yPOIn5yYACZSvBYCRZosqXudOw4OAd2TkvCidT6EM27
1Sz0KaNIPZfJOHzkkYogdmEws7mDhKnaYmJe4KhERYcxdFqAE7jWConsGNi+Ga+qLqpeMHK5cZJg
Q5Zp/0lFElP3WIEx2fZgdm8naLR4XbBz3Jc+YAHRZysrIdS+3E5LaGAz6oIunKrsebwWsm8osrbT
6NHp5djjCh7Z9BHTRyH2+lImO/bClFQsMzPaVthO9w1POmZTaprtartgbHpwSSKOKzFNvuP9c04V
1EtIwINMX/n6DAKD6OGNJ/hGOWdbOoFx7kLDOMMCWgKkTD3MOLV2Md552mKDhq1gMw9+jyNfp/Sl
4swZVkZ4uVwA//Q1D/WsPPfntf+i8ToOx45e2EAmvun948Typgw5oCHn7mnT8jxVpBevRWNjpo9L
z32Ji8lq+Yknc112Epxz4ypeZ3uwWrV1h2W+sJvCPIQSaAAulTm9m4qxegNAHflcCJO97AnrYanI
Mh612751oSiQLCD636HyO2eZmBxeAu2kn6GIqHHKqvFO2ZMDybEYkm7hF65nrBfapyEHe5C5ofO7
epF2ml65xdJOIL68/CHO/OZF+gBitxIVmOlDzuEuqoX3kLHevKD+uTsri8QX+45N2rwPI91/DTFs
zsd13PlPjDDemzGJA7mVLW2yc2l5OndJf18IRgSz6+usvQuiMrsd2kCfYKZH9Y9r1zwFUU4iK9ZA
wDeismZOjjOTrJxi8wKOQBPIKmfiwEATWpaUXLooeJixuFxrE4NbDaNuO2sHhL9rLclrFSkDqQbo
GbvCIq9W6EaK0reqG8BhDJCcTeouETlFq4fyYboY+KzLHM82q5+uoxiGy1ZINDZCmJLsLkVTDkH8
fCxeW3LQ10OlvQ98vuHxZGgx2Jjcs56mOHmphJ/zITO28xhy2GFsyLxloruW0ztJWwn5Ze7H9jqH
0I7mvUAIRFNcVsRT6LDjIeTQZVvPisSZN03218ntnZkLcumIyUDLE1tR5OaZkQQNsgIJ9O4hRzrb
srRrvKwWZnLCJVZ0QpQxBNPlEJ4Hf2vV4X7UI6gOTlqc9KB5rKLnpBuJCu1nryMhEurWG5ETYgVB
w9g3zNYJiEJBbQWBxeuOoxfveqUh38xdMWN+pR09OZUAptUG5lKONZUmiUPBrlqwdUqhKthEihYU
3L7stlxGePS7SjUjZqU8DTlhk105yrwxu23gF+xybkE+qEGx+jFlU6lt788dZEWS6XRqJXXBRGUt
AP4zgL4RdQZT/Ag0Ukw7P0tUchT5Uy32yyI8eVSlJZVkDMxNzG1srp7teP34Z9Tymh0fRf8+wpxh
7xMz4ZOcWe11KFIpG9tOYjHc0LaO7dRYk/5wQ8qKz6EhRfCCwuEJYVR/1UWrvL1ZwqrbF1g0juZF
Aoyn5T5wyMrkqSYqNIIKX/JKPjGfAHUV4cLBnRg0xAZIHqD6MlMMzia3VHkt/M6/ibHQP9tQsNZh
oIrAK3h97G1oS3gAAqePmH8sRLvFqFc3sQoIP7IvTsCv5sNeuBOfAxmC4BN+JU8ZWzPEMaj/H22W
RM/08/B29zjnEtKzDeddqQqLaHRGaGnTroVGzAOBfMxzGX8F8kj9A90UkhxpMg1bJXRAe1Vi19NR
0Fr6G3SzFHTUGJfso3KjaQRYWSc7KrPiK0ivQGwEIeqb9RUhAeu54TmeU/FEdoCC6rCBRAUWtyyL
LdSZ+pL/G7Q43UZ5N2VyehgxEE+AUxRazaKH4GnEcPyycBUzddS1woDStpQItc2ENpHO+DUS4F1v
XVUs47aZWM/jVsu5N1uGjw6Ejzx/Dx0+sJuIqozTXhYLTz8fkOHGG/p1kjOGsFe3uNWV29bi0gcF
sLBdltGTn3r2MzsWDMq0qJP01mHjnhLJmGeWegTTMaHazns7WH2zp9eN/STfKt9qMBqPzUxjOv1j
EaQuMRTeJgeac6fI294XdWIdm2Zkfx+z30AJs+D77TLPntB4fiKZ5U75hik2Jy0bYtCfQ1ysGyfV
BHgp66O5Le6V2GW2p64hApd3FF0xuMwiWp7LodFfRdspSrpk7xwcMIUnru1l1JMDUd7YRjesygX5
sgLrqsCaVxYO2oglQX6qno5wL/PCC1gR5AYLjnW3pKezOysl+YoPshseR0TzV8fHlM5T3F4+84RC
wg3zh9sgY60iytihYLOW6Lg9w7Qubk2Qchv0nGI+n8nFf22wrN/yrKLQz0c6OakLthIbD6bGyPsa
FoTC6lI+6cR1xYahrH2ehmZ8cGQlKEBhr3naulibl2pp0Ws1x63toAtrpBeiZ1uc+kbcQ8a3P+px
AkdcABiJ9uxMluuS3MxVWYVog1ZT+DeeW1rvrVdgfs1lRn2DrxpWBHaa5+cVwXOu1K7HyBrlQGA2
Elmi2CRTn3obYigdaGwvfwwyfs8Jp+h5jw34cVHZQIM4XNCYR8j5SNDuq4ttG9g+j6dbKspQSSde
HRZF09SfLUy/aAAAvqEq53TugXbGgyqy4D6PE0XOuep8ENaFvMX1jn+6GTR+2DEx40OaSpw46RpD
WLTMWNzbLgu4LCB/T1gaBwT8ump+oEcNubFWCaVr07h6pIZEZdt5UNVVi4uVFTHJ92EPO7tB2lel
uQ7R7z/mahWfqExLXjPlkXoagQtuaIIDm7oMVt7xnGWU3bguBmceSSb+JhfirOAIluYNlciztklm
qnse2+VLL7I0PGT2IEBkSkSi0onciyE1cBMmLyWHKIF79jq3T2ixr0AB4q64xWdgHppIuw8cRXwM
V/y+rIEmtsQZCaB3jPk+Wn1L4QcMsbUgk5P8KQ9Yn6uC2zhXEEEEzladnzyWeLsstOpy/GbPcroK
0j7ptnHQGdAndc9xN23Y348h6PnDn08qf5i8pE2Z1SpXSWkrSK8/ThCT50PkclIANJnVYLupgx2n
1hFVUHiPf/6tftfczeglSQJJBc+ZodHx1gas76ei0pQGPhKNmilhgzvpRpW1qUG0vzQ+xH5E9RmN
whtnJK7ccQi9BXhFvhVzE6h95sr6QejOxvCHs0ecUaFEhykkBuBwDqlGPLxjdVfL3rd3vK/yszfD
4u18WdcnXSL05dQO6Tdszu114Djzi+uO2F2cia7FbY0P73Xq1fQisA+zgK0n/7orZHznGWd5I5VW
3I5Y5lkFjsxH/7L0/sHSK2ybd/u/VzL+nZhx9dp+L2H8/E9+UTCU+0VgFtS4ZF0HJ6T/99I15X/h
mtKa78AgjJn2OwXD/0LUnZZbHjrIHlzeCAu/JeJtGOEB16ILIZxWyuCvMcLXn+AHDYPKqIA5nK9I
ch/tAOXm+6vbRJzUwogoKLEsh1ytpcfbTlT9wobTl0+Ts7j5vhv8SV46BNpRy3D/c/idseWyrV3A
jwxzyUNjcUwCVAYscGpDhZDd50wvy61Xxml+Gw8+KigjvXWwkt67nUpMHRG9JmyfKvo8iJzX2ZkV
xGSVVb7mxpo0cfQerEWegpqitiwevKi6U0Xn3NCgo1PwGrgzjm1U5OQxKMD9HlhS20Q2aIilCBUD
rNo5dbQkey8jGpCpddWV6eBhHtLVveTVJrsjKE03UhoS7BqtNDrrhsDNN5bIh2s0n47g4TxpeQI4
15QQYevIoSPNo/onbibUVxEU557CLLbJYqxWtYMP79iuZyKk0Cs5hEjTCqzRQoBOWqbx00LRjIiX
zk25B9lUmUOqsuA2diAT8YxTPK5BBDKGhKOhmbjuPSfZlbS5Pk516+fHS++MEhwxE59V02Wz0fba
OpLB87sY+oHknhOM+XM304BzSNgLWnsRCVZBHEdUCYqlAZkCECW7HDhBvyT9wmSXjau7qsqq+Ly3
CD6vZ9rJ27JNWm4Z3YpkX7rdhOO3G4ZyO8i6+db7E6lkzds4bQlxQv8hyhe194twYE0RZkgvDDdo
PJh22Pe7MvA0ck/T5G9UTOTPlYzq28i1ndcCxpTPprQ2XxnucQ/QX8tPEIuqVsfgA4LLBiKntZv4
Cs6e9fAUXPRGgBmZA9f+BhnS+xYDQYQe3pj0uhwokjs0CASwlEos3xcjEgkE4dzwVXE6Zz3eV6Rn
hIuagHdnJwTgNKZOeM2uTpGdaOgEHplQ6+aO45MfjMt8Ak+YvpbCj8aJmze4VShl4JzBF1vdgG/R
L5fTCd9Rc5zT8kNELFqdE1r0jNB2UzeIKgv+uwaZ+3rRQMKWKCWfyVwrPtg5kEwFN1/JM2nEZJPz
r9mOck9x78gtg3eqEkNwX1Pw9q5UU4HdpdirJ+5YdCz2YzJwx7ar1zUpPuBVu6mafpuDd2LMhBiP
/cXt2+A4AbTjHnnAX1LSOm722Hkww7ch3mJmUNdqxM9y9/v0P6PP6h+olr9/TKPcuq4j1/sfCQb7
9wmBKbc6SVIn31Tt4H2gtcQnObZCOGcG2vF3d95/8L3EKoF+r8b+/M0IvUmCzL4Uv3tOj5W/AIx2
CEo1GMo1t1Zri07cnhsggZdzOFeHzuv7YxLvSGwJprGotvLjn36Kv9Q4/7X+LG878/nZXbzW/7b+
0/eqnk2C8PFTncPf/+vr8Gm63nz+jb/Y/u1APc5rBxrx9//mhy/R/u+f/pg3YO3//OE/CC4n3Xzd
f5r55rPt85+/3S9/8//2D39pFL2baxpFXz9QFXYM778X+TkOBX8KjPn34rX+z//z/ZPxl3/yq7gf
fPHBGIkACrdi9FkfPL+K+w5/5ElH81C07RXT8pu473xx3ID/wY/hYAaCkivutycjD1T+ZD0WApJZ
L4O/ou2vV8vfryZUfVpNKT0VjgZl49Pv8eNzUdH+y7rLoJJFfcfBMg3IGYI7DfA3eWZoNrIEjLZb
BgT9DakI5oB/cj3/+OFZfwLHUQRruJYVcR7KQH54MiPAhn3WOWhJTWoxVjK1hcdzZqwXnAfhE7Bx
SQeRU4gnN62SFEQ7RuZNppoEO6kaQ57RElKo4TZQnqQ8ZMmXUVz29uc/5o+LiZ9+Sm7TkIi1cP11
CfLjT2knkL3mfOWtWXZ504HxuWugfv+TGwlnnh/eD07dHl89YLeMhxr0tV5fre92E1GC9wYHz7KJ
kP557Im2xOnRau897cB1oCt6WMhCfOAogn59y2Nw+tpJz7kjiJk1QNaS0GNHQ2iDxLnFcdlCqTdf
cRfBZWkZpCCyTVr550TfxzViOcfOBf1Mk7x1KkHxQ5hYMxmamTHnJBLVmpPByN2c4kYAZOlgmZEH
0XvVI6c+kHBzBIIPjn8M/6tFGdlEnOgy1qD26pe2a+Ndj5RpBltisE1JuUpnUaZFRRkwIOoAwoPP
Poko0pTlwQ6eTG12o5FkdhxV8qeV1xbj1xnolk8LFrvLK9rR+cqtX+qWcP+C1b/eiByYymnrxzp8
KGnkwEfsLRlyr4whbjoDclXcOk1H5CTtpp2HSpYckzjE4F6zKqZNIUtNsckbh+rupJWBvanAnfKY
zGtaHi1TQQUncBEm2GV7y99SNJ1dcMHWBGBrDOR7M2qMRW1nj2YHZ0mufZ44bgAFOQgaWkHVoLty
stlk++kTkBWIAGkeYJhLRnAiF8ANBvzRbbFIuCGLd9nEkfWYoHFhRwsyPHiQHqnKyJA6+WimOLY3
IdkVBHzW6ITUzSDagzSjbR5KtIvghFJ1CdQeKddsG0Dj9UPEprG7pPUKOTntjHPndSZ3yK9AWMYT
ONgebbqL756MIcVLm6738CQUCxiJO67+etyV0NXua6NkBf8fCNNWZ6Xq9xT8NB9up2q8ewL0dozC
akhMDWBBMipkmovEckeFJkBeljPzhNvJhtWE8gZdK7kqdMsWqV1r/EC3w+DYZrqkBLxC5u9IupvR
5epJGUodHGV0gwi6I+0scfwHwDRO8RBiKP7APZL60GDzAcbI0Dr3XtLO4VaFAm9+P3KaORdo0aCB
+8W/CUUVP6XS9d5BZdiUaEHvY8VUjtOxTTjXuhwbz+uRVOPmyRcR+x7csISWi7K5yecq/fAStyuO
62pS1zV4tmvy9+iq1NeaZ7AFZtpK0XpApwMNYVnImY8ENn+aHQNSZUfgN6pmD33bmeBtB8Y9XoBj
85b6bfFQCb1yDhbrxJiVMROmEL9ZgnQ0MDiE5JtN21pVcuBIYl2KGYode4nJfUXNs/iMpzyQQF7L
xtmT6B+P07Trir1pRHbw/Fkg8OGYPSIUDDWUsyGOJYzV+POojgmWLaZJskMSxfho5Ld5VjlCFDyg
eWEpkg28gcmc07YAcRog4mzGPsOVPugZtpff5fuWUoloUyfTSNp3ttrpNLL7nO0EiL9jnG7depAe
fbgkmC/CjVi/1RaIJBmLUvShszUsgqydmshCExGO4pupW+Rjqyo2KHIO2ntUzejejabwWwxt7VqY
riBLkCAoHALVqXtduU8kwBKAtSZ6xNaEdcrR7lxht9I83ShcpouSzmpvPNb1lFz2XZzqnb3QgXIU
Kg7SG5/2bIcPeWOA3HQuHToU/LhvSbE44NvTPr0TodLWUd6haOGXIne879WY01wQuZw6O6KG0QH2
BdyZOJpj1g2zq8EjTxCgIQ2aM9Ip5I+oAV81vplW2o0Ls3fcupR+vBtcjB9RLwRNs/GUnbLQWt6s
YUkw4WH8OJrUELxTITm+s5S7JvzStJt2AHNPkq6Q5yawChrANV0zQd08Eut5k/QaE+TnkfMs8/c6
jMabAcn/XZuGLJpVxUf0JKubwF26jxmewIgthDjfprQr60EixT9jBIsDKokCmqSTOWqeR0gkZ0G0
MMrKqoleeg32Y5OFPUq86mX7hsEsx9eNveY1LtpzsEe4yyPjidssbeK3LjAExVWa3DMBM5H4SQ+t
xV9k9VQnkkl94btcdnw45SYG7StfZlyD3qrlDuPx6DvxzFaqzz69VBbV1mfkBSWbhQYnvzbAneo4
IAqRsTe8WpKkalDNXSqpQfSUt5lJ++ZgwqZ6ikrpAS6n9+OhHBZXMj2FPeTpAF49V3DkfB0DVX8o
nhm0iNAM/BH44Iu3Xp0N/qmYYkp7c79lnO7osflKbLen1juXkX1aWMK/mdJUBCe9NQVfszok9CB1
zZZfw8IFu9JqxoaFRIa5UCsAIoFcSbuLGvhQL14QK8AJkn3mmPn9Qn96bD77wmZKcjH7PlEaVkNh
s5r0Er4tdSMwswg7WKIL9lGwDI+eT1wXcbvHH2kRqMYQllJiBK1iJcSDixO7ebBleZ5pYJm41DRH
wSqf0utZLYSFZzsInrmo8mr7rwHiHw0QYB7/XFu7ejWv//kfbz/6g37+R7+qa84XmvcIWNNoJdGw
JGfCX0YI1DXtOdh017C7tnmO/DZCWN4Xm9gFwptC+9JAGTiy/jpD4DiyJSOJQwf8qrtR6vcXGviU
/4eZlCmGYYVpFIlNO+56ev7u1EpPtU5KOqU5QcXmoRZ5+mJEH90RVoDTxfHF6k6I8YcPVW17HxEU
7LtCptxfFJ+Is6ieqm+6LqPThS7i9mCnmipOvEb4M2yCejQWhCEBnbleNOssFeQ53hTpc5vtsyvf
mnpnF1cB7gtdm+RtKquIp20Ph2mDWl7F+y4UdG7Zc9g8F6jczy1+5oD1Ty45oEA5Bue01tWC2anM
uAtVlgMAkoBfSqqpHRb1KHy7OqXTj9NLu2bLU8pvTgfase9xJbMCYGDgFDyST7n3256ThM6wbG3w
nto3Cq67QDOvy/OEwEp8iXgfZDs9JfLFRhpsjpWDRr6JHSu/mvNkNIc2xAuwX+Qkj5uGQ8vWAg9G
kK40fXnpj11zyyHIx50JxOo98Ivg0XJrUqZhrYAxFQtbO4QxgnCOb5xbhTtpOWoKO7MJkhFO2hQ0
jhwiK8u8E0/0y5UEc/5MDVgNg4q2rgscwMlr0PBg2SigyoQTB96Z07qtnPuKo1SyazTmzI1nunbE
epz14ZHSRWbhPfExdfNU43VLg7q4tLtSexyJw3w3lYu9r8J25sGeew6U8h7FK1RBEXB/C/JlCwnb
ineeWNvMwwXpEVd8sj4FnVLcVU7CwVWryLDbplflumdfbm9oqZJE1kdoAg91FUVYoSNZfSNg0NDg
bCye9UFpe0+OcLv+REZj8ZxR0UBrrUmCE9gqrL2w2ISPnsV+YjNYlCTvFRB4Hs/ApjSOzLlNdz71
7Vx2FLSOGDVcEo0VpYKCaWEKH8Fsuix3UwADWzevrXvdtcl1aKhO4YiE4YKyiQmGqKGbje6PrmhJ
Sncib/ZzZjmcCel7K2lnt/aGcy0vEo4b+re1zm6oikIgxdbsYSGrfIuzFWkNFzBUmpiThjBauCdj
mhcrlHg8o1UqDjc9wZY3bApLfMQ2Vyt6sAZGFSdigiWivQZVwOEVjxg5xkew2+rKinPsLV5HsRQh
vba7SN0kfNJ+OX+rY4soMfNRofcB5Fd3W4vUZsiUsCy2NFG097xJZA+memRZvzQzUR9B+VR9AGgQ
vdA+BANvQcu9z+mcx1WvsxxcdTE0uxVz/mkpX8rDYNrhKuzCjv+OSEcFCT6mg5eHdorwIOQVS/i4
O9Qi0FeqSKYnmGSECPqA/S0PTKPUSVU5GKSGsPfdPTLtTD9ID+GUy0dH3Q5JeD612iwjUwKasNpA
vOg5WzAIdxuKtcQVaigG5jKe3lVhwm4X0YL+3hQg6FBrH+yJQRqzQAKtz4JQfiNZxXH8tJeKVSiB
8aOM9Vm9dYVFopgH50L1WrDkJF+MdKu9zEc2aElJa/vOqGm+noJBf2sBa8BAjEv9Vg5Zg4etojt+
R6cwvdS5KmzMPL3v40BzuyjhFyoKKo0Guzubx4LjaVgCKGHz5Zp6L70ivwhMkTdo6WPyQrYum7dF
WlbAqNEvqXLOS2c7p5iudgIzzenAzXPaTU6ZXRmwOy5tTVQ/RM4UcHfFOkHQk+R+tGEY8ukmSuSF
HSb5M55McQmHjQgWtxyMd3nFW0h2um8Y4VzfXJW4Dlrelgr2j13xiShhectdPjWsTWa6lfIz9tLi
2rMc9c0BSQgfxOLEhzuj8K5JZJAEqOypG5GxVfYpYTV+WF4ELrTKOeRzj+AYtXXxwz/oOUr0gYBN
DSAlGCZKEYZUOUc8TRef7FdEEQroSQewCo63TTgUdUdaoNXNqaWb8Ezl7B63xEkMBaMwH0C2EAig
xi8ewEhMKE2sh5qzcMLceNFHOrDBGVqs80fV0BNOQsABYksjwIzVMpzvRlbSzYkTif7SxCGjTx8I
9TjQwsHSR7iUNcdIyCDPgTIf8ihz73E7CXPCnMQJM1DhdEw/Bp7GOKjlZwPk45LnCrJPY5HjOI6b
ejx27ZAmSKoM14xG4gk8hblb3LqtrVFNLaJNaTuG94HMabVgX0U+ipeelGKHP6llTQDDnsvHN4eh
ttmNw6pCzjcMmpdzDH9sP+RpU8Bk9uX1uHT1jTtNU7HLoQneddxCH+SiGj47GNGeDUnL06bHtLr1
Jj92d/k8VPfBUPs8sURYYA3LcLRsutoTFxHIV3rC7T551c4S3tf5jMdsoafhXTU5obogjZ1b+gd5
3eBQD69wD6yPBgNp9bPw+Jck7Ivk3VRt9a37vRT9g5j9/698zX4IUflPFrvF61KVv9vs/vRvfjl7
upwiSV3aBL1/O2D+cvbUimOp7whPrIq3+/3ZU36RMtAy8LFRSLLPqzP616MnejhOcshN66mDFP1f
2uu68g96KSMraiW8J8Dp2leskL8/eTpjEjSzT3av84rhIe7bzFpAqC2OfM5gtBfHPexn2kGmxJiJ
hlckOy50ErpAaG0qHse91zQgF1pjdYeMYbXZZQb/0Tdrxsn7SorJPSWkMaiLuFQYeey8a+qvXjwS
0WVT00wrvtdEJ5MRbrKrl4EnRD7VFs4lmw3kMHg3kJvx5jj1mB3BnSfHYcaJcpjepeNpKwBExC+l
b1vWDZ8d2oimyJL7CEgCZN220vqsp7/3xar6ii9CFJ+tbdEdR0Gf7jLgPfWH5vB2yGY8rXeJHZfj
WVvLJLmDNW4Lb5PSPrDF1yHJiVtONJFxWtYy1CEzA4c2E093SxuUuGwz3BjzkVV3wmGa7MvTFCp0
/Dawvaeookc9HQya1xFmQ47GVQgUfpOG/MYYiYLFPEVEVR5VOwJwURSNPnJqpmk1LhuLhkfsb9Gu
i9L5mG7JHoQ3G1TOQugFYcpboSvE2+LOice+6286ZReXLRkXJGKe85p0FyIWnmH2imCLaHHAeKum
9DlpepdFpZZvapocIFy5d2O5HbllLx8XKlNEf2zctuYmOTQEmnAEXsIVT8/BV+ZfyTybc8lEQGcI
8cpUanC3VWR2CYD6bZQO/mM3rilDe1bkpnCA3xeVypq99oHiK39sDkqRsQ3Zux+HCqO/XNrk1sg+
2QpHgSgEcUp/mu8eFj8tdj1SBLfaWrSnWnff+mo9b/utaQ4dP/QhBrV3n+ER3rgr5zeOnOSMM5H1
PLeI1Nu889P1EljzzXnjAsMg8p2gPWg9nDfRShBpU3NlWCaD65sU3eWNPPTkyzsGV1XeiEKXHxRS
jW9x6/e3vGry0UpWDrEI3e4UPsd0k6zQYmhI1vPoRj7uvb6Fwu7PiTnGt7oWljhioDe27dtNVYvy
qZeDyh/YsYuA1nMv0cVJW9Ru9yY4kFcKz/NQ2kW2lcqzRgp/kWCc5V1y1k6XjxlIKIAENuFUVVKm
3SOlJBnG/QdvADyDc8gqYBGkfRu/ORKQCjNlsx15tJ6FteWDEi+8b42gX5nSaH2mIz0dp15d3LYL
D6cJcO97wKe+52rLXTXcFP6iunPXap3iaJ6wjJ9QHxA2F7HlmPA4aGegl0yrQ9Zew8G2vGvGm3DA
GcwsiD9chPRmmolGwbOKAlGU6AEgO7U9BOUfObA3pzBVbesZyHJCw663DO4zcR+AIwbRRZ67lcd4
1mcWqh2jwCjbk16THn7XsZFyBWYTG06w3zNocG/yFF2gs9LD1saBNdTEyge3rGEkwRc7CXwTlxdj
HFLuJHu6IMkG1qjYIMqB2jqawhcKp/DyYemLyd3BBWtvU+gZKZ2vS988EgMX9gGZh5+lW4+cXiHY
HQcJhUamrFZsOnB6HMJ2mXOxkV8gYZKUfFK3YgGWZjj0x9suG2YH8Y6q44zuYcdqrmTXpl9TDypU
BzJch+p1wGyAz3ay6ZC/VMEUJtjxlQ63TR+FMAIW7AOimuB+e/VIUUVr3OkcHxm7IHpzOFKP0qND
Z1Q1lYUM+sU+JEOHJd8v4RlHbXvE7it1Ll3N7omYw9RdpqPd8oHPfDe3OEDTk5CidFn2eVE0lEy3
RIUppLCZVgjnFVk91RdtYL8MnfcaRA0MMGk8mq1cDsJY+7D/HsqoZseNnxi/zZjT8XZwIGOvQoNf
mvOU0CWcK6Gabrpi2BvNhV1W0GCqXorgwZYOvJTWLgC9jiOboPMIc8Zw3Ar6fh4qD7WfjVPF2iuq
Yi86BxzPEGXzluTYSSImZjVY1vQS4NifQKfiz0g4OiaE5ccwHV5b2h2gR3XAB69mlk3pVeQa56AS
IB5fccqW0QGvypwOrMpywY17job50mPJ+Lxwf41Om7xV3iOAgro5AxM0q+N6oC8g8mjGeCXeaJmL
GTEjOQeEUa5JE5QgEmEt0bNxF8Wt5d95gc+1t7XIMuBDYlWcDmeFY3ka9m6J5fvUyWs1XqVCq/4k
jgzVeAoKcnE5zmQbXtiRxBQVJWMimhWbN1B4mBSD+xWPf8jVOaDhFBtGBV5HxIiNw/f7nMchfwbe
pnf5Yr0i/marJN0e65j4U9yW+spL8yV5z0i4x4/x4kbdCT09ZOvzNuCt39hxEnURIMW0S3ZTpTr0
zyRJVi2lWeKnlvVGftQNacJ+guyzxwLYbyyxzYn6oldhWHnPFGkHHMRjGE+7mp7eYE8fLOSeoJuT
5FgYTtTbFHxGtUtUvLwV80yrxESV5T1VvVF+0WZr8x9fYBnGE4kFrXmG4YJxGJEXoPi1PU/zRYgK
8cxupAbxE/eB+eTYc+tTMOLtvEZXN7rypiMWQmdsge4Eus940s885synC0FQInHwrlsUJm84EdlU
fIu5Pyn4NHE9UkRoZ+MphKo3ciqEDwAyJsutlzR0FdZqLpK1tILzyn1lkWnbsJhXAREIh2P9riEy
NLIDKJUBiUJ3fbTpirSm0rSpq44MQVDrW27qbfhkfLAtG5uWQn1A7VIV7PmKfQsoDZxN3T4oVGIe
Umpoefz6i7t+WQ8OZIBJ3FXsVXp6VqYHdHK9pul7S3NFlMJO25O2cSrW0JoU2SUVLKEb7NYd64Hd
XNbvk2byzVHvpf0T7Ydo4YEmdXZZ+qW6waPRp3Are7YG+mBs8B516Vj9u4qCLD1miUivW+BMbXyW
a2+OzsxsdHGLab6bd0xTUXe/Nv7phzjiRntcz2Ql/4u981hyHEmz9bvcPcoAOIRjcTckqBkkQ4sN
LDIiE1oLB/D08yGz53bXtWkbm/1sykplBAXg+MU53yGjt5OnSp/i8BBOnW4fSGAo97BryQtzrSFo
t7j3OjYbhkricmvn+JC2EdooxzfR/V+8NO++k7HQN5ZZF68Km88TGnHrLqlFsbd7LTl6KCpqLHDF
j9izu90IgktAaEqc4bueurSATKQ7C9BDGFSKheTSQL82NRtCX2r1CwlDXaJsZHCFJQaGwBYXINo3
O0DliK2kbpxdRZ82bWONLOAKolBtuKuqNga9oAAhDo/eFyYvMBUv67EzIiPRGGjZdjMe+ywbGEso
MUiuME0Ng+177tyeeNzGDw5+ZE3b8HKwg2P8se3w6jotqheUhJZyTBw3PP4YAzEeNHEJuu+Z3Xmt
tfFYUyUfZmJraf7Hr/m//eA/lE6H7//7fwRmcLYH/74hfCq/cC3Hxd+0vv/4U/+paLL/wleMb5ay
21n+jp3Dfyqa9L9cyzBJsLJdz5Z0h/9cRyARdtg3eFiZ2TkIlDT/7AkN8RcqJ7pMncGH6SH6/Z+s
I0zbWLq+f6qaUA3TsKIZttEH8uMwLf+9KwxHkbtZxRagtCdwtEKSLJCOSm3ZunagFMP5gOIXf0k+
yJQk3lELyZqS9hWvQvcQtA0STHSCuypNYKWQJL4jl+qnxFR4RVosUVJ2DMWgPzpAPW3CMlP0kRi8
egjjeGnfdJzF17JBTG8komSWOmhfdKHq07aIma3s2+QO+kE6VnmqqZyfxzx8o7ocPyA81U+sFYIH
i27gAhDDeLdCs38HDtTcMsn+Lgy+e08rziaWUNz8kdwCMy+/h8AciDtyE3M7hkV99Vrgrl1li1PC
go8JKqYkRf1IoiP83gVfjA+S2+mauV6+V72T3sSYPjJCNMiDtGayNnqKfKJ3nAvwVgRJFRt0yaF1
HxUfrsFkrhPDR42SCZFYCXOqSommYEsJWSsZGb0SHdrocGoyoWDDShvmnKOTrenm+bGmT3AytqVx
E7Kqzqad0jnEvGhK4RCRRwE917N85Sac/QhWkK2mruAHD8MhCXridcdhWFsk87gAySkP2tJA/MQZ
vnGDmHwFIQh62bgOmRdfaS0pu0K9ILeapxTSmJG8ynkx9NmC9k0Dj9E62kvHOODURml+JQWIYCkU
y/vQ4Ayyaz4eysep2FZSFltSn9OtbqSVu5v7tG74t3n/WfZd9sBCjqqysDD94VfbM7LYaCnyIF31
5zT5MpofEVFGpoQ7ByFmD+Hx3VLt62yAzsmDF2uOd2lQ7DheNzWKRyv65cXpcaAtcFPjpx7mzxiJ
gMiK+JA54hB7xSFkZ+UI7S5P9a3RjZepDB86jkcZBKc6j/ZEDrQXg5PBN8t2P0YsFupjLLN6W6Oa
8m2r8fPpsY9jEyDfpN33LGKWMX0F1H1q4+IpwbnLtsSwgH7JO5Joi01rjOtaFns3SDdx4h26Rt9I
ngu9KXajObwjeNqpmoD1gWBi616zN2nnPFjRazB9GAukTgZDwBi+W4uxE1sn7sLLbLgbrsMdrQ/P
7nKrsgmxiWjAow33reNEiIfh1PT2rheNT3dZrKf4NevHPYL1TSfrC9bwF7dxIAUuP8OmZcu6EKYf
5JVfc4YwyQUX6k7AiIddjU12pwukU7WXPNeVSLYiCJ8YJpyRqzRr3YLolKXWiubrZk35JrO95w5D
aKSzYFFBiSlUq/ZGp99Z1c8Y4OQw17afO/iqarQINF6LLFnpPMpYfC37fpZvJRCajN2Urn/QHWR3
TkLGg8UEG5vrq+HFG6EISM010otxInne1s2QRpWz+Wty+2gXWQhX7PtOD7+5a18je1/o9boOvWtu
3c0poSx2+xDq4fO4JE95RasgZmpXCkxIYH3xaWRE4fZhgX13TB6iNDJwCmbXQDfvUB4xqcemi+Ff
3gIj/hqRW6LKUjdBwPJo2+90x682eRQ877XzjN0hrrnKKkQ/ZtHC0M3ejcji+kzvoIW9B2Zx0Hp9
04eLTbCEKzR0QD4V9LCme+mDOWERljrrPNN+8Dz5xJ11Mnpzbyr3BdvBs4wRgIO4/ggKo+D1mn6H
hocrUt6jyt95YGdU3F8HYhLY9dQ3lFgZInHyqinh2/JLllyeKfc3yqqT090gfvtFCYZy2DI3gZtY
AEB8E6Nc9w1VKfXmZxBw5CDq9ABaCYs0FEV0iN8a5KFVl8gzFluC3zr9x6Dy6ROT39bEbGymz1Vw
0jkGdb3/xdjwF5u3VV6YHoSrJfMwmH6NdXNfZfm9s6zu5qY7BRl2W2LYw+iDiujHKDyyiLQbzyOu
2eikFenaDmACWEjfao8uUwvpY7s6X9uVuK8DAhUBGGw9p3idcnXDi70NRfksHWzkQ/uD7JRN6Rmp
L+L6ADU7J79MbRnODcyRBpzqw6/elNdk1l/oFy6kIN8CNzpAZKC2SwffrRKx6oeZVbeK0kPS1g6A
HfKVRs/0lVZkK9Nz9PWcQMXBMUji35A8h2FxI99in+cAdDKj+yZ06GnU22+3hMeYJ9g4FOZdRnGw
zEhf75ydxvo/ZmfXkJhD+lZubqfYUdugBTkRzwe7IAiJlarq78Kk+vY8YDksgc9jbfEh57C2KjyK
XlxA3tZQROqqu8RT+RLn2MqsYENrgInNwDUxcOtezZwrQS8f2h7UnF6br3AXu1edQe+vscKjO7Md
XmVeu8c6ka+mstF3ehXCqOOoX9fpeOGQ+TLi7JoiKryHmLhpI5pVt7VO4Cg8on0GPmP7yqOcyRf3
agXvD+3Aez1/2w1TCwFSv3+09OhUiuhMuOSjjNHrDMZXEunFtuiZV2JdZt37lVR1w4UIQwrUKb0S
WZSluxd1c6zzEU0SOS571X4gt6jJ4g74rlc5HWPDOMhRilUzjhUMr37m1bfWCg8NCbnmHG6jKFin
znvkFgfdibaAJhjeYDYebkMm2QMVDAJDcrmN9UBcWsL1m2lvLZTJCLe3fcjkyCiINBhIZJXTHk3s
8x6HrZHx/XkmlYPOOOCX1G8x+PXOyXaRhwhziC568QVb/t12CQ2vxVqN4bl3CDWKrNfSqzmK4eST
ANem6gOD6HqkslghvGQOW16CqdpGrbs3YBWjcGIxzzbPjchrFCeiylB24fO3421XzdtI9BQC+Vua
iUPfTgyPxF21KCbk8IFx/WQoLOgYSZtUoBoxtwX+YJaEZ9v+kZTiprOrrpWxH0t3V5bGfcSlIsQv
VvQcLOGxEkzTjaeBramcMQi74UdOcFyiv7Yzt06LlqLLrk3On0oybVO0Nf7FgYJAHVuB2jcpkBIY
aOjohf2kjXtSg9onnaQjxu+HcYiB7/OJRmW51foFLTVPe8KE/ay3aGOjubyjtszWPGVg61WIxPLp
iSeST0u4ijKPpUThBruxggCWt9OVyKktHTjUqNY+mgyztqNwv5w4uyvQouC9wTQT9s4hIrpzcNNr
NkXbXDdfLB3mrIzugrbiRERW67bVHducbcxX1CORXw2wcy6S5s8iAK5ofjUaxc7a7oEhBhNGlLrl
+kdUbPjgPp5qA8SrMiTYSrYN/iAZCadYfdEk1JY/oCQl0GhN4B9oBMzmyhV7I94RsborbOMHGTGb
wYwPaKw37G94peHViaEVxsGGiUO4oIdPtockwUouUT3kO51WHnE5inTxVA7N6Leke9aTuCtLdUSG
vWkbAuqEd6C0o8WGWOA0jPXv4gzpKVVJBgJe15gPqcGCaRC8oz9iV1M9tijhjCKglkgncs/BqbyZ
giqJNOjR1xDoml3crlM3SogrtNbSARQTWpvYeqj6C9XserCzk4OKVnZ7wxn2C44ymUhBFH2zTW2Y
2dkYbqYlCc0x91ojGU6+dMA4rKY8i1maG4mEWcDEjflA0onppMGDcu+op7x7Y39T6fdyehmmYC/w
VNdzvR2i7EWDW9710xoWDtM41tGYwHHw34zew7Kv/5SW3MNaWbQTCJfTXeTQD6n3CL7z7MkX4OLb
UP4yjYowsfpg5Lbmw1Aiw9ZcdfzLmJLeQg+uDcNTzdjQ5gLxejT8MySWbDy2ZCAwrdwas8MhXOPa
Tjo2Q5iMVxpghVC/M7Kn3HtL6oMqtAtxtEfG5lQi3sZzNrglVlk0rKjzWQ8gXypSUbFRQLNcKn5o
o20CJFemZWxlUVkHclzq5QvdOZ4Z73r+QUN4UcynIbN9chLyY5XK1m+zTz1331tueGSjOZT25rHg
3FfNogIyfdOIbnlP/WvAHiDKPlg5Lom50V27DJnNYut004674BBV+b61Gbg5Ia58LQuLn01Vu/sw
KzcOEFjyWw8TVBX6bHwVwUPbveQ5nkFPvHQx8k2DLZCBTYAYySeClTe64tvHewetxK950uwaAEnC
AEKDnq89I6lfTaLbEWRac/lLHqtd+MzBcl/r+s5j4Y8lrt6MSJWDwNxg0ifY2WaPYlQtu3kT2j2U
0E1gQ9eNp4nwFhbwaj6R3bobiPpDjQ3mKyVB/QgrcTVDlEtFPu50pHxMh/Lt3DU+wzHCnApvPRMx
t++aV7K2Nm1hHpOBRATk6m3L0jO6iIZkvNhVFBPhw4LjvtghdY0DNLsZObbM1zkm+cvSLmU7cQ97
virA22GXYAzPTWZvbPyq+DxgPEek6ZglNTx4zzWzuTXu/FWfnBY44qRvkln5We0S74WZMkzPbvRz
wLZrWz961lkAl3d6UmzHaD7gXGfH2Jx0Dyk9LOPEmx6B1hIiyA52ZJ/3WetPbljsA74t3IRwpYqL
QtHyWHr4MXpb7dFzb0lqpq3khCOqdNOU48FghLsqwrn/qY0dx0vZb8AGn9SE1KTUjFXuDOk1kDEq
7+A9deWho/rXRwpOwuc7Ft1IPKrs5I7i5BK6VVSltolAbR9l1ABI7WHbZhzUk92CJqCJZazHfm7t
EDfC8J+ITmtDe+Eu7OuErVNpjPWPbCYzZrAaYIZ2XDi+GpIAkiHM3peJNR6fbEILGXc/AyXPYQr/
G3bHPq8x4SaBxRUYaXp3nkZ04l0Ua+kG3JRW7COj78Mr8WpVey89sDD+oFWudqyUfgRr5gt33AZg
EvpyAXexkUzFDe0JTa3c1HKimEy1L8cNN+CbeNs4kG074K6a7tiX+sLJthmP7oB1MRfSpmoQtADN
2uXZsiOMMDmyESYsYmVLU4JoZjx8DJqc/31Qzmvexc0PhzGBb9Zs4UXQZW/zPOR3DSv8+pMhaKT8
tmCEuXXIqABkXFZsSTBNbWqlhxq4jCIONyxwWp7pnvnCAGQ4FkkzXcHUcEKOVfmUczgeOvJLrn2U
M9woqf7EKlXar3HiQOsLJE0B45mfcy7Yw08I2daOzQmEhAChO3oGnA2Azmw+w00AkJHLceBbnh00
ri0PgilExd3GCPp1rfyRsj4F0uo+VFUR7Z2BN2x3hfU8pbLYDEPUbxIybDd57wRrYJ/DcWYb6s/Q
L1dx1GU/8DPhHY7AldDXlydXLZMlWOsfcEvSekWFqaCKee5HTLYTk9uQf/6zr5LxUD8u3dWudSvv
rPeKf9SVRqqIQ0cAJpUiwvWw/LZa653TPmToIwFu3peJh3SgLZEOSKHJS8oD8IIqQF66LjbPc8rj
oZVefFLku9x5xfIhTzWcTucJLEd5jKre2bfQKp6lSUu2RHOkBatJukEgadaSoCEX2s08qy9GXc0D
Fhy1tXDB8NILIn7mQuJey9CL5l62k9jRH/8Y09J4eU1d0x3a1uF/bGp+HnOijSoSvGrtxE8tvSG4
KqW94ISOXn/v3HDPUbIvv7KtSPNQQyvvoqwlHKNn6YQOjGAbO+0OSnXU0cvvDJc0KTnn/bXMy/Yu
5dulOoije1kX0X2FUWlfg9tdj9lwkI37rZsVP1ctO8ZUkGyFhO0Obu2yGPSWv63QZZQVv1ZJFVx/
J5aQeK/wyS0JJILVBgNI0t0Js7nXA+J2/rzTJd4kaIA163AAd+xyv1s7SlBeR+I9zAKThKlc3wMJ
4gcvn205ZHwgTcKtlSMsZBtA7gmp5YvF76YUJq+wsiFVU99b8Rhc05qXjVePRhoRtKBA0Qxq1vkV
vaLaVZX2iLWNNya4iuop/2qNLForeF5XPda+9VBYPp9qSw6L962TYoQAxs12JS5J9rse1wu95XtS
6A+/L6bfL2DWp09tDj/KhHAV0juyh5Ag6l3oaS+sRJkYLC8OjS6euZxglt8fkAXeaccOhjdDhSU9
8LdYMOnIGR6mOm2pZRnBFbpvvO+g06zacXm0C4di0B29M2jmaiMXMDQ7xRBRxx376pHlFHLlFsXw
zkIQcERb/iECvd78fplMyb+tAR/SGPIylwgz+K+F3ybKO6sqBP7Ni+uChOhi9IUP3HL0QRavv9VF
82ZNxJynA7/EzeSR87fYhqUQPjABPpkl4Wr5/DDDHKWobkVdUD8H3+gwR+xYfC4gZfkKB/SoYbgY
eAUvJuWFECaEv46Em8aIvjQHDBl0Js5EWJ+bZrn4Zc20HEDOcj1p38ILXlqX+8jVG7WlRKN/YzK4
Yt+IW22Z0ZIWgqfPuknM34EMAexTA/owArJ909ZQC5dfD/3hSNxuhf6Pdxn+ztUBnbw3veHT6vih
7CdxkWYOt/g4sDzEDEyMpOS9wsLipVgZFs6Om1qGvHVCN1jyevMxBVq2+vPjOHJ+vyp4bd65L7KL
Fk31riAeAg37cqG0lb5vs+V7XN5hSbz59XfKj3KH4mgRD/mgYlP4RTdqJ0LY5J20O7nTxqY4pqrk
vICmfv/76lT1PP6AntG8lYbQTr9jgcKB368UV0aIbO3PV21F4CcrdE2bQp8mbZW6nD2/76iw4cT5
s6Ig+YXRc4ueJ0T7SOOvPdIyMYlIWqQBjVfLBdeGwzQmm/73V6Hqhv8SprwzOU7NW6Zp7n0ffziN
yTTdLoJt3IfiCdGRvQ9I9HnqdCLbvdgwjpi8NT/R0oo85l5/8yzW13q/X8bsXU0hym5e58siioBH
ECqYOdfWnaqv0sQhNqB7KLdtHT4gV6arhw0X9PDLOyq/LSnljKki+1cClp6IDvcwzeKnk4tT5Y4P
qmt/gtUyNposN7J1Pd+IhL3tK3iC1dAfgpk/POl3CPCaPZfIqesr7SWaPWDm43Ts8I3tHYMnWu02
x7DMslvfd6xr+RuvUT+Rarz3RVSAfmg/kaKce6rehE7I6qsPpw9vkmt/FecpPfR3Ftx7DNoSpW3b
YXzthfWTDQPqvfaTE+wmwH6zdLS/CnIx0lA7FIJ0e1NdF2am7MbiQM8pQGwPvV863fsI244byi7X
bVYDK/MoFYv7Puzu6yr+clEnb7RKR7xWdM2O7MYDqu21O9nMZo3XsS8fG6sgEM46zJ6+jWR5X0hs
dEo8R45zsHv5ajnlubGEdz8OTKpC7A3DWhuZL4UBqhSate9aVfsUo9Aq54HF1Kay0DJNL02UcDeG
3o6Eg4aP13xpPJd9Fiy0mdsu94h6a80XrxA/+9jaKy84Dq35ECtrq4lsExCo6BGu4TbjJdPREKSL
nNExqnpb1GD7i6R+ntCH0KBcoijZ2IjPJbnxWWMdKM5Q/+ubiNVBgFb0VNrGgw3qzfcKY9wkjQtS
G/F000cvQzW9jWFp+fiKycbtKZCbtPZj5mKkQuA5tONj4bDO0NH0rEOdb0RlFY160W1kXBt+X8Pg
1h04uUNUvjRt9aZw6Pv9PCSbSvOyrZvD/VeNba16TinfU5IWuUwYVyDxq5hjr7tBhKC2xumx7T+M
QPp2xbvB9e36uMTZQ2gyO3rZmB6Igjf2FTfTKtCz8Tmj4P4AH54ctFn04GR5eaSFopVc8OlQHU0K
S7Kqs0EOV13LyGnArrqBjGjs8pnOYZzmdOeVouIQ1e4bDVBwZoEcGlrg8uyV/FKrrSesQN9sfLIj
7tPJd6IO1wQnxRZeQXwyZ3xIFHnt62AQdMEUv7mxzW/8AazC8gvETjlt+itVWIojEvroo0CG7IzK
Ti8u5ua3uAMSk7BGihhAeVvHob1DO4kXfii8Y8iFDTt3cNxDaxvR1tVRLoXSaX3VULfG+NrpPsY+
Wvd6b24aoPzdyp5sJlZBJo5toeH+VDlfhh0aH6OF7MHirAMzmtW1P0Zj/cWx2qyhxmcH8DIi4RpO
9I/SrtGCo+oLT3ZYsfuKSGFZfKQcogFf0ErL3XmFNKe660gu3ZJz7L4kHnE7YwT1LxOD8A38S3i3
Ku5dYgBBmPYD7iXTmFgVhRRwK3D57io2jQ8HEcaq4OFD4urYMDAJymtr94IM05kMN9wmyHoASvYg
l85jnyH/dCsYITJKDfoSiPY6fBnacvOtkvX4bbKQPyBaSdeyyyu5WpbWoO9AxKxU73JBwnIVvl5Q
iUJ8nuIdZHuGDZZLLJ4Qw8Epi0iB4qipACH26/uYJ/A5CL3gDdddQswHhV5YahA108z0zhYkvL0a
HYkeg+eINlfeI1NRgz89e9W3xAK/C+NYvP8ueZH+4NMqKg8spmdX+Ns7hwK3TDQPEaoimmyYRviX
f8pWaPEnOUt5sdKWZ2Waxt1m7hxmpbnWz5vlK1iXGo9MBtuse1iAdtsGx9QdQemevRrJCfkODZOz
OSUHhFwYgp+hVboxs1slwFl25EFL4ine1LiUpJL4AwZ3S6GNa2Sfuh2BsnraIz4MC2p8pCvZQ1PH
4QXLTP6ZzQIaw1A4H8Ku2+tkat3zYFrJOa6D4G5yMvtBz6N8nxMS68f1wH4nM+157yFkZreIg2cH
xneZVscgnHVTSSwgotgRPPJE6xuv5nxwn1stru56uwxuzQw8CUmZfQirOLwC66LGXmKe9Nxptvri
TcL9/2Bq7XxX9OzSGXF3nh85omDgMuUeQ6/Y3rG4xobo9rL1CBuPUgYkdv/LFEPsR42R7IN4VqeR
2pqeO5+3rQ262xqZV8FWKnZ56QS3eTbpbeFUnkWMDnHldjGpVrPRGt+MsMUZeEp2YwHcMtM3PdoL
0uR9/CjcYgK510VjLX6dw0nq25JF34PHR/86KYwlq7EmczaTon0nBz3/uYAfd7ZTkp3B+yIWr7eA
M4QYwR7yzA72gWOnu9iY7Vfb1tjYVnhPvjOwE7jKgN1crXKR54dO+pMGtvtundI8qDHH6ImNq/0A
IRi6y+9sLrKJzVOvqrRZVs/xIfDsHhHmkuFnG4rlUQMxLBpCJpBjkIXnKCwlskTcnMXaqrz+bLuD
G/AsBMrY4G7mFEtt963SEsiwY10TUkPS1Y/WDJgigEqrd1NJPCJxQuanB8fLXDVmnN7cKDJJ/ggB
ooW1WCa6egNUWKLL26hOce3qS4jk7+q+IjjsZNQI+FZ90+GxQ5TGzSIFeWKhkWYPRVk4dxl3sEXQ
RdnG/DVB2onxSF76oHdvqVZVW5GMwTOrOibzlPkI/7SEgPgsgUE5aS+ZQ0bJD49Om06q6w3zXC6t
yjriuSovMqm5qYgy0WaemIKVpVWm4DYqAUpx4eJop2xEhQgnplYw0+opZXwmcOLSoKfN0UOOh2Y5
Yu5cIezPMY2TLnti/NavW3S1rT8bSZqfa9Kov2GUqc8ozJKnsTcSYCfKDbF6gutAHMD3ydXFwwR4
ZdBoz/DfkAR6ekDH1QPQZYQ7hkcN5me1ZpzC1hwxo33GfCkvRq7mW1ovTres98wJMc7sHHlWM1Ie
Art5HUHGjGgqXd54apCzpHWG+44/F9uoGZPFZrjsqKqOdSatUpsdwBYXB47ap6gd78nuqwVjCata
wzv/tid1pLp7hAhR3qe/Z+1WuCeSmdGFjDH3gbUlBRtDyANuPMCuhZp+WHV/g+Wsn7NQY1ro8v8S
c7oc6rBwaWGAuXCBWn4shvB+SnP72JTmAOIvdDdDJ+2zxUF17xBqvJticgEqQCP3TRZZJ4SFzofr
hBqhOhxGtbcUlkiMTzPQ2B8jfv7tSH1xzPmgceAWAc7aQdmf8UgyWK566wvdQEOFMXXFYyNNMpw6
cNjl3onzcTx4o+gjf26driIgPPHGnaqy4lRRBQS+HNLiter7ods4RjCeODPDXSTQ8ywCfql8eyh1
3h46RpecRKb6cIbaaw3hqdzUkGzmNVuj8tFopPtlt8zLMG4bH4PRD/upXvCLhoHoPApc80XYRbms
89NS4IU2vR9VCb3dNtmYNFb6HLRx+1FWCcqV6Udvu/KBQ27griR1bz8N3vRlo+sCCYgEl26Rdo2W
vyBdgVm6gzaJmT2XcEIYpNsMh4wj4mmOMZvsqtGrr/BJlvk1YvigmhKcvontXhnw0h6MAwL4Em+O
b2Wc9VQekThmE+w6MXhgmzNj4JwJVfipxW20GxVSV5Uz+LIK625RQ/hZpvFN5zwxkA7QJtluiail
MZhgMcj0A0T0VH1G/sGx2N9CMdTnSXeGtzY1v1OOsbXC7b0CdoT2O+XLDQ145wClQQG2+bYf7cmv
nTp6MufE+XCwbkAmmokkM8Z0rwlBTWOn8W30rOALzeZAsU2WpCkb+8Ash7pGh+GcEtQLOLB4bEeT
h3Rh74TNehLP9J1h9DxnIXYuMUNNGD7WzvDahVfTmgfGZdoBoVPO9pF14z1a0OHSFip/YAQq967T
TEdi1UuiKU0BSiqd/AYCy5bzRxxUGKa/FJJTKNCaheyZOMzMxH2laApvwcQRYrl1+5Br4Qa0cbpu
mAbeF2StM4QN8r0LV5HPuw8uGJVwU3M92H5c1dl5tFV4h75i0xQtz2TNzLd1OIdnhvLIYIwSYUhW
YG4l1JbERymeOoXkpjIJuei9+R0TBpn0fMVvpJFZu1raJ61Nb6lkMOdVAhOZFzBajUYNwVo7+WEQ
Me9uunJvBCZhRBO2njHtfkV5ynlfhZ+IJmMudY37QydVDIUUZGeNSDRDexC1Ud13oC4fQjMMtlae
0VGTjBEqtLlxpXUvlYGpBMJuw/A7sC9Zl7nvNvSE6wiG4Vc4i+kSZWmiQH8TDatKybwt83bUbheq
teTedMd+v8CgbwzWuk+75zLP9K79tOGOH4OpYEGMFGwX4qZhGm0Zd9IsQ5a1VcBOY+YvmAOYj1vD
jgEstACDLz1oOifxyae2iWtLFVyCeERF74XhLh+jxBezzn3hEMJ8pzVavAZwlJ8SORob+if0eJWS
G0dNPkCzXdpXT4mV7sJUcscp04ovFRuoIx6E5uaNkViTS9Y+wQWfjtRbDt09s6U/E56Zh9WJCotp
kDSQf6d6y8i3yKgEAYOxLgzDw8RQfGMhS9i0k8bjnUeRdW0ysr+ZVeK2ynApd5E2+YQTYFqdu4V0
bNtXB/3g2aRCPVadiK5s0tNNV0YTBqGsPbAIm/eWW5I1In7DTS3j2UmM4jRnQXjoRiRYjFPYeodl
F1/gyHcHzGUjjyU2GQXd+dpotOyaNIW9xQZLnmjueKch9eJzXWlUMPqYH/qsklsndXOmKtMUHqKg
4g8rc9+ThHFXG20PAI+Bo84JB/r7TAICpCLLALX+yE6lAtkiJKEXS1S6D1CChaRouppHsT2rp6or
+3MsnYQryBF+aaNGEkBmjuQ0o/BIWKHChFclUPSIBAeciMZZMQlYRVS3t4ws0RVGsyo76sw2UXzN
hA3aOUCMwLRKtSJxNbzP+746RI7XrrpWGzdgyOoDcIrgh3Rj70Kwa/LZNDlmQkG21arujYolXR6i
2gMVyAgy0rMHrGDht0XbeYSd1B3TaayGM8O/4CqYoJ2sichjORXGay87wWqc+UBRMzpUUA4ZrTIN
bDAks+csb7/nignYqVWRM/dFmclKQqS6+ilo+l7hSskdGRzYF+Vy0ZDSBLdi8M4M9kgEXxYeRd0w
50OieHA11gslvQ0TuZi+qy2rxQgF9uGbsxH7j1Xq0aul5Sx9VdxmD7gq+AMkDO3TMCWNjgvRuzCR
otr5PdQVy3gfLy1DXqfRv0z8ZZmjEBp006fuzeqeOIRwk2WQwRoHO2SsqJfltOzQFIF+GNm0p5Y2
ceup5kV3H+MWVZ2tz7fWG5dlXuUHxcSMxsPzpKK6vGHiBs8q1H2ajM228fA1OVRUK0aS9RHNl0va
sy59gwhyzi9qHh7Q6CxbV+5m4u0n23XXKEURVVY5FU1A9m+qjS1xmB0Hcpvqpq9DjP/UO9luMR3M
F00foRn2Xn0aY0hf0cR7LJFs86SaEuol174J74i/HV1RlUePky3Hr5AQl1VPNMhI1B8JHphvhMfY
utVNHk0pB/cnHv3xKc3n+pEaii+JUIkHS6dB/i0ULmo+WL0bwu8mNSm0ZWLWj62te+dhnDCoapKr
BXtV4TOCjU+WVPTBcY/CyuJBSUzoGFnB+/8ij/4r5BGgIhv89r83GTz+xBtY/fwbNPXPn/mHxUA4
fwnPAmxk6zYBZnBB/5/FYOGJ4yLAWo69RRKJ9i88ce8v2+A/LURTBw4em5t/sRgYf8HgwcQO78he
XAj/I4vB32mgvDCx5KoZCNpApkrL/P9iyigrkZiQL4FwJA9WXpO+66nx53L5t1Dh/+53LETzf2Eq
WZ2HutLp61UQM7uizI42npEFfzhc//a3YMv7u1fi93shC83lbbjMhGzsHP/6exxAzu48oZ/x0qww
fDYwJY9ap9C+i1LmH31T6WQG5f/B3pksV25k2fZX0mpckAEOOJpBTYDbsu8ZjAmMwWCg7x3tP9VX
1I/VwpVUj+LLjDBNy8rSLAeSSPDiAu7Hz9l77ahlXJyAROz0sWv3+SSwPxlRvIKVY1oqB0JIC6wO
K8X6DI3s8oUXaU4JN8+zHwApjfkO5WYzbyfb0O/GcjBdwBBN7jDXY16CTwreEPljUVM1FyMklYJl
i6MZFfmJ2Kyd6M212+hlQJ89e3ZOfOf0xHqe5cp9HhHCNT5/C8Lr5sSGDk+caNTFLP/tiR9tIMKj
XX7iSlsnxnRpLNZbzSmi8Emfg0KdZEo+MI2sEf5RtNM4ODGraSWhUKhsUNb6iWqtOwCu2xV1neor
9VoxQGyCwllp2HMEGBtwDKyBGVtfc8AaCTu7PHG0SVKFqY2ADI1PrzF98PsTd9s7MbiHJB2/4Byl
udSskG5gjelRyEnlfuIt3mXFiB8TNEMW8qlatzgC8lNr1npnPpEi2g7g5FwA4yDCydGbOZ+/2nSR
Mc3MzwwWJmJ4vCQhJr56JQhPPRjQqSj+Gn1iRqst+T7NtLiikibhF+e3ZetbkGSi9Dl9uUQuOVp8
Jbl4HoxDlT9axJMDTNQ50yzFLFvUbPN4FfdNNF6Y0CxloMVJH++QUmekcRSK2OfaiZ7wRhqESc8t
PhS3sMznSSFJxLybYEIp3fApJMDe2LBJYDAl7qS6QAvOeKZR5nJmqlB7rpmv87xOHT3k2NK9NxOi
AXPTQsHSZziw3FrjkrFzjhQIzCMLGQcUS5hFTIMCgk3N9O47WpevUU+/IDAmA5u/3Q/WD8h7IR3T
2sAcjc8f5URaQDX1p6jTdtRgNI9haqr4QupIkEK9ihdIlsq9HaXbYbY2EkpxR5BcTuh9ZJ3jJeVs
OyxY+IOpx1uYuCN9uv/bX/7Z/gIthzXqX28vv/+Mqv6xe//+3r7mH/eZ33/2Tyeb85tJtITrONI2
2UrWpfEPJ5vFNuOeciJ0Yax7CfC8P4M3Dfmb1PnHnmlRMAjH+UA3MeClsGmhU/McBtwQ9v6Ok81a
vXQfjWyWDmKFg7YFAU4IUH+fsNPW3C7rO9QE8EVWXCatDfE2DSKNz/FUjs33ukSzQ8PM2TdpcxG6
cr+gaYbicE7nk+6IpDnizPAt85fWGTEd6Uc9cs+LZtrRfrlbUnXRlsl2TNQzqOC3diLmXiPuJs/q
985Nz4owRtlV3I7MCAAwl4E02o1GfDn6ORKPOXvVTHB1b3wRtr2nsn1KlgZhjHuT5QTeRsB4e4wX
Ve/d9LW8jfHut8yWMFDsAVeRAUAOrQ0tOBLJrsiJXrMT/Z1W1D2BHYfSnQUMPn2vhPcygu2fU+NM
QHQ3e+u+ITVGyXTbxBYD8eSw2qlEmF/2OUI80cFXCs+cBtdPZzv70qxfYguBayLDM+7MWSWr3fw+
MjOyHwQpvYaGkax/yhX1rYbxxCRlnvkmrznKEDgtaEUORco/86yrNloBI2a2k3P/WCLmD9ux2vRM
5y2EHURKpURFWvFXyF5gYM6qNNtYuEM0jZIYuFuDB0dP+l0JmTMaf8zz45L2G7jYAYluxwg9dNsJ
Np35zLFYlVR8XHs/tnQ21fLqrrwRhL39UB2thrzn9EtXIgiGYc3kKOi4pGWclTl5VNFdrY9BOz5H
ybRjAd23fJ3OVQSnqoscuqfITgEkT8Ol46EoJ8WnRXfKZ+2R5aUtmpfB3NeCLgRZ32Xz0o5nBEFt
i+66n79HUmANuWNwG6v7OfvBMGDH9G7nmF9psRK9d6bld4IFV3mHRevI7wvPbDKpJi3dgtx3/Gr2
yFSa7oVT4BxLX8il3IdZfihs54JD+uVAprqVhlPgyBgeontdIMoBQHN0HPs5Iys+WuTdnIyHZOTA
lKSbxOMbVOwbEaYHVV51IfL1SO0NU+4nnRbrUEvWbvfIG3XMk2GXxPbRzdt9x7QBRjgUPvpUWbhP
BD26Ki3WnYQvTr8WfXyZMKBEgMZDyhh79CAjkGhaC86mNFqCxcacHpkTm30TEKe+nWfze+Kmu1hG
gnW/3RocyAhzPtAX32PubvwmZJpKXBGVFIoj08RJ0e0txHvFEKECHOMvDbS1yPIOocF0jpTJQ8y0
cS8Mbp6Xxxt6O0+gdL5EY/9skmGzUbm2AqTlHbpUF4UACFi3OZ/1ei/TkLcveZ4b4RxJHTvS4Xtr
4o7Hm8pgtotX0YzpVrVZFaTojuDZVrTtc3lPK+Gtklrg5sk9iw7UQm18WgrYfrTq0mqNCuh7iQPN
Cp1nkr6aZTvKDEUxAiKhvmowugd6nePBBa6yB7kAtlh1WCLHeue2Xn4sazEERWLDJKYRKPQhvUJ7
+r1csgdCx/KgaLIaOhMOB6tPj0zByc8m647pU1p8E+2QAH5Tw11aLw/o6yAEZBw05xY1eEsu4Rg/
sfLQzxII+8wDc6eN9L6Y8rZ6yloatZnjK5ecXBtysEiAY8xr6Ahoj0rhv8gUi2i37fiArZXfiHHY
dUh4N6Vn/MgGlRKXYx6HBNmGE3YbwEB0acNDNA3HcNQuRyFxCEacXBVpm6W2tRbvHhzlOU7cDtmy
dc7QM0DaTas+wd1mxN2LI6pLki4vEyUPaacxkqKDWC4/ABDD703X9ndjb0zp7EBOfy87ZDPSQ+8u
j/1Q3thJZIMFKe/pH2MIMI9o9x40N9wzJHjOlbcbI5DfTKJQrB1gtAbKzq46B2/V0LZBoTG3cufq
AKR9Pzg1EucFFb/hvqWzujCi4nwS7rc8MaDzZZcRyUETxk8LWSPS+hdpYAP0cpNCM4qvtQovHsk2
3rbIKL3l0ILAJg7ZuyxbiTywzbV7xyku5VJbm79fBf2vx7qh0vxpCbTt6v/6T4zc1T/WEPLqYwVk
/P6zf5RAggwuKh/LJf3N1iXMlP9XAhlrPIlNx4tUEMNdD9P/UwE5v7lw+/kp6hyQOmuoSUfXP/6P
f6Mj+JsJLM5YM08c6iPH+TsVkFhLu48VEAU0vDjokoyQLLo7+np8/XAMzluzGEJvLIK0qpBEheFs
vyZar7q9vqSgchOv4HjcJFYmsCNGy0VmmI1E+JgVdRCnVcmGaEd9up+VZ0YB14rol6K0ePCEHl9X
ClYWgK/Buk6h2zs7qjD1XjdZER0lxmdGn96EgQLD54o2zQXJTVZVznuGQ21B4mdZv67igBRDpGmO
GH3i6jiHeoI5zdGs2w7pSYTltou+lWYB5r2sEfkFHFU0krH0pXtWKDunc2dpxsdOJ//Dd+Fc0lEj
pGPe9V2CytWJx2b11JA9XSBHn30rI0fc1ypATAeW6SG95ioIMeZeo7+3jG0KHZmGdJxdwlpro32T
CV3ci2VBcuMzijZSbFEd8KVYtc5V6S2Zt3dk6KmvU2HLd17qtNhp67SeUKsOwwtBy6DDyOaAYz7v
U12f2407ZvELCZLkco78RrDwmpkyRzEZxChjYmJZZPJ+KT1OPYZR6TDvUrM0yG2SEZWYMp0vIRIf
RZAFtnHIB9W97i75Fxv/yMLvyb0XDGr5N8K+6WL6yDSKrZxbXI59yU0lp43VY/0CMXnECbCYIh1C
YnBlb91YXRfeKRUu7/OQwXSyM/G60jg5p00irncKuwnI5WkAI6YahMNBbDvDV91wI+CiiYV7xdU7
Vz0kyJWO1J5Veh0BjP6eCy10NqOFX2ubKEEiY6NsNBAQaOMc1VXtqqt8kDjaDAJbKXjibniJRW1m
gL1GwnMLUSa3SCQQ5jKdIHd41hTsASI92yBlLASmYYzcK7RBM7Ah9gdAV6VTnot8cIrAbkLaomWj
xrsUZj3BcLgLvobpym6xasVNiNqc466G8AO0SlhXpKspQXczDuke+zX0sltO1kyYardy15ZqmiYb
l2gkpqC1x6iM6aGX7roy0fVdjnUAbQauB+zxDbERoUVDKECNrZH77RgpbhQn4lnk9LsGAdtVv2pG
et1DIg1PELQG8eybnoFwtdHcRL7YoK7TPYd6TAeU7uj3gmqI6+gIBAuFFfwsOPfTMo7Jdq7G4cfY
9wRRFktrPMvU4bdwopM/6s6DFpAiAIr9uB/y1xoORegPNWlF7OJC3VSOidCLsbq41HR3Wvvf0QLe
Oh8wxDjj4tk+d9K9Cr0Gyk6UW5jdI5CV38EGV+SS66Vx7zRmdu92er1RQJy+qc5bjAs4QxjUG8hL
9LuJqeRWq+5bD8vvFVZGA/x6cO1nr/Pqfrs2JHjW5gwHm1Xg8NlIu0y+NYTApwSgRyjeyXtAB+vx
GsQ+OdHpo9HU6mxx6XH5/x6T22xGDgBwoGYtyhkBLG2LvZr//73a+vdZoK/uSAr4l//Jh7P0ze8Q
lX+UfXFDoJPq/uPfPqFVJAskJ2KTgzO4eVs/nVg/rMepoIKfW/7wdjACHfdzgaXEmt8h4W3S5fbn
F1s5LR84Lmwf0qatRnajR9eWHK2/Lv5mXmeJO1gJPaSoRsWXvYOGVxvqz+FXfVAO7T+91CeQqBdK
RywyhNxo9LMIGrwsBxiBSCWBMG+x0DM5B6Yrv6/YsJ0i+eaIbDUJxsjB2hczISEx17C3P78Bn5rA
v98Am+wwOgnwzOx1d/xwt+MFJyhTblzBc9MfHT0vAkbk5e81079sAv+T75QtW6wMHr7ZE//141Vy
iGyTiSge4m4LKnWOCZb0KqXdUJNa156rmmPRzeoXn21F0f7llq+Pkm4zUNFhOVnS+/ThFJYFjx26
84cNUVG+5yfb58V/e7yK/Ztu84pn0MdF/Ysv+p981r9cdH0OPtxR10mJjsq5qCu/9OEhIb695pwh
8bBrwv3FxT4/v58/4fr1frgYpqpIxRMXM0pO2wNBGjhV+rMBYKj/8wflM/Lo9F5+vJnrn/LhUkVX
dk623sxma/h9wNggwO0QuBt787p/6TaPjGd/8dgYn2If/r9rfno9M8smjJxjF19gHBT8D8epXwa6
X//qSp/fzs838tPb6RpmPuNzXj8dBroAM73/lPjzNee2R0yAx1/czF9d7lPbzTTJb1kzyv05+Aap
Z68HSAl28RUyRD/f//K7+1zjfv5064vy4btD8VAiruRyY/CNm+m/lf7Zj+D+6eefav2jPy6mf70K
kYN/vYolU4gE61WWHYVKAAguIFz5V9/Uzz+LrX8aWwHwM6x0fb8um+23LHh4l/vXp/s/Upn/5Yr1
q8/yaemYctTkNfZM37oN9w3RPk9EfZ6Fv1qhfv6A49X+6y1jsJfjnOUy2oE4qKALIv/NuXTOusPP
v5rTwPBn382nhWJap3DYamhb7B2fUZyPNvOq4T0yNlUgt5il/fPWP4MV4M/PP7+28fNFilPgXz8k
4VMZFkauDZ5+lxyMzUMRLP47cyKf2dcOyvuvbuvP12D785kuUlNir3ZI32TlkL7F2zUckiAJQp8e
3rbcIrANyPv71XXXZ+9nd/nTKuJYBqOz9S7Xm69P5IEGpf/97Ob1F/dzXfV+dpVPiwdNFvDQzfrp
7sVZ91RdNWfmt/BmKAgd8OvX+aE8S67NG/nwi+v+fDu19U+rSOpqiCM6rruuxvl1dRlu6BP5MnhM
NsnmB8ogniLd//Gr5esX1z3tEh9WrxxF3qBnXFftsOMH47bam5di88un5p9dxzCZhwgdmQlD+L8+
p13mFqW+bqZAJrfUZYG58bgisWbnRQAu6ba7IbV53+6tC+/4i3v7z1a1D9eWn9bOBM1PLsf1M24g
xj/lOwaaO/z3u+4oDn/M5P+PRPmBRCkcV7DI/esp3l1S/WPfvpbf3//xvfrHVdWq949trD9+/k/B
iEmqgImGgVfYWsd2vHN/TPIQjGAzI23F++PfsCj82cfipyTcWJJ511EeScn8RX/2sezfCLKyyca1
iX31cOObf6eP9enZtZCrMGZc02M9zjLO5723hbjZ0mv/2hOSAdUBDtih0J1dZQh8NrCi6jlB7p36
H+7Yze9rzk/Oar9flfvMFBE1DHlff31jtF42gMHtr1N/5sXuRTFsRRWiMCMWdPny80vB//zrskeT
UOeIss48VxEOfcO/XkwMusx0UDog9KtZY9K+zroc7JPaFh17fd6MhHKTM1GQe9nHzNm6UxgS0yKU
Y00Wxd61166BSfaanaQyoT1ifo3MYDmFK6VrzlJ9ilzSTvFLDuB5tuRJZQyvThFNU0uKz16copsg
WOdqK7Va9H6/pjspPJhRkK2ZT+kp/snAjPbCLoTv1F3zocxKMK+ix0VsFGFP1Y/qFCY1tu3oPhGA
azaBqB0mcchgulv7FENVniKpwjWdCukfHBVvWUOr5CnACswXYVboO+EpQp4vPb8xemiS7Zp9VZ5i
sIxG6lsyuouNaxUuoYM5wQeaWMOzhDvQ6PKyaHX6MSAgjwY+Ow51zYWmUkdNE53Pw+AY2IrAHjG1
tGYc+Zkpz/V0goLidpyvICNF4iqRBs9XlZpXOslQPtLz5Q6Z8pcu0hDMOMQGMGjBA8QQw86YHdWa
hvZ7bjMsUB3UAPSfoSKhTBvJYdyE0zLTZVNkjm4NIyQvoXDned7V+tR2ew7piR4g+CcnquIsre4W
t9D2+qBV2rUV5873KRmzaI8XWvVEhROQu2tTN4/OzTUt7mgCs8a8TgPkS9W76Tu9DYLdyLmp7a3o
GSTAySOEktZKSUJA5xbDpeeR8gZtQPOOUCASAninJB53AvZMdq1cMteCUoIyDjroNZwp4xJPo9Es
abUnw7JuNk4jy3VgSbDolhZpoqDnTHFS3jbDmPZ0BIb4DdbNStZQOiJpDpiESMV2wfA1Qk544FDX
jL7HI/bSDBa/USQ2BGaSnopXFamZZHqVOleYJdKHMq9Hb5+Yozjzanfhng8uc9qYGeaPAnIIPkUx
l/YZ2ad01EBiTf22h6LPuNdN0YUbOq4DutvqIa6sTO6cZujPSblSGN8X18QbjPPtQtlMyDaDhS95
r6JV4QwtrLtpjLF+JcpraOFM20B1ltjRXgdzVncTKOunisP/mweS5EKdAqg0HjTyq1SHYydaM6p6
2dMOh8oNMy4+RVkZp1iruV0jriB4FPznp+grY15oXaanSCxPKcEUtivgCRkdqVmLytRdforSIoyt
bn0xZU/NIGOC7MjcchySfzdYlKa3IVkzuepC3DCtI6gLNnfPSPUU4OU06/fQrrleKYkYEOhImyj9
6BT91cazJ7dR207UQLFjmcfCKwbcPJqFNc/xhgnfPlli8CpTtVvWhLEmgelHFFhP8Fh4CiETdq/e
+5ZksmVEGI6TpvfeHa8iLFCTVnYvkfQA1Kqy7LHNWOJR4xMAMWGixceVw6bc0lMFPhUna0AaQt7u
MTnFpkFNIEJtYoIoyX+tSwca9hqzhi1u/oHXOfyyqERdylMgm7MsNMzHNadNXxPbyjW7bcnXGDdi
cIl0A6fbgFITM1YAvS+MeK9qEuDotcIq7dZcuCa0imJDr7EOt90pOq46xcgxi4xooWqupZ1P7ho1
l6ypc6fN4f8Kmg8FzRqCxPHwXxc0N8lr/1//+bGG+eNH/lQj6b+ZDkM4NKWofRzkMv9Tw1ioioRr
OB5xSY7++7ztzxpGgNxeN3eqCrzElkHl82cJY+i/8ct06VEue/ybv4fVpjH3eYdHWrDGQNEOdCiG
7U87fFe3GrxRsGJRzvN8XCxAPktXxNUGIYR+iJgUYsebpPVYeCSX+6FVs/LJzMHnpc2h/ahMqyPK
J9aI+wUbreXM2PsQ9LuUJBBoY/QdBjbvSRFGJRELSobWDhqIeNdKXI+HBIEejmxEdFowm7K7NdzQ
jjZDmfUcXYlFNPbJEiKPYP61/CgBBbwD1FweVvAB5RXyRCSerozvaqFrqwacHYgcFljXBwc4uE74
OK3OQ48EHfqScLPbcnZ04LRp4gQa4SZXhVAsEITH8+OOLjVCcObUesPF6H1XjlMD/gc7S8nSad5D
XXZqedAB0UFTyyPhHvqlhwRcAi/5UiSlNfsQnOz8LB4cwUoMc0duC8Oy53MhchBRkarDF2IbsgW6
6YxXR8nYfteWMf462K4Kt5Ph1qCaWLizAHhqQq5gsrTPhEn04dbU2oYM4aGomf1USj4SuFLemHPV
54dR2osFG7am0OhGMTEpG+n8lmQ4E3E1pa4IYBbTbSdl8l6OIN8DV+twzYS65qwrUQYkqQI199yO
AxYIlGLkFIZWHKWbkuc0xxVLULVfT+R34MaGTJ6MofqeFym0N6Db2biL4B48xImlExpqRES/SwIC
Db+lZnNB5kmTDBn4AEFSh4LHhcwAZg5TE32vMliIZEwkc7hJygGiei2W9ktnNkN9sWZWxAf82dBT
Lc1C6s8yCT84BxN/Z7tzTQB0Qw5EIMFxXrVsV9EVsa8pETKh27O/o009gL5zb4VV528I28zvo47W
JpiMOPzqMS+keYbu5jXVXAi4bVflhJ0YYXIvMQHPOA1YwpmqNeLWqLoMjVVrv0/w7sqdi38XnmPU
QJ+27XqPlNi8rYclu27MvoCiscSPcA6I6xyEyN6WqSxxUANDQZDTfZnGlNoNc41j7IpMGI8zI4Fw
F2bJeD/icYMWsdT5BbJsrDRVBt23G5FF33Wcb8SB54Ad2x3bxTnCzNfp6gi+Ir9PPJymhT7Xtq8X
sp22iIcYZFazqNS+QKIPELqcUM6Vo8IS5ZpNf1kWkhFJRSQGuIZZjFUwx5AzMfMN02FIGFdeulgt
KmlmZ6q3DZ6pASUzBOu4C5IqWws6J+peGfSq6wTCd48IKSxuK2OFe0VMnq4tS03jIUoUHtcsYVp4
GKiYQGy2ywoNzeuVZhTROPUXei3jLi9COLBNWZJGA+8MwdlUFLzj5gTj2lLuy4gnbJN34/iCgbtd
LkPD0YegX9rsFm2lVR0aXhTWh0LW4Fs0HYMVU1IAI4WlP1E+RpwyOCwM56j/BgYWlWW+2hq9Tt91
vfFIKA7MhKSrzAd3xNIUVJh8bmZ8xyT99jlfiQ54llRjG2cKftfEvJDMgwmVmeA7+3bjNc9CM5hN
soj26a6Ey22gypYc1lJU3SY8/bH5AR0OeHrdRCpjeB1Z1lY6Xfgs3RgnF/BD1rmUIgt9Uet0/Rbs
zAKrsjGkfpu5o50da7z91cGCy3GJexq5FrZ//vPKdvsnjRC5bkt2SHTJNNSW26oti0sryfN0W5ZL
8ajqZOl45DN92hPnlQI+kCif54EcZI0EBLE1Rb58Scn++Jq3ebF6XcP8LSb+cdw6auCw0dbxfBEj
+iY+qWuMl4p8QfIDvKx7sqze4dUlaVgPYmES9ZxWk3iZ8ygk0s5oHyDzpfdpniRoG6jG1gz0sO+C
UuuLc+UVcR8sDIc5fpXOdBvhAtWDPtX6Swrsuv6SaHl8Wbkj5U6qI+3cd1ZK5DnRPt5Xm9iubEtY
Dq414uV7FBax2R0UEGYHjvw43cuBl4bjoxW1FHMOMj8BqeiO/kGTBWmB1/m+H3VrLwVfM0Rkm1cD
Vyt+BzWGzffKwbYksRkRCFHF1U3kApfdJkR3q43g3JxvutlEFgYoLrnEGhmSVNwvSG35y9UXNVAR
8l444uusWosOccqJU3fD/IZEmnTYQHpDZ2gsrXOtG9OZVi6QTfIFzqE/jwURC3IoKBbB0qIs7Uzd
+NLbhfs8GgVJ0RHJ3S65tA7M4pEg75sIkgVZPsY6qSp6RlVVvC7bVgSrF3DjDKAY9szkbqVZMmMf
lhBs9iBZPqCeV/KF59/Lz8hD6m77NEJmoQhtYZ9OQk6h+K8gWaQQlALZCLL3jKZL42CwiKjzl84h
0lbFBlmJBGBVG1RsRcthjAa5jw9bvnu57MS2ticUG3gOAOeC+UUig2f9JcPonMGFJGPOrxrwUDvR
5xVOwXgE2kpgQO83lmM9m3BU0Orakm9qnuOVJeuGDXgfujAcWkNtfIOXR3nuUHGjk+hHhyEhz7tx
wPJhGPh/C+g9raGZCp3jAO0m96gzqnFm4/RshaZkgeT5xNdoD3iEPOM51Vrlbto2g0E2Zbr9bjlM
lwonhjOaVl9Z+hu2Bivp31qvHBwWlbx7gIHRF0EjzBpp4eKNOsQo3L+brBfNOQ7yFFv3IK1oB7Mc
9Ujihd6DMTpy8g3YKAwLLDpRiDW65cqrrUr5HWDYr+zhURdYTPduE3DIzZb4KQqhPio8bQMMAi1t
iX30eRkt1hrOJnNPH2eQpLnVLXvbHE9QzCplgHlkMadLYU659lLNuoVnYiw78roXwNfAeaOODNmu
xvbr5WEF91kWBKq4Ezwyn1hGPPXojJnAjjb3Msh0md7oXtTuIpsVfjNMOC93vC/diAhTSxs/lQOL
zFAnGL+tODTeulCs5Ahu64RAtKEuMB2lnuNY674MMfbPvLQVhBDZ6w+d0ZJaYZOWW6/++f5qEvlc
8nEQybOvKnXecdNK6DyRftTcXt0WBviLzYQk9i6KxwrnihZV9aY1mgxrotWxRKLaH2/rTEfKTuxp
657bbe2RUEaWW72jPKOeckVWfZOLQ2E6uznpH/xN9cL+Wy2KZEBjuMUcPGpBTV0bbZwQ1IU7tXW+
mRuth36i43jfQBIzdiKcLC8wxBjTyrcXASu1MnDwJkibaZORcrXV7dK+IrSsvMgmFny2lzo9w9gF
NynycNwjPzLyr4vGYktlNROBTOA5HN4xx9NSF6xIPg0T/dusOWi++rmN7oGs4I1q4PbdoZkyom2m
Wbnlm6mRcXa18mXt5aTGLp4SkL3e4EbOOXLf8ULPc5JcuqYSe4hQJsxaAKAgpIScs0BVLvGfi7k+
Lom9ZG8mS8prMQyDtTcNvdcCz63xjGskmvOYhEX2vSxSzPS8sLazYXdrLkFPF86hXTAKIUeBOheG
VKKwtcra2SLkYx2PF3hpAfQnaz/1Cfa5WEqHibHRqcTXep3iOI1lc8wi/BPQTjzvqLXD2G4XfWKJ
ikXjvg+J6vUdvApZBGoS+ovuZNDCqixyI+JBVPw1duny7CTlbr4ztJDgw4SuhthDTo16LA09kd8O
1AwwjmDZyd/MjR+dLajxbaC9LWcJPQppFdDII8adSEesy6Vim3OGRgTj6NXvOqibkdgEu+b9J0ya
2AO37xvOPWX/zcmQNcIo07MugLFWfJOtubLErFQ8ooCMFn7T6FhY1Fqev9gqTP6S3oqaM0RqYwt8
HWq1XxVNeeZS84GEy8G1kqFKgcIiMvEkwP/g5dLill/LktPuRaQc20eUubIETerCAJi8bd72djXz
ZQ5K28mwL/dWJ3Q4aIlKd3+/q3Bdv5f3qn1/V5ev9f/SEOe1TfDzUUnVviYFY8p3orvUfAr6+v1n
/mgtSFS+9OXR4nJ+x+rpcXL/YzxiW7+5gomat3YcEFsx/P2jsyB/E7Tz8R+5+OCwza7H/f/pLPwm
GWjwGw2Or5Zny7+V4mycnLkfZqaSMDHXdA1hAaECA+WsYuOPCoiI7NLOhs9HNEVCvEGmhPUI/gHe
QGu77Qb4BbCJztPTV6L/nB8wWSjdpuHdxsdkV6i0VGVyll/jROWwuAw58FewjYmQkrvRjXO8LS4t
0Bq3IUVle8lBPsfpPxkWK2IOuhik0O3UWwOQ5AXZ7yyj5rZn59lx3E6Qsc/Wu9eQgu6zSyZHg6Py
lWq0Z8+JwRczSri3ugIufN911WsexeDd+xYkXQiz8iWMvYwmvCzvbQMtbKxlUeirOtJZ0WUJ81Ks
UdAVVQ/CzdoZzkw9ns+mYmpezELPLgUwvOs2IvXAIEtwRXNOpgLEXaxpjk2XXBahyM4LULvpphe9
d6xhEjzzxtkXmgpdnEawPPyYqNC3aDSrh2ZBVs3WAFgQn8Q07b0oVse5tVMmGMZi70DR/YhT2rdZ
ZVvHHPSfLwC4usivk+U6IxpnZ0Jbwhw5Z2u4SiLnJw0UHP9+SAhjxaWRe5TxEZCYbSJdAsbKBLc/
LCoCefQFfHc3sJVFTubsjLTP9yV8xa+EJzWBKRPj4DXaC7Oj7tIpyvpYmDW0aFNBALBqm1iPMCMV
WZD6PVRAwVFEDwHq7XSbudP8NtLiebL1MV9/37Oq5HuR2nSZslirmRRl2r2r6d0bZ8969VZToHkR
BzhNUB+mlYcytupldF6TDn63UEDuQm/lwcFFWdawXAJl+31bF+YZGcH1FhCntdVdplic0MgPGtrS
fQZ412+KSjpnVHfxg5ko+6ykDNsh/ARw5sXSfVkYcZNNFeoXraHkXpUxjEVexO209N5dmE52QK+N
ZVnzopK9ylz45rM8G/fSyZFpxESFLT0Kdq1IbmWYLvCK5uQxSyy1h9dYfDPiWO6m0LNvcy0GZpVO
FWMeNGi0083ydrBBCuaQonZN5UYXUUNYMKghD0sOzTwzm78wIEW43XvuCGNRjASpYFlaEs5IxJlk
l01TWUGd1TasmVi+1KIaviU52cXGVFrXSAlp+gz4v7hjvLzwSrMbssDKKQDgC1u3mvAPLireF2pq
n8y47u6kzrSJLZYCAwajNl+OFDjRNsJc9iPVxroSd4vdmeJ2cOJQ1Hf4JoebURshb7gFbO8Mjf9F
1NXTA7nI0+JnvcnLWZNFPlbD+K4rZT3m7RxdE65cbZiAmS+63lmP+okpgxn6qGvApqNOmhwuKhTK
UakTG5AJystqwrgiQ7kyMEW71duVIbyCQyASMpZDxPXcoXW8Gh1gwFELYGSqtfKWYr7en2DJtWFO
5zpxSxuCh8k/0FhPYIZbE76Z2X3tuzUuQYz9roJTfhuPo/MwIENtfD2BpQ5rpN7SufmuWxNNEpLh
pocOj/ptFkv4cw3AcVBaoOn46fEdMgcgkpVG3Q5EwmlTmb9WGj0Tmng0kaau2/TtqD9ZHU24heNi
5IcqmQmyqiCGh+nbXFn4hDJIK7dmQQZY05nhJXDswfInzoicCYkZ20AbyMFDpTZKcxhMVFtLSr1o
GfsBo9tLWS/2jd7oznNu6Podz5X2mM9E51itUN/y1o12fTbEDzEJH88t7vtbSIOYMcvOKI8ctWDg
6HlLioh7Op9Mcudai3PBAB2TtaBBQA91S4jO81zLM1l11aGUggYfz/yxy/LmOZmWbAsxbz18gknx
8ZS3B2eYOMRHRNxjU/fUtcrdGa8msyWPND3sb9a+71O8VmptlnFuhL6i0wJrcdovN+Rt0IN2EWth
IG/J4Z6M9lFobQ0SVJvPGxC14MFDpTYaDAKiiur/Zu48luO29jz8Kq67BwvAQaya66rbOZFsBomU
NqhmQs4Zb3Nr1rObN/CLzQdS0pCypLGntVCvbDeNBg5O+MfvF+O7BfG1hceE3gcV+ZMAPfGd3ePC
6skgnWbaoGC4owBLw4aYYLCNDWcdaP2msCFhIaYYE91fUKTbbLXMsh0aQNrbKEemKDUGeRH09L34
lV2dNR1f+mXsL1K6N69jF6liO8pwZYpaXfL+8mnAwJ0FIkLRgngtMR7f2cCaHVapr/RIBPdugNZC
WJ3V7ZDvoqC44m/ZXrN0a1hRRsF3htZlPr4SVJXlpQAb9CA4kTeDWUsfgYvaT2UejHxVM9W3AxCi
KVLg1k54CtINESFZugzOm9aInoIaKE6G23ad0jNzM4ALnzh0s/RuucaMRV4jxm7ZZ0oaHoQDDkAx
wBGUSmquo1atVzCYbST4Gtw62TK2Azov4GlcDbTr4D4ooG33Ue5mpwpCVPMsV71lXQppOZjaDm4U
FURaM4p0lQcHCT40J+l1QNwiPQttJMlTQlor35RUaMOZsi0okpuaVmhDZPSDdSM35SyGD8+s6N27
KIDcaY2dfXGrp2u70ouFKIJ8IfOeb0PG5yGDpHhqNcgz04SRnmEKOECQ5Aspp3ECCwEhyqaexyKQ
l7QbsgAaYSx9oDkzYQ5IbypJwVrklPMSxRXE+ZRBLNBdgGAYYzSNp4o2zATVZ5znRrogDwwP1ZPE
oleUQcYRixCsM9GRMpWuhQWXEj2xoCFZNHlM1dxu6J/AU54OUWauoqHzL0TT5FuCnMZcbxSyOE0F
LhJ94I85Is0rXy2dK9837GmFrudMacAWOwoaaGoNYbL3TP9M7dtw63rZh8hy8w+eXCir0qrbedLS
DB6BukWhIw32bVb3MPCieFXIijfn+YaNrefy1E9QDyqcUGOto9V4QQJFRildpC2Z3aGhfcVJ2lv4
IcmZz34OSG3oN66ih2s6L+qbppTkvdK7xjmFEe2dNMTGzKHR7NJtjGbeIhYzbYxh1rtJDP+udpe4
7d6pCNv3mdPnU1DQ2k5SI3rIQlvLKPiPtIXSx3TgUP2A3hHsrOZ6UHxxXRd5F0xQE89QWaZtuzKq
SU+eaNMT6px6VILvI1OtjJ1G1GZl0Lm6hmxRbanO0Z/dro44StLJkTpVAR0CsZZ09qvOSbbEt+hu
zlSPuuohyZcGOW1SR5oSIyk4cChJbQVROnWsYpeoirRuSg5NCWvpvms1wKdU3wRzQul1NWFrVtcA
RgfKPqKiJXZb5d4uswvz0PmdP4u6elhYxAbv9NLWlopnfexx5VdDlQ4XQ4POJhagf6YY1R3i0mIl
7BoLujPqd0buIn5bqN2TXEnsAJqe1UiN0NJT5EOzoespRkhD627gJZbvOo84OE0WLgRyJVYRI0L1
GraA1l37pSgXnYJOC1Ky6RY1+DHwYsbhI3EzcYHSAEhtSTWjG18vvJkt5OSmUhVn3rcWR1ZkkoiH
3Up9EYUWC5eQ0TIOW+O0sXJtNPuRyPIavGAX8vOHIUxAVWNCIF3aqigdBboDStnzcuW9ZnnlWhka
scioftnKthXtUO52tkaStWck0JyDXaGXWlEz8RBJqrqmmaAlgJNItLzmmTODi6PubJCyqAoCB0+x
h0j3oa8mNhggqIspCjRPvU7qM2sgUlcPKiJ5tOShv4h+RC5r5T52CkDsbWT7DKRi77rGBc6fi4ZO
RzWrZwMokXddDhh9aH1xbxDnXehSX903FdnKxTPTkhCxvAzoayG4UKFOQrQMJj5rSg9q/6l3JPVa
iOLWdqItbS7izG6vG9npSSv5KnMwmNtqsWXmDFv+QV7jPPgUsw6GOneFsGeEM4VPtFux75uwFHdQ
pWsovm6WfuyTgt2sgAOnOHoNOWEQ+3CIwkXahNJK95yYtnJVfqLPqUW50TIuMuzutZGTJ3ZR2eUk
SG/yyDrFwFkEESBeHJ7BPq9V1UGCtIxXQjLEktWRzAPLJqpGmHWjBml9F4HGWHaVXN44bewuQhsN
M7/nFAEFQ6DTkfp4HZm62c/GaqGJ0vX4A0mn08bs1P2F5vViWbG7ECgJUfiVXHVdDn1/1ZsRrDzB
ytuDgyufUuJFW+HXwaopnRZNVjGX/eC9SrLDC6O5UUcEtBFF4qxFLOldbzt7x0r2Kf7iXDjdpVPH
AzpY8WWfIBXW2zu1N69gFc50y7mMfOnRMKUrFe22wHTOolAypmFO2BL1gYJycXNUBfKFxE6Zk2ds
idXKvtDP47xCWr0kmbrOuqhGfZP+rMwkvm3btXGWp0RzFBRmriVPKbeoJqXnXhOHm0yP3eVzqZBP
GnjZtI59SX8b1JvQEksit/a70IAgUZEszbu227iOTBNdoQ7r2ux3QZx1pEOBEZ1pZqFvHBKoWxdK
B7nJbO1Dg8cUVNwnNGF1VqSqY1EL77070o0QRJ5mA/pEVs8xzWFvcFyQnM2CCy9+iHlJO7mo9bPK
DyuaaXLiSjOi6DoEI88iXZfklxDL7Y3myjbN9q57GdeRNe3LGvewcIS2NelBulBiI1961gBCsSn7
hk2q9+V3QJdENmMFdO8RkKaLT9BNQyGPhXKL0ct7GM6jXiQVQt48b1xoEok/LKW+0EhnD+4VQTIz
YPZpATppmHj0FhLXK+VmAdUxvog89SkIxgpPCii8C9vXjUMSFZB9467cykOjgKMws4uBYLO5sPRB
Iy8TRViaem+/H3IvnrV20ta4UUl+RsQTwRkhp+9tKESj7GEoPRFEpnRC5cRdIGIF7J+2yL2Oesj7
uBWYWYbuo8KMu7N1m1zambmrzuqydVc+JUqTFoaURzaYikV62fqlOfg0h+DyozBMVhFPHe202pGU
nd/T5tfpobSTQ/iYddIrS8oLe2oYSTJwiLk9Xa6cMSiwlQbCD81AyXQFaHyKpIi1Qcfa3AWOpeDS
FsnOQ022n8rgP8B2tv11bDYoBVNIgOCsIaqL0o5ZCw45piUaLBw2mSWhE5347bksWgNpMM9fIWE1
0qXD8TdQcBLsLE02IozdeUsaSoOmUqT5HF0ZpDrLgfmPqCWR+ajrwBhr1BsUUbeqqamcRFKiFOjq
UuHh5I2B7lJAsZca04CHRok+PFYtS73I1WjvAVHmznVO/w51xkCAr9EKWbpWcz9ZJr5f3hmuI7ZR
Bu0/a9L+PZaVtWmoztiWyLStmy4drgp7SNZ9rZVLL6Lnk4KC+hR8mnfXZh2vRK9UYr2SiwAv/S5j
B7CNL1/FsO7lFEYngaYiX1VOZV05xIImgnTLla9E8dKDZXlVxyoQBs2q2qlVhfEWDz9Z571kL1Md
1SG6YkFkE61FP65WyzVFFU+5PIRsdSWelU4NY4fKNJwScZ2YZBpVijFuHDmT94j5yU+tWaibIoDh
YrhCIj5BueIq8Ap9H8t6MxdVnJ1GGD5r24vjJ8er7IvMadlwNEu5lRzPIeWZ6Nh5NUpXE11K7ae+
8pN0Xsewd3tpkMh7ug7pplit94OpQ2OROrJHlCMXuyEV8T7Ryu7cMOgoXseSUX1AdlNGJGhgcWX4
VGsIIuZl4CjGpZt33RX1vfVKD3TllAVRbAvLiHZ2HehA3nPaXTDXpl6rNDeuCpoWp2TYlV5cPcg0
KX9Ev7bfphZE7aDNZDwz0azMtFbWsoyTbcFDe5Cp89sXdRbfZV4db1LEtBawBCr2xMZZmz6YlRDl
qg3EM7HujSBeRSS4LzsB+xNukGeuqHKoTyMLg3JCQV/+qGZtviiLhnwhOn7eKhUVOf04z4m0DExI
ZIfNlJpUpC93CuUaHyUjia/kqCyuQxU5cCdK7bnqC5KXVR+cIj0hTjvJbK50U2tve5CaF7KneWuQ
6t6FZBViW6thRqQoHSuZWwEvRUIRT5H7qVErETks11rXcRCdWkpcr4TRyJvIDzVGLG2mmLDOJVl/
3GqSBYgf++ROi84kw1y1VYW7GSLPi+DApJBUbqRLm6XpkAqbNLYs3etIMO9IX+diYg7JO9/Lc0QZ
QHsrTqE8UBLbXCZoW690P1OWeghGz3CMYKeypvOJ0ZcJWQiJ6KTUjiA7EWp7Yp3mzOqjEcGdFYs6
MJd6TvSjeuc7kn1ltLlxSSbYucYxlRd9l/ofgJub04ge6XlNSuNqQF4DYlLTzj1SOwtEmpsziBJP
YFHsq9wUyMwCSPZOkSgdZkPjKbdFZaqcf7Dv4iSs5p0lW3NXDYyZUbkOcWxtCFHpJitDpt1cBJrk
Ak9AvnBLY7689LowuIVUDjmGLR2xyhD6U6x2qHhaJhGq9qqvXHlaicrjKmSpJhHlQ9sUh3hPjbt3
WvscgPEYH6xToZ6Xhqu8t0TZnHuoQ97abge0z4rUVVdW1jmRQl+sIHD0+gQnuli7buGjBasT8FPk
kF5n20kJdWETYR+5WSPgLCSymuwwmruVpGGe6pJSmCsRhT01rhSf3ZaaDGeiEipqUUXdxcEio9Zp
72QeJTBGpyvIyrY+VjK5B0KBcqx+MC3XMRZFUiGIkCOfgthpWqwCm3CVzNSet5ADjdsa5e1gLmJI
87TTBpYPLxiYH7oPPtE6ePbiQ6AQkyMF4m85abtrqyoJioVpjVRhIRfehakQNEuMZhTPcqGfn6JW
RJZWcpu0WSHijCB30RYekJoMnTYgDN3doGoEFgpJ5GeYDPCHNersppi1RPuAShSU9HEAQCqruzsz
oiqycEZlRKut8ivh4XYT0/QGa6UKBaB8WUDTJA9d02vOWYo9iiQEWcyhG1YCMEGIgdpRA+aDP36G
ErOm2kcX9c7JaFqw31s+tUYp1UMbeBc48GDhyIK3GmFLqVYA346hzOZZRBByFiFbxV7ZISpr5Mgj
a44fl4xEMu+GpcQjVlmyqaSum5tUn1xighA/USuk8ZqyhIYJus31TGfDvltflgM+oITAQ59b2Rl1
2goCZlJ0ndQiOHVrcQ7M5IIsKuCyUKZ8zQZ9OJFTvVjReIdtlnjhjqpCd0dZWrI1HOkj6Hw8RUnB
/aSamZ3SNXQYZ7BQ7gozo2AmN6QLvaTt3zeMW8vbgXB+Z9kggTGSk0e/cvylpAYUyWu2uUL6Ap6I
1eg3pUV5GIljM15QHO0szCxBfivMlGlnOVe1wEF3BQemHtZkIxxrWFkFBlTXm/HHBh24XZw35gyM
FKJpre2ey5JTLno3DvFnaCqBXoWCgOu0YJOBb098OI8zHaNvY0Z9cDALQtEFhtpBoajuNlaE/37o
wF4nUuPd0CHjOPO6HzOzNQUOybQzqJono+WpLdYUsbVKZOmZy5w7RS3Hv0CGKz5l+wnP7JpzfzI4
uu8tcipEryQv6vaFW5bLOCDpS4Qk5Xyo6KKQUSJ9KOBlGNNGZNFlDxIfDrVsnA/wSCzEae0Un6cs
9G7393OzvwqF6VOZ+uxQHebPCdKL+rHoLx/LOqrK3//jped4/PYZeXFNl8KYRf27f/TjC31KzV7D
JvznP+7TGpU37sD10+RN1paK6zcF5M939HwnP7pAdOCG6weuLFHyLZ4/MpeK0mSM6jx/oYsTVR4/
Jo3f4+flp16Nzfee/scP9jKMP/6bN/d+wFOjtRaejH9fvX54Vae4/a89/1fXePX81olscXrYpv3y
lDLdfq+HQWgntKcZ5K4VKubHovnX8/pHk+DHj/gTh4H8NzX8f2UafH8YVPUEOT1Lpp3u5THp/Hs9
DJo4oRHRFPTsvXxeOhd+pdlgWyrv7shhECc6ASjAKQzF+PlqNtBXYaiWZVCM/PJ5GfhfaBjG2o+/
uCl8fzYoNpPeMjRZ0b49DOKE6neDvxEv3/9yswHeOg7Q1+0139kdvz8Q4oQyE8HK11+e8+v58Nwr
bJFjHyHoTL1faCKoFNwcuxwUdoWxtl8WX20H43OzVQgKhL5sF7/W48NapumfluMjNwT9RBP0O9BU
+uVB3+yLNthnKl/JW3/5/tcaiLHvneKo44ZByCfMAV212e9eP76unFAeRsaEgq/nzy+4DBT76Fmg
MAnYUbCBvr0NAP/GVTAsS6V8//nzq+0G0Lqso2cBrHJIy/QcUn73+W2/ng0ai0GnLA9D4mUUfrnT
UQUyevTpqJoUMyLiwa7/5W2/GQY2R5onVVn/+6fjXzhAvnggU1qkHp59D/+Rxog/uyjf+4PPlumf
v/9keD8XhKpf8BXPfzd6Ii8//fjs7oz//vubk/P59Hv15efT8PX//un5/vzL37ynz/9x5YPlL+69
/vlp+093eXaI8WD+dV88vvYKnjEv/3sX//zHm3t8tRH+8KLRwU0P5evrUm/EdD76wvFhSJOvrqyN
oLtjrzw5eP6bit4XA+DYy36SRPjtWw7YJ22EL9Ph/zfW8/8bPXzkLyxT/49/v32ZL9vhsYNzeoA3
4/3xn294yXBxx0bo468NjHlZpJT/jjybq/qNLAWby+iJ/sQf+Xyxce2DoxiBM8defX8o/vj358s8
Xxcn+udc9/DHf919NdvVn7E+949Fcojv6vu3r/Ql0nDseIyEIuhEmwNBxuLtD7z48D/jB/4CAunI
5fQWtPT1xHwxN499kpFCfvhtSowN0tHbF/1yhB/9A6za3/YHqrHfTNCXIMLRF/++XtmRY3+d3jMy
wJ9e37WgCQLj7ti7/ld8yN6u1zGY8BPW6ymvsPxtyRnuv73vl1jFsff9fU7GkYN9+f02maOvnDz8
8d/J2wOblLgKAf/4F8m+e0jevskv7vCxgz19/HpT/xJq+fGlv2X5fQmY/Nke/Bwf/db/9tbWHf/i
PuK2fv8fAAAA//8=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Geográfica dos Usuarios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Geográfica dos Usuarios</a:t>
          </a:r>
        </a:p>
      </cx:txPr>
    </cx:title>
    <cx:plotArea>
      <cx:plotAreaRegion>
        <cx:series layoutId="regionMap" uniqueId="{3036B50F-5B6F-46E6-86AD-80ACF6D48887}"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1Fzpcty2ln4Vl38PHWIjgVs3t2pAsjepJWuxLesPqy3JIEiCC7jzbabmUe6LzWnJdqS2IiVTmapJ
pxJ1N0kc4HxnP6fzz5vxHzf53c6+GU1eNP+4GX99m7Rt9Y9ffmlukjuza94ZfWPLpvzavrspzS/l
16/65u6XW7sbdKF+wS6iv9wkO9vejW//9U9YTd2Vx+XNrtVlcdbd2en8runytnnh2rOX3uxujS5C
3bRW37To17dbXeyaN8s7u9PN2zd3Ravb6XKq7n59++TOt29+OVzvJ9pvcthe293Csw4S7wTiHoVz
uPcv9PZNXhbq+3VK3gnCPLiHPFwn34mf7Aws8Ee3db+p3e2tvWsaONv938OnnxwELi7fvrkpu6Ld
M1EBP399K+2u0fnbN7opg4crQbk/hjy/P/cvT/n/r38efAGcOPjmEUSHbHvt0k8IXfz7v8s373dd
Xn5n0V+ADybvGCHCE5w/j4/3zsOce9wVDy/+nfgDPn9sU8+j8/jZA2wu3v+9sDnX5ZvbuzebXXGn
7V+KD34n3D02CH8D4Cf9QcLzicAP8LkH+vPHN/Y8RofPH+B0vvl74SR3id59l+C/QH0QwONj4bpE
PMWF8HcMMCPC93/g9mBUH/Tm1Y08D8e3xw5QkP/590Lh/c7uin//11+IA2bvKHGpL1z6g91P3Ix4
hzllCIGreXh9J/4Axx/Y0fOA/HjwAJL34DH+Ts4lgBjlL0WEvPM5IUgI9s0wHTj+vYJwLlzE8FMo
Xt/J80h8f+4AiCD6ewGxLPW//+svjcDAgwuX+C7zHpAAfh+qBuOEg5d50IwDD//6hp7H4/tzB3gs
T/9eeOwd4BLMFXj32/LNRQfR4V8WHBP3HTgOhgWw/DEkDL3DyBMELv6A7LHz+FN7eh6dZ5Y4AOr8
4u8F1Ps7W+zMl+7mrwy/+DuXM4ACHMvD69CKUUhvqEfgpgfl8b+Lxze/8oc29TxEjw90gM37v5lR
Ay/5lzoXBN5eELBn36PeA1gof0eF73GOv9k0iM4eK9Cr+/kdRB6OcQjGf/69FOViV7S7N8Gu3VnI
+b8z5i8IhrH/jgnBIdeHP/evp2YNUGEUceyy53P9P76x5+E5fP4Ap4vg/zdOvxMuPvY2T27506UY
9x25f7kHEQAj7x70yP8tQnisLd+rIr+/k+fx+P7ck13/XxdZfr8A86NOFYLoR/cFrkc1mJev3h8Q
Sm8Hj74UCjxwa33761vMBGTlP+pm+zWeWKMnueBvD9ztmhYqaMR/RxhyXbB3EKF5lNO3b4a7+0vU
e8d8jzIfskwsqMAAbFHaNoHHQNeI70EO6kIY7lMXwxaasru/hjhIgou5u48wGHN9/qO2+L7MJ1UW
P7jx7fObojPvS120za9v2ds31cNd+70CCeZT5CGPEsIEZRhscXWzO4fyJdyM/qPL81Ek3jhIkndJ
MI8V/zC2wxAomiYQY/zgyzOk4Kg/kxKYeT7CFHK9/VYekSKxr7OC4EF6xjayIZqGXe4gKFL8WSrY
ByMGh8GU++A8HlOZy7K2uEgGmSbYDy0pq2Pizj0Eti9RQQDOT4fBHKpvnCKfeeyAb3hIe5v2Ti/b
ntlVOtbTcav97oR1ii2T0WmjVI1MthxXcsjavpB916k1S8kUZFMdg7l7aT/Pwegxj2JAEbuC77f7
iLeaF7hty2mQ5TTmsqFZfjS6frHQeZVuXyaFnqPFgbkgOK4LAuw+pUWpyVN/AhyT1F52WUWDsiTL
Oc5WnmYrVtrrTg/XHYrXmsYXBeuuxjIOJ6eK6jZb1zSt5Cs72lM8EGLPhTQI9AxCb0ZBWx6f3otr
L6NcjdJFVpA7UzRjtkmTumsiniZNEw51XWSLTM8Gn6MRQ1FfdU4ZFT1FOHp5M89Iued5oJuYIAL6
e4BEjSacTHvBSFrPWWcA2TGltHtFl57B4AmVgxPHdsZdmsa9pBxbOXplGSo7V2GdpHn4vzmQAIXF
HlTEDuG2ttFxkYNCdbNKFliMzqLCpXgFw2fZxl2MMCacIw+SqscQCtVX+ZwqEKoyTa+Hcm5OnN7x
zl8+y36VQ0HZW1tOqM8gyISA/zEVMNeq6k0+yEyjdNmbKvHl5CIVKaraY7fS2THuqmpD+rT/8OdJ
cwwC4SOEPUoPDlg4pECDEb0kSiXbEbFhNyrkrFmu2XvjiDYyvue991zff8U2/MxaDsU10A1EMHWZ
ODBVzqA85th0kimn9TbNinKViKZZ/dnzcQgNATqXuwgKFgesTdy699zKTLLD1bnrsV1P+WU8e5s+
bRrpqnblU3v0Ms29LX8KJwdmYgGCCXm4zw942ifuoOq2mKSIR40kR13bbEU1t8WqQkR7QUPzKgkR
150v+yZLicwyT6QfX96G98w2wKExnzFwCNCNeSpVzNJEiAy2wT3YBRnjNCqrpI5yNaiAtraGXtZL
xn7PysNjUwGROpTffIzZ3jg8MvYTmmOqcD7JZkiSAI8m/ZQrFS8mZlOZaL9adYKIV/D92eJwxBB3
PUIoSNG9V3hENJlp2sxxPcmYZk6QuaUTZrQRiyqdulcsznP8ZARo+VCCh+jkwMGQoZt5zJpJjjPJ
upAntDifYzdzo1jowixQOiPvleP9pCQQn1EoBlCQYddH/FBJxsRFnLVYslEQ6VheR1XmZa+o4iFy
4DABMcAMOIihL3dgtjnOkXEr5csujt3zUfRNEKtuPRG/lygtx/O+nF6Jh6AheyAue6IgLZiBq/bB
8B2wE/WTmSjJhcQDSvON5r1FTWB7MBh3psPlcNJCR3iUJebVaGTd5nW8blWRi8s0nozZNmmTonMx
0cwNFe9FuUr5kLQXedLORo6T6Z1wUqwoPnOWuWkmhRcbZzUqvx6OSjzGNijzzh+ui5b22JVtR7P5
/eRPXtoGpdVzfec0YmqIrHFTia0o28yT1pIEbTLVks5Kr3cJOaXKbYpFYwvMUhmPaY2PeiqKeov9
bvC2SVmaKuoMTbOAzRoOqcmcVauyI95XlvOkCFrUMhGlLXZw4KkamFKk/QBRnMVD+16lTj19rhIx
A2GhaRsJlsfTMS1spy5I3ygtRT6JQuKudohMeKKniCknqYImU8OOidgZApeS2ZcZwfNno8exk8WQ
0CniflcXUZ3PoxtVwBwvNFzFhZXOXM0fOwzGTPpdnwD/tO9YOVW6Jqs5s/NHZvN5WOKhmansqNBf
hONVSk7tVJ+WnQcMskPtH7ezHitp00aoYHacjh+JeU6uZ818N+KaDzQwomDZOR5U1n6BIKhJ3DDt
xmQ4R2WWiTqqp7xjShY1nabPBTVekiyEzuLqa+12yZqMZOxOhqFnnZyKqf7c28pFsiy5uR5qGt9m
iSipTEZjULiXEi2RHbqbYW55Gjj1XGRSoVnRo9nHiZVpTtnJyHhTS0YSfua4ZTLLUlW02iZxbIDf
YnIWRUoUh1hnKBxZVWjO5citrwJTON7XqiloIZMO+XXQGqfbuaMVFxRNKA+sS2MdJsywJGgGCvax
hJSnlOWQz2dQ7DDp0i8SpwAPksY3emxoKXEd+11oKhtfp3VL5k3exO0HYCQZws7qDIVxXzkfB0hn
LvKWasDLUPKpAiFUsps0UlJXvvpYx3FbBqPbZR+V1l2ymOeiYEGLlR6Os2kaTlwDJlvypPeXbGoH
VyqD8g9ewvo8aH0nOYmZFVT6mOFCZqkPKDaFZyF8yZykjNrGmfMlGdR0wbwcqQBXqr3kvlNNUvNy
jKU2dv5Ua7+8K/umNyEE0V4ZjZTbXhrByMehylpXksI16xEBXVkiA2xMxSy2VW2JCbwKhFrmaCzA
arna38x9NWWSun1Xyj5vwEAjyMK0dJir7FKgEaRxHrvGrkrEwZ5UVcmKgFCNJknzTNxyh+gk7BKC
qqigboUk8rIBB1k80W3qZ5WIHE0yHWRjXc6SGtb1oe+AsBGnFlfcsbmNHGP1IIeGIBvFtPKLoCtc
L5aQX5kPjZ5pHqiGua1kYB9sCMn2lITCU6oBBcJZCZmZHqhMCz4MC+0NYyLdZGBCamee8oA2xJRb
5HTjx8RJilODMh/8kdNaJCufdLksZ9MSOSZxMsmKF8IGUzcPt6pGXdCxmKRygG0lmyqtmo8GhAct
nWYCOdeon4eow6lZTeXQFZGfZ+yryfLOwKb4NEsI09oRNBU5JYQUpKhDpSsQca+YYhSgSeEiABuV
mLOp1KyVqEF9Gg4xrsZl7Seekknh9W00DZ1nZOK3iEiP2AFFI+nYrmSjTtZuwdMxgOxt/Fj3pQvg
4h63YYL6fpuLwYkXKi1ZHVT+bD62mXE+4bbIBhlPca7Cce50D7ItmimYUmPB/vXJ7EmfV9V7HPdU
haxzs9tCe/m105rieIqduAlqp1euBKNS8qBk5Xg5NNNwN/QN3w6N6cpwAp6ExjDApsSKfHYb7RrZ
Q5Q8RoUpvBPe8RkFbkoaHTR+5hig3Nor4IZi0tceSEI+uLwKy7Rqs7BwSVwHTqY6BhIfuyIoKPgK
mcymySM+TX0bFLhwMjlNae5Kx4mZWomYd7C6kzTLgjVKnYi0NSe09tIu8HxRElk5lp0nXosKSVkh
Mhl3qrLLenamZOXGblsd13i2Vx6rSb7ojJ7isMyNLWUz1uq2EyNuZK0KnAa8SedRNi0f9RL5FiFZ
8BEcXIPcuA8VWNFLZEBaF0xMSSJ13re3KWFdJsuxZ6eZgxIlSzASedi5uaNDqDkAi5qhh2VLt00+
DajsRIBV5xvJCas66Q2QpARZS9ILhNPsDo0px0HZAdiyaweLQtfq6ZzqytBgIP5EQzqB6VxZby7e
67JlH0DkSxpQx9aZrCvTxhGonf2EM6PbcOyUyoIJ8QrLweNwUblDcp2kE7sbfeRUYd+26Qy6aBMU
mjlj01FfNhmL2spiJdsY03zTiYlMErxkcYWtZ2ZwFwrz1Sw8iwKog7Xz5dQ44hJskSHB6OmqC2Jn
FreqdckNlAycBs47xpnEjLuptNC2O4HYQfuBxY37ZcQ8OwOx91kUs6GpV1AIAyvsFO1UrqzrNJ0U
fQqygU2XnNvZTEY2rLZaYqglXFrh+ndQBpq/arrXoFk1CVpaPLWgdTr1VAgbas4ouD4n8JiPp0CV
nodXbe7huyqeBF1gDzxlEM/K5DKjibrlHmNeoPIuPsWdifNFTwo/DRpCGyR9NHofWlOVpexqMtbS
wI4z6boN/aAshMhBiVt31Y+VKkNwffxk0JNCawWYpAvWYHfpxV2xpEnfOgtILcYbomuPnGWEE9D1
klMnJKr1PYkYBXNOncRWssfEK2F7/gj+IE5GcEa5w08a6sciKtlUbHTh5Ao85zDYgHdU1RtNDRnB
Y0CwJid/8KmsilTNsnEH/MGzhFSyYsh8wRVPm6CoFbCLVpn5OBdlU8iqL7SKatd1YjAHdaGiJItN
dWqgrIUXym3VEBK3yeodrGXGSFjq6ZC5Y6/BNylkFtYiAUsWefFldHDWBH5DmLNxy25AoChOjbk0
fYPaT7OdgEVxUTTLwUu6XT34MF3ZVSSBsIrmNoDwT6htPSfFsOxJ7qujmo0xjSZWKG/jQkHptq0w
TQJLZ/ezSPxBzkSVU9A7MXWDlKEGyxmgZtLlaIia0Sge2Myvjrqy8L6KEpKqFWqGQoeeSU0B0WQD
CZ1h2XxVVoQcjx6r3peVXyvwp6PNVm7KchYmvSPKcBiyKnKNG09hQUxSRQ1s+zopG4GP2qTVR5mb
2SM9GjDffs79agk+GUHMGLf8FJL2IcCiwauhSEQWjqTAH7RVWSVT6+urlFbDWemBAYNKSe/ezE2D
jFROz3czmhKIKZqMfOQTlLbDph37IfRcXIFTShJ8Rrq4GGQD8B95vUoumwIiZjnVsz2q3SRJpVPN
TTT3Q8al1syMkhaOxUEMXmzdp5m60L3n38Wt054nfe6fzXOMLizvTQBFapoFnh57wKdo/avYKLIp
etTepXlpsGyHlELgIpz5xOmqnEpsWVLIkhbJZZ2I/mMSp8W1xjNqF7GXtJNMVB97YEaUt4Uz6Otu
Guknf3R6Jmt3mPHSw40zLSfBy4upHjQP06qq38dlCTrogUSC7GeiCJu54k4EPrs7ok3FrodMizuo
OpU77NWcnSLYP1jL2Cnz0CZes9Z1lQ2b0YztWQ+GrgjipEquWTw2lcwM1uczBBhKukaDy2fOdEm5
q+BSOuEWYs3SDHBaGFyWGkIOdTJgt2+kkyYTlANql81B21dwFQoKWS7dAZKS0DHOcCmoHU+GCVkj
DcWQytBCQD4C0Zh/1ugp1xIqt24VqKzrK8hZEeEy9fx2ikgWe76M4z4F15NZAwZP1DGG+536i86H
xpEt3LlLp5kcNcLqu7TvJxE6Y5LWULeYhRuyIuF+UA9llkpPYHtRggvMwfCQ5taUU/6pcxrILTzG
fViirekS0h+nCxwodp+3jHcmMN2As6DIisEPnFQIcF7Kdc+17ukcED+tTlXTuzTkqkzyCMrwaRkp
41dVwOMSIifdNLRZJbMdL3yNsnNKkvGubjDfEmNSP/Lbuv9oKt3FgZsU5rzLLPCqy4WCxDXDfhJo
h/ONnwqQLNeBoo+EhHNKIAADK+t0dDJB12sIdhBEmjeOg5P62Lh+/qmtjY/BszbmC8rnREhjrb8j
U+ImS0oUIFraknyeXdSkywTCHD8cshxBcNgx40eOy2oMbndkTdhWNYGyHks/NoqAEdTxVPkrJ9FD
uwDpLk56NnT1GpoZPg2NFtNy5HGcyyp17EUO2ryBSE2QyMEebNdCDKDCgU35xeTlwNeq6fpzxXmr
F2OWNSyotPa2kLcmN9azzae+wRU4hD4u3NDQuqqlE+Me3KyTg5Aj3dtQKCe/nkQ2Q/Si/ZTLWZv0
Nu8LDwWK+XkKsbr10zCxudCRobkaNzYlaRZpVZY3tWW0Bt+PfLUyHoHj1yruz7J6KtIoQ/tI1IVm
zHUG6qgjXXjTF1h53pE0t0L6yYy1HNzcDkFaOU2+9Ms0KwPROlydagdBSgpes25lbzrbycR4+rLi
kIOGozL2pqyphhy9nSB2SxkkwBArGE0WrOdtshgy1fvB7Lb+hkK5oz/2xjqGbNTYAiLTjHpolTq+
yqWiIt057ejfOplpbdDnbnbm1a4HWd9YkM+8wQ5f1bT2+6CZkz6TbPDizVQbT0iSmVwFBS/hv04+
mGyjEof5YVV13ItGZ1QfVFONR9PQ1yDbSdYhu2jrLtUMEpWJ5NAj0BOofZs2/QgFh7RSq7FJ+Wdf
x/xTJri9IrbMz1FXz1kAhXHIk7JOtzrIjUmGINGivh3wANGgtnmbB8lceDwoJgj9JXFjAvFzWpCN
7fkIxZfRQrJXCteDMHy00xFULoYmymbRn08pds5Fq+kobdNA2pU0orryJjrdMQeCUEiyBvyJJB7E
oyP18/ddp5mNVDE1Khi56lmUU1TeFbOmX+O4hkpR288ikbk39acZQgOSHWRlc8jm2TlpKwoFFUNo
t8SQY42S4XpOAY3CFgtQnxS8Vt04RZhCwJIG5ehQtfTE7GqQyVhjGQ84ySErxOoTTLAqN5yhBecF
LtSupoU1roDCAvhsFEAiuY8gaeywQDljXi3Az3mj7AeLzRJ5jbidWF5DXtj6+PNkG5xGle7TL6xi
SQppCUnKsKCJbmTixTuHZNmHIQZM7AipkZxQqVDQ90NA2bxQdT/kYRwPA5RsXCXs2lO2niEHHZMO
Cl5Jf4SKckhBiKi98Usn3hGWzmeg0DjfJ4Pe9exwS6TfW/GZlBACQe0JN1rWzhR/daF794mofaTb
ahKfOA60l2VuEge8t+EoFFDWguC/HcC7xVD1Dqkn7HayoGb7+g6k/Zy5xUcj8uHz6JSVlbRpXQXc
LPoZrGM7r6ukNLsc4pP3GR2hypEw6JPJPMbkhMc6q2WPRhIv+qpoq0ULmdcEJjdVeTiBLz6mbd+p
IsAJ9JPSxWA8dndfZP82YfD+oZ7+0Cm/KavJapV8+yHOj4//Oq3uiovW3t212111/+uQ367tf87z
26fT/s62nb17Azc2bxZdcXv/I5/DZ/bUfzwExL/tZj9U8OTDTwMOvzPC8PD7od+5+GS+4ckYx/ex
of0IAIEG5Y/mw8/TDd9+U/PbPMT+/m/DDZi/4xRGGLiHwUwxgPjHcIMPvwyCfiymTPgIMuL9pW/D
Dewd9gRMPXAOP3yAVpEHRfLvsw0EBo9hzhsq1j6MvVLo6fzvZxuYhwSBCTIfUegjIE4PG1/EUUWK
FUh2zdqcBDP8tssuu66g5UbNLG0XjzjzTWB+f5RiT45SwqHpyzGh0JfaF/8fdUgqx4+7rAW7hrJm
Yrdjnu0LlUWsHXoB1t/ONy/Te9qyuKfHoLHH4YQMxuP3fHxMz9VFZqe8HkFl3eK89Yl3WWsvXb5C
xT2g42OA1yfQVUcAs4f4wUQFfIWgxIDOjtani9NVuFhIuTjaLhZhuNgG8Hkbwn/DMJAreBdujxZr
uYZ7tlv4uAlDuLYKN3At2sBbuHuxXp+GK7i6hYfXcGsQrGG1xVLCkrD8/pZFCc+vLxen6zWsJmE5
Ge0vL9aL4BpugS3IYP8NvIcPkZTBKlgBXbgXVny/PIXlj8IQlrqGb9aRjCJY8SrcyvX6Uq6jAJ6J
oiiIgiDY3xbB87DefrHgGN5s4SSwo/M9+eUq2HyMNvtbo81aRsFJEMJ7OPVqWcLhA9jdIlodB8Fi
vV3sNwp7W8KT58EOVl3BrZuTi9XqYs8mYNT+6XC7NXJP9iKAr1+GDL+CmDjo+JjUNtRN0dl2cXq9
XlzCoaJgF6w2wcUrlNDTVh2ULJ7KxqGKtY3NcQuysQjPrr6cKnkqo88ngStfoUOeTnj8TAeM0GNZ
BxcNrfo9HYDoan1+DjgHwG+AZHW0DY+C4JXOMtr3+37rsf5M8KBTF6O2TmcguA2vL0FaAKeXMQI7
9wqFPYiPzAVEzX7ca6BwdrQ42gv0Ynv/D/w9vV6AbpyCrG6vt4vr7WktQXG219eApTxegmCtz5fr
5XIZLZfH8gQkbBMcrUCcPx8f34vjsQxOVoA3aB6oRRicHQUS9DPanAVHRyB9m9Ur7dNXBeGgJw3t
gD5OgV/hVXgJegMce02q79vaL0GyZ+gjhs1gyQsGJI4W16cqArUEdT/dKzyw7Rxea7mEd3utVhJO
uPm6qoJBfg1Xq9XXQZ5dvCYibG9gX9rQgQE2LSep2Qvl6frydBF8Xa21XCwXe6ZvF2Djwovt3kwC
MABEJMEGBvuP4eniMrxcn2/DqxJs21JeHX1ZwAJwlNOlXF6+74F9IViR8/US5C7agJxXMjrZpXJz
AVCHIZbhGQjEtZAfohOwJItQrsLoDOzQZrs3MC+LKtvL+kvnPJhvyEpnJAgkFQz2Vl6Bze0l7Pvz
ciHPHywzHA+M6FEQHi1gExHY3Zd3AL88emULBz5o9qdhGvasvgLzvgUubPd2bXsRnobB0XoN1np1
DdoCxhosPniJZRTVYF4XC+A5uJ7V3guEVwDO4jpcn56CwQa5OT1XUn4CKVoAJuAlog1o4RVY7Y28
t2Xr5fp0fX63VvLufL/ol8vTay0vZ/lFyTUYO7BDp+fw8e4OpBFs/io4uQAbC3/PVhfRxeprACZ/
dSEvwYuMUiq5BFX9dHxy8ulks4o+rDer24sz8BTBGbiDIIouQrk7Bke0OjsKL0BFZbTZHIPN3qyA
9SFw9Z7NcPKvwG5wrkARfMtqC355exSsohNQ9fsbP17A13ujcBEenV1dgSAGt68g8rL1ggnkp8oI
jevS8cHFgJc8gn9BdpfbEFweqL4Mws2DkwtekQP4WcaLcoDdgzGNrPf9vgSyQBPYsT0F/QdV21Pd
e+9aghbJL3tfD+YS9GIt4UawDovzvVcGoAF4eHcOD6zlCQQEC3i3f3a9Xp7A39UFMC3cBGf3gQ2w
dbH3mqBRJ6C56/twYbXZgELuRX2xl8HTxd6cJnIFIgTsB2u9CMEeH+1hDFdXW4h0wtVpCM+8DMDe
O/ymk/CbFYhnOUYwEoY96Pv6++uPjGE/z5CLdgX0N7DTh1Nb9QHMfrTRy1SeovyNCoHwDyb/YUAZ
H2h+GTdVzIlpZFykIoo7h0lbjPm1Guc61JlwTl6m9/Op9jPP7n6EDEalIUF4eiqob/lMQGtfdtD3
XsDAwrhI8h7JP0+FMN/3OfzPDTBzD06FOq5T68YwfUAT/MnVtVm31Ti/Iqw/847dD2j7kIRAeH4Y
Nts6d5PWF1B5gb6ODw3bsexkZhlMTpRiKhuJ6iG5fPlkB6M+IBUwbM5gtAjGDBmE6wdhkigIdOL6
ycqyLvAGehws3I+9bV0oE71yvGdI7cfZEYIxgX0YeMBEXBm3NFAPlWUOteFeFPMC6qTQB05N/soI
0zOc9GDejcLEMdR6ITN8KhWs8gruFMbKXjfpuoPO2sqD9O2YlkScDrb0Vy9z8RkpfEzvcGBqasu5
9HqgZws0VyuD4sqJ0t7Tr9B5joUwcS9gjA+O99PcYGz4PGnoscNMUZ30QZrO6RS2upuvierrV4g9
x0T4vQH8aBfycg5zHk+ZKGrrQaN5qqWacBb+D2dnsiM3rqzhJxJAzdJWUmbWZLfLs70h7LatWdQ8
Pf395HtwUKlKVKLOwr2x0UxSZDAY8Q/D2BpvE8eRoW15S+TMnnUlQF2cnAeLweCc2SCiz8cbrUFS
MjaaQC8GCxRGZhzS3nCDOF3jK+f50lAOoCqX06yTuu8uBV2z7VybRRMsrSii3iict7TUDWA5cXvl
gJ2nfFtAZCpPhtodsHF167bTmZW9qn+SxI1PHmj+z65uWg/0o5rPrTd8ff1ufDrks4VMNXq8OguZ
iDK0WmkfEYaJrxznS3veAf9Iexkuvr3HsFKDTdqVZm9Qp/7wLlc1aC2vMq/QJi6OwmbnMG/MF2+X
NUhbWrTe3CZQHdAuc1bOMR2Vc6VkcWmrg620KErpkD/3z9/Wd9OWrjaNCNgATuj5RX5XOKX8U9Zd
8tEnXvVXDtfFHQie0yJjMQF37+aVaUnRpo7ZBD31slMxDt8oZv40GsM9vH4zuAIw53ZzeQATzk8V
fJ4knmxCRiI1N5zKzousQu+vHKjd63fb5hR1fMtDW8bZLpJdxE00ENOFTSuwMakRd5U5AahMqFfX
dXyqpg3/4tgnKfP8ZNr9pAXNWA3BKmiBv3a+DkeHbqsBkXdLes7n66clD8uRW0avAE08Vp2VdLeJ
OZTX4Ov6dozOEypGcsh14B/Ytr5PPeYu9hJ9Vi3IjSS/E4UxHpumNj+qsX0TOxoNqa5WhzZXILwZ
P5yXPAn5BiBK/dth0ZorqdDzSAP0WedE+lRRQdbvjv20kB9pIxCPWniTGUyxXzqB0U+xGU0ihlWU
tqPzvht6muavXXNGBp1swVgzn6dHi2HO5aBzU8wmjcuWZlm4mkN15ctenN+TUXZbbBlrf40bgjbP
ujEa4oJuaCO1U2mBa/W/qWxqXh3imBcfmIWDggZV6Hwvee5UmWSUTWAuXhtq/myFo9VXV1bvefDZ
IOtQkUDmAV23d/dspQyZd27fBHnsO++VtzQ0y+nhiqHIfvZpux5f/lqX1pEtu5E/0Yh4FhFkrta0
oKkVOBmAw2hsPO3ekCIOPa/s3hg03UFjxWSBV+Z5bdzdPJ0hnptG0Zctyqq9zyal6OgM65ts0Nr7
wbOtUOSZfiX8XVrcLdsU8KsgLv6Fuj959cBOLJuirVjcVLe/9sAzh4MBROs0Vb6o6Stp/ZeXl/d5
ZPe3hsTGwiSz9ve54GDG04YApBsluypyGrCkZpmNYMTm16edpNJkMJBZ4NXZ9u5E5Na65pNj1QG4
zeIg8nU4zr39+mTah8dNQkIiCJnb2n032qhKWcZSB5pbTyczt8oNWfwomtwOilZc2Z3PL/zz0bZd
9OSDTbHhdLNDtBJpAXbVTN3cCaXRrsuVneE9C9+wuYCxb7sDLo6+/f2TgTjHaZEkax0Uo+juEk8r
T6oqxZ0qbe9Qu874cZ40kHwlZaTp9UcBhQm6VeTXPMjN3STdfPZWoJRgP7Te/1A0tvGPLowhrA27
uVUgJrOgTqR9ZcYXduamG8YNYbgO+2Z3QfAmcXpTn0hFdTkEtemD6NAzEBZi1F4fq/2/b2UUmHim
7AlHXg1w2Yo3ZEeixntnaIbb0uxtMH4+YEbp9nTfG8CSLx+9C5+UEgd1BxKRjW+6u/vbBAAtoCbi
9eAYcVCkAK6mVHV3tjKHt7OlMoCyPpjiFMzfy0M/27bbpQsn2tAtgyvjb+X3yW6yaVPXTUNEAX1b
B4aozCO1mPEKk/bZF2QUqg/+9iYj3drHllbOgLJX9uya9jrA4CFbI564xY0Jnv3h9TMiupB+QkD0
fH2XoeZWaqX2BgIDoAZHpBm09fuoGcU1suHFOUEm55NRGXD2QSwFWeJNYqjZlfkSdfVi3QuQ7bcN
jIArseXSUC77X5jw12Hf7eJlP8kKwk/JUA1oFcoeWlSvy7dEieVKen9pO5ALcQR0G1YUjPuz4NKU
oBZno4ZaY4n00GrkuskEwe/Vn2i7ZrgaWTxonrtnbBe7YOjSlBBmA9wWTpcEjSq9K2f5wqqRUG/1
PMbwjH3HbtHj2sg6qYLJHkkuCVQHNXvZo2zi9dvLE7o4FOHC4g6gT/i3r/DkFLlG2STaBiS1mkEe
+7zvwhxmbUhJ5Eov5sIHMqmH/nekXaioFIz6dYFY7jvjZ8+tzENlyPrKfttuxrMXAkJclCe3+Efc
pcV/vgv0fm5KtXEydEeJhwbO/4fSnNStH9sWnKVpnk8vr59uXBpxI7hCudQZdbfD16bIiqlhRCv2
WcBGT6K5qvJQ+iMonsSWyU01j/FhSW3/VInG+KMt2l1nV/URslL+/uWfc2mR+ZDOX2om6oi7+UMI
LAeAgypw/XGNtFrLDpQIfr9+EPQUDPjZvD6pRZwvstNMa9rVtgKv1hppuEyZ00ed8Gvnyjm49DVd
aJEEeZ/44W+b98nmBHANNWRhc1ZZNYdZYjogY7Wjbo83Va8tV0a7tHYeSAnfcy0EP/cpwjB3zlyO
qg7c3pb3+bg0tzVRNHr94sG18mHqc285+8K2W7itucRExKwr2wdQYOVhts30Sjn2wlxYNh5RREQ+
1H7l4I9rkCOTLU91k7fF5FuhntrJa0tF4H8EFQjCBm8b72/7/Mn38dZR67Vt7+epWb4pl9mIall5
h5dX7HmlYxsGfJDt0kvh5bZN9skwpbMqW5Qu0M5Bpg/a4plHvSnu1EYFc8T41pvs97Um5KFJXHlP
vfvO8ev6yv2yJYi7yML5Bj1NTQyO9T4RWKFW+n1ckAg4o6Ef+jnpqnfWbIvxwR6mCWrL5BfpbTv6
xrUy7YVjwGsALBYUDiQd96mdphJbDKWvgPVlZh4mwlmiqU4fTCu2wqGT/PflFb+0ezaE1KZsA3Jp
f2sPBiSSVRBFrCQBltuZ7dEt12sn4fnVo/NJqZCxg/4KVJ9/VmrO8dy6fFYnSeMQzoO6XarVvbWk
n1zZQs9XkKE8xD54e7uG2D+ooLE7orVZQZXbKURoVTReIMCOfPIhnPxKpnKSV875FvfP9wulKsPa
Ko2EL3QszmeX5NBP4sZUUGpKLbL8xv7cDNP6sxncItL1yvhJGWS+rxNT3ZQwnb6//Amfb1fdpICC
6gLgM52odj58WYE4HSfon2Cq46hw3F9F6363KwpUjV+Bj7euZZXPN802Io9WGxSbZ5m7U9pNaZYa
eqOCSjN4tDbDcMNRqa58yWcPDtQALeq3HASEB2h8nM/LyHpQcKpXMKi1dg29Kk2/NutSWlFbS+td
k49rGuReQs3ILQqYjy8v64U9a6OnwxMW+gaRdfdVkW9x84r2dgBwvjnacb70oS/15KPqWjO7MtiF
wEerhKeyS9V/i367yZqGlltTLzj4TveOuJh/1CX0n9FqC9C8XWJ/yOESTcEspw4egZTSDbSuaz4l
rVVdU/C5sPL0Y8FoolSOONT+1WAUKN2vMEGCvEk4ruPQ/5wc8vlKzH5QLDJ/03mf9SZOXn2VsQi0
0amcgddEP+n8iwvwyXZTs5PtxSpU2MfSXE/+qKfdleW+9G15eIFBNXlO6nvtq7KqMgnyVAVxN8hP
45KZ7mHRfXkPEH5wT6/fSEj30iKgyMOfXdrYW4aRaD0c55XK+l0N+fPtVLlaNDpq+vjyUBeCn7MN
sRHHXZp95vkC6tKyF7diXm7myl9Zry+fvN4dT3lVFDc0NJMvL493YR2p0YM6tqkIoDWze8YWlpaW
w6KI68r1Ig2gfNgiYwCB4/UNTGwNaDlzJTI1qsW7vZE6Gwmiz1SA8EUbB9Y8DJK2X2Xe6kZFLfDl
iV2IqR45lbVFOXhYf9sTT/KQbK6cIh4QItAhHoVSJR3kuIbGXyhhhvyCfTKKU8Ndc+XldGncTeSZ
Ef+CSXZ7Ba6vXhimy7hTRQVnHlLrrbHQaGyrNPk0KUs9eGOiXUnuLnxGAAqkAGjbUbYT298/me3o
jlbZazGhrqdKICtOeZ03KnTdzrlSyrmwQ71NZg9gNlVjQOnnQ62oybjjVKpAdusaFgM0vsUZvZuh
lXDmq1i7Umi5NDWe1Vv7hHoxj8Xz8eCOxs3sIRGiOsu5NbTViGCmKyh8aXElqGw7cJcGeGRR9BrQ
qWctd/ew5TRGHy+wjUScFm8Rt1ijzLKT48s78+Io3Lu2Aa8Fr4/dKKKElOvYRJMmKyCbSOHdI4kw
vboWptN0pCLhUcTdZI3Ol61LaL05S80ohT27IUj0YrmxMvpq0QJ3+5qE0qVdQYVqe8eQVFh7uR8h
VqcdUuKW1vcfxn59LFWDMCH5VOA2WXPlQ10abTOCAEJFmZh33fnk6qrLHLPmcLdLE99VaWsekYtx
b8U81/frtA5XLoALn4yITCUaAjpj7iXbcteopxlSQDCNMMSCNREGQgJKl9eyiAubnSG2whg1Wkv4
2w95co7n2tLhF3OO53F0y41cOERurrwUnp9sP7y8ES+sIotIaxKQgu/Tnj4fTM5okPSxhw6Gn9hV
xM9p/q1ay5aB1CjkUvm3ktdHR25sqqXkJKTc+2t7RdZmTmbEV7IxlWGuwSc3ZEql1tYOlmznYJ71
KXp5mpfWlKTa3krQW51pW4Yna5r0mVaXGnIfblfcGXQTD0VpxrDvjWsF9msjbXfDk5GcGlgYqCDI
9kOfjreE6r44VEs+1mGKCss1Wa8LV43vbo3RLTfhTtlNDNKjVyQdghn9vPanFSLzu9WRftTYXXPQ
Zn+5c5tUfnl5NS8O6mxhhePAa2k3aFv6k556ZgXnmEVMgYJ8KhfnU+JU7VE4jXmcusS6MuaF59mm
pEzEFLzqqbmfr2vnrarLzLYKeCnpQZxUd349F18WmWS4SJnld7sUbWRror01JiQVXp7x81x66woR
Qsmo4V3tD7+wlDubBXS9wZ31x8FAl65I2viHJpvhzeppG/O86d5odXfl5nsedbbtykkhj6agsL+O
EPfykRGrqkAaAIdoacQHOLzG48vTex4FeHUi3gjqddPG3d+vo1sNaWokFGzkkHyPYcomUY9FV3W0
5Ky+96hX/Xh5xOcLur1zKakhEmTQlt3FnQRNqUS0ZBBln8LLbtLKfucPax4HLW2Vo21WCM9UsRgD
WcvsGmrh0uh/s3gENxCyt7e/f3JIR02JVLdIQ0VdJwU6SBxMavcKUq4/FegNppVcp6ieRZ3fUCzW
f788++dBwuQOgadHW8I0qJSej+/QkSBNJkgYc27e8udHXltokSWed3z1SJRIqQzRyvlbYD8fibeD
4a8Ft2QlfbeKqtWbUHbM6ekfnXGTb3p5uOen1GQfAZjd4G4Eht3Cdui6ZHOP1IhjFM0vLpAon7I8
0nNJBa6v1CkukZyqJ+QyssW0Pr88+vPDwuiU0qHBChRB9zKx/eA4+dAxOsix7F6vHRHYWWW8+khu
o6CkT+LL7bxXUuSEeKC0JzLESfPvssV6Cz9bu/0fpuKh6wxg28Hoap+6gfXTQKWxkNNavwOULpEf
E2K8hgW7cPIpbhuUKpHM3sRGz/cH/VO7nNBVCGK0pSMfMSbUxsr4FrzffIc+gfbqlBTAmfirQwmT
9BkirIuNRTXbJ9K0zDwUo1e8tal7Hcp4tt69vISX9iLIS1S9t4IluPTzqZVZik5OunDnu1N3K7LG
CikmlJGxTMVt3bXirqHf/oi+Z/0NHlx95ShciDGkcSwpVScA8XtssF3kI9APkm85xxqyElQU31le
4VLHnN32o2FoKMPZVtp8tNJ4aa9M/vkVTYYFhZVmDxVwVKzPJ6+QP0S7ElE+fVXiG6cldYLK4DCG
QxIXHVDHPH8Po97+HwIOA4Mv4CMTdva1/z5NuyYeeQQsetOFGr/wdvTW5KvuDvmV3HV33Dl5Poge
HeVPQQwnszufoxxRD/GtJY3E1NmR7hXdSVdjdiWC7ot6/xnGI54Jk0O/f6shm1+K1DTTTZjmpveL
IRrjVTsogQBV43TiLf3E6i43tXdylvOxodv5KIf+ldv52c/YRQSrFlNPcosUySaXMttueyIxnE7K
Lc0o99eDckyU+UoKfjZgxsPLh2l3Y/0dHYAfiBWdSioVnPO1blWq0swd0EGL4+HObpzlIOJhPKp0
vNZmuPRZnw61nesnl7Ozooxml2MaDT7CJb1ZeJExd+rKZ90Fvr8TwjuAT0o2x8Nnd0A0JEFt9MSS
SKatO90JULAy7JY6b2/NJfPFB7fu5SuzuW1QkPScRjjm2Ed6uyTWXKymtRUKWpNM4jc28KZoq1xd
SVYvTM2lnoeApQ4fx92nygNkEalRYEJQYvHK+0EvzPymR+LFuIGu38EBcmsi/ssbZBdw/k6N1uWG
1GJsHiPnX01JV6LbaqURYmKZpAFcD+kaums3IYqVz+7shz2inNMpRrD1mgTwsy1DP5+9D1oBsD2x
dlfBbMfetTRZWaHd9PGNaOUSOgBfr6zrLqIjKwNoGGFsOqg8e5AdP5/iUKQQWJSBvA76b2OIAoz6
J2tmlDWdWTugubg9TurqiEZtfCWcPzt+DI2A+4aHM2inWLtQ52dKyDxDj09Hy1V/Z9j12HxOeyR3
rQCMS9df6UZdGo9zwZ1PLgdcfXcGEaYuDKnVRrjk1hgU0+pFyD4UoT2sbfTyxrkwFLV7nxI+ACfO
4W5qNYyuNgdSgz7XmBxkU63IpfU2Ia1pr3zAXUawfUBQELTY+eNiubPbo1nuNCipooq6dELdJ7Kq
T5pcy9BATOh9P9Ljl9OQhVk5mw+TaU9XPuKzc7kNT2uEpA7kDjv1fP8Ymu+TAydGyCb1TtqKMLbl
tBSmBbLHDWqHjy+v7PNTgd0gPWguYnqa4CTOx6vjOUeAl7BmFLl1kxfVeGjSpL+yqM9ndTaKsTsV
iFz5WpObMqSj74YxWrhhMYO80xP/cRxN+0qcuTQc1dkNnA2RgvmdT8pGVbdOvU0G0q1FlR1rq13S
JEzsArOVwKusxagOS1+k1vH1q/nXdoaaKl2Szd706bWUUGoEw29ooekp51uS08ZEW/P9awdB7QRQ
NBUdOkCc+PNBChTaEGkSVrgwnW++UGgozVV9pQL3fGNAgBAOFTheMuTiuzVENU7GU+ZnkWHQ9bG9
VCEOnOq3r50Lo2w1IlqiFKb2palOmVOCZl8W1ZZBZgbl9ZiK7tp+eB4+kLEDQAUUzqbj6mx//yRb
oFQvF7PxskgbFxUkieB6Q5L9ZpY061+e0LMrbkM0kVNtYvaQhfZXXKs2lm2a5lEDVezfNR/Kj7Yd
N8cms+eo85R2F1NEvbLfL80PJIRJ/xZYAN5E5/NrVxY4bljFLE0aWsZA2TsD2ehZ06crJ/nSUJwo
7hfeK9RFdtvCLpIxhfpFB2c1+382KalQjZ7+zQJg+OrDtLH3wCBRUd/Kert9LtYmXerBy6N6WtXJ
74o/relcgx48/17sh81lnRLTtkd28bYzdZSDYLayAd3l06DWNVo1K3mA99q9EUldvKlWrb3WG3t+
uM5H3cUJ6SwKyhYC6Saa1DdjnfYn1Y3Gzct78XkuQlOTChrXJhR0+pvn28KeF9S80PyONG9I35X5
sCIIO1dhadXGvZ5ksgzSSZo3VtLLHy8PfWmCXGK8bA1yIIDW50PPa1dr2jzzHnKcOXIGI3/Ie3Gt
knRxFIradPep9kIjOx/FzgbgttJOI9cYx6NZqxwMmX6trvt8y/OmIRCam3IWvTjjfBTlirLS+ySL
xLDK4aSmujOOa9bm5U1T4v50JSRu2/pJc5FpMByEFAS0eEXxmjwfbowrq2kw/YjkivJmnDfrY2Wn
RZS1W63KH0b/yja5cASo+gHB2ermpMe7b5X0lqWN7pRFnku20fc6PStXU94ND5X+OIIrfxjdrisP
L2+RC8tKPAZ0w6jYeIndx+u1Lflq0E+PuXyOdpWttzIdKOmiqG1cI81fWFSSf4eWHAePV9VuUf1K
LGgINlnU9X2soJ+R+iEoDhooTB2/S25yS6Xlq8MyhUZ0u7YLDpmwvUuO5SJM2A1DibigpYfUluRH
Z+pxljDV+O/Li3nhJNC44phTKKadu0dQ9YNLFyDBaAAcvRuO+miHBXLc/8sgVKKpc0AF2z+HhV7H
4Pn6ElsHOR2SSoiomvz1yg36bF9QPuEao+9HzWYDup7v/5nHG83FTEVwy5vHgrI7SsftdEoW3fny
8oSeBUj2u701xMgSofPs0W0oUbYbuLqJENw3P0qQWVinrQsk10jJVvgRN/fkJaE11U3+PZtw97my
RWihPvt0vJ+ASpIgb0gQyPTn8+U5l0P6zBtErUUOD1xbzcIo3o3F2qHk7pRWh/66k5YrninwJ7sM
JWGvFFjk6LTuZHPwU6GX+oe1RMT2R5qDxbBup8LDKSNxKyoUX+SSZ1V242pjp/2qykyTXqilQmpZ
kOZjlWcHHFCQEg2TpRobEWGa18fZqfez1vyIpLmvqRDngGn798namN/wOij7P3qPgvWX1Vgd821b
um35q8mtfgiNzYrjkKFcieZmpvcZOrd1lt4JN3MymmPZuHydUaKkQV4NcZu5R8NKqwHR+nyc/IAO
m9e+EcWmlpCZSeF9prxjWPcOXErxy+/gPn3KeRBi9KCgRelVyMqg0jsWWjZU/Hj8N+7qNiv7kM5t
NX3QF82BLqn6TCJpTpM8D7Ol99tPs2W22T+tsjXzpvB9SYGQuSj7W1Msg7lGZjPNrn2DvGe8mgc0
jLGhCAtR+JZ70yadNp36EqgVjoooSCcHfUk9yLSl3yCHvCy1FJFKpLm8VwNiwL+KunKM9NSjFPil
6XjOjlHRqlp7C15Wybd96q+AnQcde4XEHjt+qgOy5KuOsDKkVhMLk/VD7dRgWv0Y6YjD3ImmDwfX
LrLHbtOhKSPN1Ab/iy0Xt/teD22RDCFFpmr40KmMomswVgjzYlylSV+/SUyjn9+j493nvCLidcBi
qsiEZmVBYbTD+sWZ3SL+lNre2GhHFASmsbgthnFIHt1kqMcRgV+ytsdpchXGbj2mW0sWbl1Zcux0
cWb1pXVh7PPuqmq//7wu5iTnIB3tVXv0OjMu/rW4sQ3MZDQEgbtondoMafhsFPbwQTmJsH8b62rF
OUXprklEiEy4m6H8/P8+SsvQYOoZxb6acK97aptUDrXjraczZyTwEsnC3fLcDqkZcIfq8Aj5a4Rk
ZFVrx+F/3I9SbzXk7//4HmXS6aAtaMuii6+etawdnHVrXtsxfOpfNBm1tX76j3ORL/vqI+zWuYhw
c/mvRZEnellFo0oX8QaXhf96ERUa6JE+euIshDmGY33uM29Yj0hnE4HC/7gHQSXSY+3mkm9QKRZk
GgI3FysQkSrTqlbcm6jh1n64tcDRAE96PDbGg0g8yoBI5Of0Au4HDSanH+roMa+/7ESjixXJpAMF
FOhqEco6AhFCDDnodMxa9CATazV9A2GpoUYOq1xWD4YRa6BU0fkBlhwsyovzH3bTznUaurFYxXsn
qRFPgLWzSD8L1h6IzBAQYO3h3zJbMnw2UPz12wGJ43zsujtXLxqrf5srYRftbdsXST2cWuS34y4c
eRTg5lSbjrQfKjNzygHtojSpktueaJ2Bkdb9Hp1kNGzs0LA0rc7DdJgwx7hdTQzBpk+ysJdheF/l
ZpP7mPz47qR/atEo54xDP7PNbOtJau6buV/n+d4DNNQZhzpeLUxw/GXQD123IAsU+dqUte/KrFma
mwY9jzQDUdhvEutY2U+Y75QGPY9jny3On75OEebXRd6J725qdOoj3j+iAfUHWAngIURS9cswicmB
MZIthNOcjuO9cFAu/LjwQB4+i161xakoYse47zz0qELCl/jp9iUCR+mw1LetxKNosqWOSMTUxOi5
44r3xpFG8o8P8+BoFH7+D321mn5P6fqd/dHDCCA/UG5qZwO3g0Ql/zj1OEHerc3G0r4aJrXvf5lT
an5FF7ijLDBomn/iZ9Fy0BG/XkJwCIV5Am4tivtuqaQdORNpephnvtF8NQfD0/D5wFiiftDs3C/e
Y+hRNA94sNnyHYLf8/JAvKu/rthIJZ/jCnH7f9019crHLNc897FvxOp/BQvUqGOntNTFOKcelxO5
6oKQ+FwBGj00Wil/K7/T23fAVtPyOMfp7P9kyyr2nNSBuzy2jlFVv3xpZQ7EwpZ1OKh1bM3fqTVS
nQ401RrsavaImB9tEyOhr1q19M6Halmb9S7RMgtqvzXLIv8sY68X1Y01dU7nHoXdxrN+M/NQkHO4
Tl7W/hm9ZRK/x9xqsGVIet0atLDrNcv4abQoOpsw6KvZWTFkEWNXhCghxbiq+n6S2nA1VLKhUtvE
bOYudJaqqX67QymQfFZe0238+9jo/R84vIr6s4uedkrGoNjoSQAybHWweFKLaYNM0Yeyx8Mo9ub2
5HljAQedvkfzJtXsyQwAyiAZhIEV8RzoQTd8K8GFtgEcqnQIjEzP9TAHBwLGUlcajaRZpcCKRJ5a
3mdMNa3ys5y08ldc1WjNN1YxIkk+1PpnXYM4HprsRTPESqMt/+2wGnwPwIsb2y9FMj861TTfxJwv
+ZAnJo5xRJ/mq6fT+OWCHfNvHaCe98Wisl+43fblTa1m87GeJucR4im2ANu18C329HaG59g5d9XU
JMMHMgWPknRi+yUeQYhbnBA0kf1BuNKaQ1P5rX2zdgJYC3Df8rPSXT7Wsmq3bbsIDMcymYggqVE8
CAHiIUdgN0WRHTPHlg+8bhZstspi/ZFq3N+3dW801qFOugkIdt+Xh7bR86PjLbp1tEQVn3h8oBpS
L3ktALXJJonqslIiHAGNRy3di+GEu8X4zQSLWYSN5I4J7Xzko2AKgTLQCKq1D1H7HvLbLh1xxrIQ
wy8OqMX5GJSk8zRG6aJ1812M7AXGo1nl3uRli6sVbBjkw4XGNRTo21DhoIwczIc+SCtsdeVgQDMb
sw7ILk7eE+6ML52pqjEwFr/7ZGVu/MmOZ/knobPzqLfIn7AimiaOSaroIwm3FZwHlflT4HvdZvDX
F7XzUMtyzh+VWjF5Mawuq29nBUfnOJi9MX/KYZo3Edr76JtndjfRBkK3/oRme2kd5OIJFeKBWP+z
fQcq4UuuxrCX0jBCchTlRtZKLgIucSm5RDK3HPHqGowf/mSX9zHq6nMEsjllDmLuzRMWYw2s8jXN
vis+TRqmU6EdTZjfNr+2AlJk23UF7K/MjZDHTnnMME4z0Jzn/Adx7lVJYGZ6/LnN8QC+sWI06gOX
TAUIRub5WBvoRf1PXjhecnSNDE0bvxuc/miqTtDS99fcxxWgw58mGUH24tymJ+ivI5dgH9ahrN9P
blfaH8o8RtZ+crSsD8rZrXEESJp5fmNjogvVOjZxGaziydUjxfes3zarMG5UnJX2rTIL3OdKxPTJ
Lt0B2woTZhA2i25PMOuQ7i+OFbaR/xhAq9RPvAeXQPOImUHjYB0VJXHD/9bMXT8/jP5Ixue4qR2D
FK/cex/7aetEjutpA/4uVf47X815+u0gvPK1LGrukyxJUzOqOt/HBmGNBXPRuyokW7JQ5J6Ae9zJ
ubU/G/bSeXeVhAcQJuYYv1/duBJBDfL+fh4lyeU4TfhIjmvtG5GjrHgOEZ7ykV1M5vTd0hjG987y
k4cUyxkr6AXeSQRDP0vDSo4ExmnVrU+tIZbvmsqlH2gjPnjvjaFHssAG4lB+zdtmpDaWd/1QveVY
4v8GHp6bz5Gp0N4l5LUf10FD2kUoI71Xuo2VF5Yr/LsuV3kcYSfsmTd8Kns8rkMydWzVyn8/QjfJ
Dvji9jKI6VEnN+mkNc4xB6qTByM0Jvcoe0k5eNVkiQ2DmvWv1qRtgCjYnNmRImR38M0RNKjE5u60
GqNAh8iO4/KkkU/XX5LMnILac7Hq6+KB2EVnw81LDL/8urxp4bu+o/ZmFBH9o1G/bdxehyGm8Wbh
fDmpNp5wLJ2zmwo/wvqeXIVXW85nyZD38/n/iGzA3qSbLejwEFiSL7T1y98G9pG/klpNv5B/SX7g
ZFk8VDbYvKPJK/3dmg35x0pqxRwJNtTXAXPD7iRys/rY5pogZpb6ah7d2cE/yRHS1yKbhMI8Ofqs
57dmUXYf6bPb8Rry3uf1hpuw+b6FY7ccYCDVEbZBDneBxq0VAuNFH0sWlpeSDFY8UMfCdN7RlUec
YoXM5B/B6Iv2qLmtO3/KKt/Lb3srJx3uR+Ee1mLkHgq6tDL7Q41eXRo4mpZ8y2KY8wGgNVF+xPhg
6qKxbKR5IhSrN4AoJBRfc8WTyx18J7DWDK0AgBT+H9Ea8x/Ra/6fzrJ52Y4Zlr3hIAabpqXXcZ8B
sMPXx9JLAx8TnufgXjbByFkvmx/TNMF0iROzzIPOX7FQM13eQL2v56TIWvvJk676WVaLZt6ZsNNP
unC8NKSc3TZocVAFPsJcyWscryTYkyRp9M+jkiPHRa3xd6eqp7fOaskffr9oj4NpDI++5k/5qSbj
AT7Z27CK3ZKm0yHNsuY4WWWXHnwdvxr8PdPlzdQUszgW1jT/dJEkxSNFW/p/MxOdBJReKtOJ5Gy4
p0K0I/5Cebz+6IQ1QpXHoXG+GfPO/IltFGbQPj6DP2qCx3pwBy97Y2SG+IPf2vQW6/aardR0zo8x
LrKPiY1KBpTGorsbnJgUyaaZMuKFZVjjTQEId4mwgir/zI3QfmI8nxnEt2X5gEcesiz/R9mZLMeN
ZM36icIMAQSmLZCZnMVBFClqAyMpCfMcACLw9PfLupsudVuV/etuFZhADOe4+3Gf+70p7qtyVNCm
7dr9ks082XQjDKc+WqGaBuVms9yI1pCR4ZGo+jsnQuSH9Yb8ceEKfwhI2X0rtB+Rgshb+wxHPd2Y
dpTU+h3fPMGDxci0qQV1YNMU57FdNSNbcJQl7oR+c/kST7ThSWVqTVdli3ObEPnlg3RbQwiKU/og
8hJHo9M623VJqrH0wwuYS/kW6NoP8CeZxb2afLa7y9hlCFBFD0/In2Enq9CEACwoCSLYJmHj4+YZ
RjhqY/prUl49ddpcGvujS7Lwkmil9UVY8a6TWLc6SPvFPeemziGLjOBIdZ+NUfGC8qJ53twFHIjG
b5kTb4hHJ8lwYAhIvYvMU93k/q+1jxuSI8s5vzaF8NQxjihiTpNpI53WRMcAl2cyv5Jj2OiTMXH8
zJ3el4fVL7ubiglvfUXuTfCjXz1xZyqx+ycZFcVrTsG6XIf5FD8VcWbJzJlrZgzAWPwstcU4HiNp
wvpylKojvkgN6mdEIh8ioC5rbtROaK/alkGnkz+fA71cK7bE8mUuyPNxttNKXOb3LDfW3HJa+O0p
dmuX6KNIb+mIZIJydshp7jJ+/DlVNrbfabq9Z7/28q/1xKBvUurRd5NcUAMc3No6v5uyam8Y9zsf
4aBXwWlayyFMmaLRD4R2EWPGJ5S8gH0L0p2xrHt83TyTFsMedMkaiWA85pTtPhlDyrny142fGTME
gRdku4Vhwn5WnzB82TdnUPOrQk7/A5rA3hBXSJioLpr4NdrW/idIYPMwLUP7Ufm7d9XzM6cUlpz2
18AS4ZaB5h8d3BZnV143NxHPXSwrSmR6O2aOt7qJVNnIm+XMAAdx/fmpwdyDZt9FFcHpGY4PpPCS
aIeRbyVvBiv8H6ud/bswqKb3pqzVqxdCoSVkwOuPesZ5KjEN+Gc6t8TZcexVjZtMyxy9wzBTJC9F
nN/u/mjOycuyvyPMwykZrTLL7bDkFCmOXOTBZmHTM9Y1iiCx9B1vAmnWW1QGir/bHRgJQbjRX6ih
InXSrpOhBWKslOZ/L/vxIiN27S6LzsEgAVSsTsbCJcd4Jg91OVI12S5V814RcptlD+4SbOT00h/t
aZufq7ZRrf1lF+BJmKxDEPZp7jGwfx1Ndnp3V6uegz1WnN1i7x77Tkevfu5JexXXef086Kr/1Eis
77CP6C2ht2VMPiguGN8dA5CauNzADP+Xo3wimosrICuwzuSIDcJH0znh6+INtHKoiNVLsa5cHVtv
mfoJpto015pI1ptmpkmm9vX65eB1UnwnhhhrOnqGjIY0Upg5zVQtt+3e6TkZVDOuCVs8+BBia4h4
HDfMjyo64rTJ6/q+8+gnwIHglC8IJa9upx2jhItMxPIqmuvwV96q7hr9OlVMs1JiSBLknkGWw/GA
DDnbCIwSUXGI/AEBfQMghl0mc/N3JWTT59boODhp3bsnP1ip6DsSScvUnab5zRm3+CFA3IfWvsOS
JKn9liDIGP/HG6jM3iccsS6/5m2th3TQndtgyrpSe0UYR3mJJsHt6xKLcEvbbfAI4FPS3KootzFX
oS6fIpx4w6QddBmevGiRJ77xsFO5MercurN4Q1zEuDtD7+58IOlxviXeatgua1ii51BsU3GNcySX
Y0FZXSScReIyLhyzXhAMGIaHyY+YUvdzDhkFWHadETJ3P5PsHh93U9Q3ZHdPPg2Yb70kFna+L7eA
W60Lc2jMZpm6yzKEKDoSzFp897Nhfx9j44wHvmF9uxjtEgG1zSzuhlTOVy3q4SNuG5UTD2r7T0gG
e1eFmy4O9MzdF22saB4crBh0/hQPgMAH03uaZJ5sKac3SWYzZUe5qOWLytw8OERdNNqPehfOnHS1
ZheIiHDzxKFUpzOcvdq7OAsAGHEup/gz8MuJZPVp3re3LVvkVzKw+0u7OgUbZ1+X7yQkxp/ECzfF
KZJd94J5unpdelFN6eaJ9s0puXUTh477206OIMZLQdyf5BSwSuNg2ZqjmJc4OpolG8rLCax7TtxO
yf02b2JqFiKjh6+BmoEXJcG+NvUAsBviX+vIJNiV9uYYRVVfA3N47dfaYJyAffpOmrmZCvOmVUUZ
6oayC49twx9z6NeRR5toDOeDs1tzR/E80svaxo5pC6JXHpnOJ3ZxhBN6F3YNovyz2c+QgnXG8TGq
yCU8utj1UGxso91SQuA7kKlw0U4qrNlJkLUDuc09nPZv14YO1r98h9K99ONt+DFmC06nBKGPXgrG
TFtj/3/stQj64XpWrmiw6fSIeMVhgONomoaiTbt99x+WaqtvV0ds3cEQwlmm+Y5sLy3MhJF8Melh
O7kuNQYKmBwZcDu0Uw1BY7qnalpch//72n+RXkXdZqvdaU87qK9KA7KkH9sG1UBiCGcFcavb8Au2
dF6Y6CFYfjIQb5YEMMQZDgGfeTi0kyBjdBri/GG1GOMkACW1c7Gi2t0OvsGhExya7DuWjqvumiyb
nyBVWnp723fyfHw376VRC8c0Hm7885JqmnhDuT67u4rvBxI7zQVy/eph7nLpHnw8Ih51jIEjnt4a
1/cu2FzoKlksVALO7EpxWmIgo5e2qHI0HlW+kmTcd+V+V6uaVs3nGiQ8TS++OQ67wLxTNPvW3JRT
JC+nYdBrMsD/PxesKo2ypokKsArV5xzGJRuqRCuTE8M51zSigZ9fLLkX7QfMiQeozKzSeRJhPJ6l
wZKZd9JxtXNR0KVegal69324Bb8LL1YL51aubTqzgMLEb5rdOdV7Xu+HiXDH580nPzSRsrQz3hiq
CSFhyrBNh3ZA8G3xxjIRogtvJzzvHj1s/WXDQ81P4Wm3kWp/i+4giaZvZEa2DoQ/UAh+ttsO6ieJ
ZUQPQpB2arMZ/agsuZsaqZoPIi13QEkV18+EGPvDsQ1FbFNBf/AQm4rKiemiqUiIQ97BmW1TX2We
y1yvNvCriY8zQ3cIqVyndIHja/mSe08DYJQ/pX41qK8xuYV7Ihm6fILykUAYo1wohBbCtnUdwUnZ
UA8PS0nJe8CTu75q64IaY83FOh7WrVg/3Mw6DfXeNtxWpDbKK1dn4nnalfeI9pd4bV9nMQir003T
kUTy+W7vfQCwIvf1t79IBjKn4+GXu0zmXnSZfhFZPzYEHI/VL9+ruU6H1ewfmxXTvWe74tfYY+FB
c+Bl94PtAo6grHdf1kbh2buCPl2Gbu9+kk+uCLNVrDF40X05LKabfoSdAJjf9xXHrSUqGkaSsXLB
r63yj9xz6h4GbX6iVd2H1Mt9+x2RtPjRwUxwkcWFmZNmkaK6w7F0x9uduNSvg40Ki95/J/pgcMPp
1+Tg2UK1HvwSGDk6Kc1o9MV1twqkdzLzN2FaKutCL85dU51PGlMU2WPH9anTTcv1BnKE6VuEzKFI
snKWwZ3xdxVAzbTNo5GWepdHdveuEQHWhiv3XRSuS5NMYeA8jVFXjTdzFroGgqld/UMeEuAKkoEN
zOUyKqyyfBxW/ANh7vY3b+h8WFFq1ukAnPoitwKwtF7othJfAXvkWJP4l1yCEly7zSDC3b3tidDG
aeAUd6695djzOtoPyvskiET/OxOtUmlnipFWePX6p8rE85bCl5fzKVYdpi+uKeXjRAnipAEqn4eZ
8n/iOIgKyCfGRxYm440zUWTnBgd4srDXpOasYzxpLUN7pZgI/BX5VaWSVi6qTVkk9vu6VOI5lxVB
jtZO03tXZ6C1K2FydbKYdXgIsCf9nLh57kGa5QOevb37MKKFz4Ds2pr4jTNDbKpOTq8ZyJ9zUXl2
eWjJpW1vskDvezKyvYITw4h+nlTibHp89hs+tvNMLe9FZUyIpJ5FmSKxLT66GmyWIcqJhlZMBMoS
YFwXDy7TsMtx0itRn9kMxW+Q8vF+rUtRMTVO8FjLuh551Tm1Qo8a9MOpIaaP3cxRnNrKsGIjUth/
a88huN4u63wzRAFXDnmRs0zD1Tfv4OChSmdEyBcB1rfFVamQx5+vOTwxh6H3KP/6HNwOGxo3S4F1
9++VWeWbrZtIkoNeixuG3vtfQbgBPGP0jOFqBQX8ujThGiaN08Lh+3k4XrWz4L/cTutISUuOqZ+O
deT/hvfwYTtQEZzJYpLck07NtFkYxzufYCfA4h2H2prW0IfurZ1a51sj1OgeBZmFZbqVTXTGkTPI
+LAA/z3gJdc/1ZtnPwxKrjd+ECktNBtNdwyZDglSNa6zvtjwT78G8HFIFmYJfaVa6ppD7mXCSfto
F96Fldp7c/yufEGlWvxYwGbfsPOUxYVWa/syEib7a9r7wiQUPQ6YP9zcx9CP6s7E0bhNR3+N5SfC
8WFP3KzCBIA0ClVfOXWzvXbEd/nXbtFl00GjBmEhM9j5m/1oRtDDEZ64XBtLiYfyZjwGtfgrx7xU
NzNuE9BNplO/Mq8FCZB9lBEVvAXbKSx31ITl4juCjqEXc36X+1XLb4YZEKlhvdpTvyxek7Z8u+tO
9g5cMgOZv+ph049Dt1PUimzO/NQCV3tHv/NNlQ5O4zk3e9ZMWYIxkf8mXAMj1OWRq08VDexTWAs5
pLEvhL0qp8J9Rg6LM4AjC2qDsD9HyWoJOpOf64Akz7Lhvum8oeFw37qvgmR1xS1N4keyyyF8dGby
0U+b0O2PcKA6SssOsDppRO5zn7nN8KxH4/9k5gJ8pquXPkwm3TF88V3hZCjvPGvd/baeVCkIC85A
m9bcD+/R6g71IeIe3qHao5FDSfgL43Ur7hCnnACX5iJrxrC6cTk+QJ6LUcsjWZXlM+HrFrjH30R5
7NElKeA8F1h50MGeunZBPSzrvX5hrisgPhw/C9JdyZA4BJ2764QrEo5j4ab5NWOiqw4wPvI62NqM
iPkuDq6DOhIGQH8zXwte5cuwE3KemCou+1TUnH3pWrjkaYuuH4cTkFD+MBdnf45mC+SLcIrllXkP
tl+3ZAhQbDuY+VCoaFak7w5IMVQWuVdzxf57RyfAAanCDqLL9Thsa8osNmfnTkMiSyAGzE0QR+Kb
ONPElsGoyQZqpXfRaHzfuA3C7KgMTUSiahufulWL6ta3RN8mkXFMmeQrzkRp0wGoXkaWMNrBH4vX
jiOl4CWEy1UvKYkOERoo9bTXzXJrldOXt1Rnwe02OGF34a/dWqa+3yKqoXIArZFyldOhXV0BALPn
LJ7C9/u31S78kNEr88eWpuvV0BMw4iN6DA72aMi+1VE+WKYp9zBMAf6hAaB6p5thoEw5tWDqddqQ
iLswPutNX+Sy9Z+iEX55Y9zAv2T6evkM1sY/Om6xjF+A7uG8NEORlkNpDH7Ha1v+tHCrvxrQ1xc1
BEgnsgFHn9Src6o3PVKaH8p1UPcauQcKMThYfJRWa6AcVlWn1sWGHNPNbXoPq55DcClAy7lJdDil
VV3OfIotZOnraOhU0hWzeomRHr0XjTQvzhhGS9K6nXnvMImWh6pYxSP1xI5CZeSPD6P2m1LL9FKb
3iEBfGtlxQwUuhOUY2qiaLH5UGJ5FHQ7vds+kwSPAQxQAw7ywFxDOEWJXIx696VW3zwnXB6VoEFN
5midP10n76hHaIKGQwatedXyAynpssW7KSlJg7Qp17lHs4JvNWafHsa064DIgq3fDhfchcVHqDZf
Yy9tdw+fp7EMDopA7/KQ8QJliiw3ZK9mrIO0dL0S2TKeYfDnA4Kt5HwmM7TCB1bJRKzUbRcBd8LI
1cMLBlPNz9qsU48Kf2/uu4bK82jXfIDWgt5tD3G1KnMyFbT2aIJ2TG1YK35ZxpTocc+4YODGI/Nj
qJ36nYaAOe6yFfuzK63D1IoYt2eV2+rJtasENJIbLBzXRz+k6DVgpptI9/erzsYvrXK9b1NHp/8I
7OSpdER59cMyWfeW97b9Ogc1JTYK8ApNWJl5L4Vveybwbel9EdDcxWXf5eN7sfZnBSI9SJ1s2Ljp
i8XpapGsS8x9IexSQSdBJj4HAaKWqsDmMtnGTv9aGbj4EdCC5tQbHvvTo0igmoDjio99sJU6Hec9
/ya1REw0wOicUzUK6Aq/33jPZYv9dLIsrnw03mYeW8LJBqBLVb2jqKMJsXr9aVAWt0kxn1fxPKuy
v9yHuvveQwizoOPGlKkAGCDlffGKOAF0Aorag7q4K/TQhemk3Il7eOMfncZCLQXxHgXgeOMI21yq
NkM4NOdGPxJHjsSiOgvtE6W2wqJHW8R3evPm3vOBunnzlbgfJp0/ME6DeW4mO3XlSg0GPJ0lSmw4
38cgsu6X6BACqr0AKg5vTr65/jF0GnDZdSrlFzSTXZAyVwJwRb8WwEpXMrQp5yziDUqv7tEuRMQc
xEhGOJU7VPKBLcCUR45i77sovMEcvMI6l5uAfucMz817NPjZs08Vw3sKxPIhvR2Wn4H4kpgZ6Vsa
dbEVLzIr/ewaS9btvhtxjDmxFTjYkOZxV/Y+WcgwsOuYU7l7E3hTOwRcFbafboXibElCnev6oBs1
7okIbHbPvMX6tLqR/liVVtOlxDPkpmug4qnc+gxaUvnv4Hgbx1845Ze9x4Q9WGzZXzjbiLLHKDHc
8FNnpA2hWxSpZeTqV8n64Ql4uJ9mpw1+kzPfBEcxrd37+XigS4PzwMubSuIqzEyLrSF86dsYbZJ5
h8LLO24oEQHPgFF8aSaGC5DHBNmXPWxI9NsB4tAiFHu/HuKszwdKIlVe734Hgj1k6NQBMFB/nEZh
6y913HN5tmO7uSyfybuufTgnPG+cvqGHCuonR5vqc+v38EeBHhxBZuE5r/M+0hT5Da47yhSobXLX
YcYwX5yMsjxYvVdWYXWLFP/TZHMzpl43UO2FJfV5uEcujpBd41xW7oCeyeyQnBzY1Vgcq4iSPVkF
nWhSQdchNoo39wpRThEdcbojmynohPfeIYbjtPK4hqtudS6LeWRLAPzHD7M7eA8DCHR3yDZvextd
bk0Wn9o+3I64oaSqq+BmndF+JV3cly+bhS4Dk9r8O2awN1b46jrFcUHYN+ENNSi6+bCGxQgm6Vzz
4Sa0GrURz3VscoRsZwFi75M4dLGOa8mBm3VvE0Ok3zdv7r90Tmm8y6oZnFMnjFYXHK5jnYa614VC
NQEkSBwQeEKzXtcd/Kc8M4lo6qIkZKJ0vTSx38I3tGUwcwK5gL0EpTDogFc+9Pbq1ewnPkI2oWPS
fgDxsUZ39VaSaDZ7wON3DJWBHnSmDkKyZSb0ucASoBXcG4U+rkPYeCeSgoC0q8WbvveVu/3aOu4g
HLlgnA+VtuPXMJaiuUXoW95UnBZtGm7nrgqOmT8CuUyZJyG113d8SMUNU4vQ2OG+Ve+qUNsvOD6e
OtVzHR/ArZroflItgDAJhzv9AP63sK5d5E+vzMEN/k3h9+U3RAdaU3Ctw4JkphRoRgyjLHU6DSiw
LnMgtfmWcdr5bkVovqQRcNd+SULiUBb3cK3GfUZhsX9QeK3o4U2osvlF5zWjIMcJC67wSkDlv+Py
vX03uWeWCzj5qD/EdMVoLBaBOyT9NeB2Hu7iLcYSDduuKIi/FEsdF6jBiojiuu+/ztD4CKuc0vkQ
yCO6w17WfnZEHBIjjaI1bQ9qRiME033eAGqxmBW6XbSOacSdElBhhyjNYPriZ92P0eO+eJsDWbnz
M5lQHi9Q2m53+zrvwG87J8MBYmR5yhFNL/BDsh7BNKP6pcQewTssfT/h+oMKkCKzbi1Y8exz5Eyy
pumPEIZIJGNaa3QpoqihGATLBv4WG8d62MPscgRbLjEposBNe8eFMoSC64ITtmMD3kxYqUUnkPua
u8lzoeYUMnI846addrmbVhfSyhP5V4rHbT0WOKheYyYjQVicTgia45nluxkHV4Wxam2W1JbjHR4R
wOcKV3CaaQQnIdquvZLvfu3WzA932GjitrrW5tB6q/pZ7B1noChJo0mE14LRxhUa4GThsH6amrH5
hjDRG4509eZlzYu2uBIU3nAb5eA9hrmLw5aRAytSB52WsIZS3m0UN+9jtUZfsQuOER+RVpQdm3hn
pHP3XP1likr3R9G7oX+oKuNc7X7eD/dT3E+PGyHTDtqNCAV7fy7t28yrp1Q5C6owKnLB5HUXzK9d
0dDnVtiCcsgj4swOIOPqkeMADokZMyS5XtcIgfhNLA8cU/uaelWNxnGocDTaxr/uAaXjNemdXt9x
NMIToyPKvjOJ0VxanFXNAcED9CAyn/HNMh83H0YEb+M1uSnO79x0kXfhCDC+FJhAcpU4AQmSHC4i
OsrNo/3E/Vz/bHN33iio6/wFj9310RbTyg0zBPn7qK39nYfI7E71FNcfMZf0dAzYWDARYxWNWNBU
IbpQS8mZsuIhu1Uh2DdMMVD40XrXn2D03Xs/hOWWSKzhX2BxwWi2Wdu7vt/id7xfUPPAGPsjLMBe
IVn2RPSzqdr9o6S34lfJBk3b0oarSquy8vWZzvPX1CnD5keJtyvBPXJn3F6B1MF6lueZjnmNEYt2
/d4iPnEcPn4ObXc9b9bViRO6m88+UKJAZVTl0zEaYmTX3C1EKkW52vMUQnb8QvKYYw+hEzi3ft4R
NlDKrekvqB/r17HnVKaIQ3q0uANHP4LH9hO5afXAXKtGZ1i6rTiiCM8eNOdTkVLmS9q0sl++umjF
vw1wN89+AI+guB1v277xnqrGU93jWG0LVjtxudpLN1rN17mYZ2xQ98nDBmhodHZhe696WgZvBnna
LEMr1tlBG6ldME3d3aiOjnRJIjiWqqddNPMYTAdXs2uOuS4N52O8Td1Vp4y7MI67qSgGW/U5H3xP
8z8XjPN8DuU+iBSvtR5Hg0ra6iPqEU5cYJGxZncrPQ6CLpLqnwy6uV+K1oBPLc9mLl0O1p6pAjmZ
RQGDvEE7zcc2mew5o9L/iSnUGWa1ZlMcBNSAR0ZxvDfmQVB6tIwHvY2l4SKftIwvxmarYVmZEGov
DfrOJ3qVgWDjyp2Rz/sMB21yH2U6N0wiJrXrNg0KE0CSQ5YxJkMdGYYPYNNUmz5TATfVhPzuUBIx
GUEeLFxPiGu8F9eO5YeJUPamTRNS5TL9N43p6ETZQ1cpdEZU/hS50K5Ffeq9NvgqWhchz4JpyMMs
pN7TMcqWLWH8DTXTEDr9cx2W9ke0BPJrAKHlHGW2O+JQxDHkBNlQeZnWU0tp2give5SRjp5Ib+zf
HDH7CJb6PndTzkPgQ9LhultG0kTHXPPkveMnj+ATOW57NTF4tR4lvu865e9xnjNmnq/3fevRiACg
/pzrMn9zQdNQ1I6mLWFiWWKJ67XCohRcz7pLBG6IA5DAv2adLdQBRdIODR9GwwUKe/6lh7au596D
faM4RpKfLB4+acd80uEXXfnCcFQ30gf7q6rv01CXz3FWxw/QhiAuW5bt4gxwmT6JAuE6hHgoyn3L
yfZO0UCr4aKyTHTPsEPCYFX2ERRAFac5Hit1sGghYnRe2l6rPWjxunDON0zljE15VGsBLNug6PCO
so3C+3Pf6XOoLPvV3M/5lGbLCraHf5N7O6+7+pbXnGIJBpclCUS0JadoGihnMG+efm8M/N2WY6vd
wzo58OVlxFQBb5oFmfp6zJtk3a34zgAi39hYLNGjcpfPngmxahnRXbpAY5RoyVb3LoM3dRc/6jrb
/YRmvaBoyKRkQziu+LaV3v4tK9dFIgg/48yYwS3vqpq9Md03cJh0J4EiO/sKWgg3MKOH1g65QD5L
W51YL5R3jItNX6I4R3AcypbKPlehJiwqHjbDSQ89784Wqnc39ZadEIqq/LKRc/wougIXjTiGsb/x
1g02Azp8PmQc+zMjFtz1V26lYpHMmixl3U2CXlRDux9pVruKMcSq7x9dK5EFoBmbGaLJHPguZuSW
42gKOxwmx0iVRjsj0KlxluV99TaxHbdlktUpLuKaPVXEAZUWAtQd+VyeVwcJJFj+NDnAzHHZhVzT
tmcAnsLM1kgu4tEtr/Efi9u7bS2jB7+sm/HgrXvDmFaPxu6ekR9I7YU5BV7G6LU/Zd3J+WSLPTMH
a4CsTnlBYXyQvMXpsHOIU1tUsFS82GYQElTIzZ7KMaSWGIm+EAg9V4oQy1791XSGQPWSuY+nXlsc
Xs4xAHcEIujvaGYVJGQ/B3ejD++cersdkBZHQ4UXo8okyltOrkRApHyRmUTyYkBSUeJtyLIPDfND
P/tssN/6Rlb3ClW6cxYMgh2DxoY0ov3wO8pWmj9wXbBC0EMqrsqHsNFh4/yg4tt0SovSUYKuU3Qv
B2+UF5mK9h+52Jw7RkxX54ZhMu/n5kvvDM40yDPJEsqvAIaLHX7U6e4ZLvAkGn5vKaDZCThIEQGx
o0JTOY8FoQd12iuHD7Y6jv+8zBO08rgE0Lu1M8dXVuR6u9j43l93bnBzqUAzrirQk0ftrWBIeJwt
twgiuCV71CdfqA64Lhpn7tdknwExLqJynACwXKYJvoJJNpQg/eqil+rq6DFoe8SwXDf5/digJE5W
3vIrCvX1/tzoIcVxGubBhOjnB+Yks896AEFOV8/QYSgTNchEiFR5iwvLZs6HwobosxrgirbCWPeI
G576bADbcIZ1h+K5UJ2m83Xi8Q2foaABZOuaz1yOEyqIrAZSYpq7GdCkd8Oz7FEAcMiiv1A+nsdJ
ORNKfmAX2x+xDfaVOt5DC7IB1fqocCgb0Umr5kmVzDKksFDBhx9N4SN30Oyd+iyH52bpTkdH5xMl
/jR4Q3o+ne3JrQB3jpXRwNh+tCOMLKL2/qxBtYfCjOaOyqWbg8scRtseCyWjEWu5UdzNK7fmZd33
3lUEJuImEQbztPC9GeT9zDDgzylz9vuAaVGdbAgrlku9g789MHuW4W0qwp53Uyi/P5LipcPbXQfN
8EJfIF5EDDAKDTQ46PODiipXb4N8a7pdOdSAtEefcV6tIqH9QqOYSYamLoYR1fhrSGpoDOUSdz6H
hAc0hs42B4RHAFTab6hLV/I2YkaXTt7ALE/SL5Ys2n+euD57CfynuQHhAVh/YtfgYHIGCvnHcHcj
rR+PCH8ghJX7Qyx9liz1uFyE9WYehGgwexVZzqfTy6GpF3nxz4//c+D7/HiyWhnHj7CxhQX7+6w1
M6yTRrbSJoxe0Q41SJmXSweVoIer7XAPRxEnu6/ym8k0yIL/+eF/pooRMMfTXceBdfSCs3/K359O
TljgQ911SZ1x5R4nmbGRWmIBjzVdRYmsCRQtZzIb/ryko2JG9Fh3qE0oYgC8x0B//5e/6M/Z8z//
oj8sVhA8Z+PU8jnyXnEOQ2Eeqjx2U0qll5FSmIMHLnxiGu3Y6M3H3yuyF10HAuBuOdJwC+SAniT+
lzf1pwXAX38WIYZn11vp/Zez2Gg4oRdFS9y1OXArs3M5wo4GNLKe+6A//PNb+NMb4vy0s8NHeHY3
RRPzh03KsKmOmHeUIMiBow9Vhh7yOMalKAuNbz4I+nX/xUTnfy1DLPdk4J/XoPT/sL5AIDn39QwP
zzig+xAgM6HMlWhxtWOuUM/FF0PH7HbvBf+3+IdzxGGA0jg4r0CeL/9YgVHPBCL6F+g+jPAYuQL+
LYdvreIuuAIJgtr+51f73z/078/7Y33ZQDCYMgwMHnbORke72TvLc2/QY3hoxUd9GKNxfIr9Jj/9
85P/e2XzZMxnfEyNQ/Kozn/Zf1g+zdbvZalY2SQkOdc52lYu3qH/P3q1/PU+CQlk2TCRAYjz96fw
6NKLR3a0t0l97Z+lb1ErryHlt68heut/WTf/vS9w3+b4gD2GEORr/v1xkYqzuBWs1Elzm2mg4RTE
8ZXhGnn5z6/vv/eEwmcjJI0cugd/3/Pr/Y/XxyjXNJmSuyEb3fGKCoZZLMaHyxSBJ1PJE3Duv8Su
/88nehgxnYMBMYz/44mSDntsF/b8UIjtM7MAXbGuzkjiVNQPuDVG/+Iz8r9WCNEJWPrg1eUQQff3
n7iRCKFgbmED8Ln4f+yd2XLcSJamX6Us75GNfRnrqgsAEUFSJEVS1MYbGCVR2PcdrzOPMi82nzOz
uxlgGDGs67HqLrO0LMnDHb6e85/vH71knDvbq6x2KP6NqYgFEUx4Rdf5aquGYsTk3CgYy6W2arTO
nYPmaKo3Wjk1fuDKFcRTuKCgiV91x0Knm0a00qEQMCktdJazJFKb3USMlQw+sbC3p8ipyejIDuoB
rmXsZqsVZpaNEc62mCLK4NyOBWAQbwpDS9r1GZeajZ1kDSkSK83RLJlR1KFGrG1KSqfPuANTedwo
Yf4Yk9BDH5oiXVmqS7sthCWx1A1f3u7iie2LgwEImcJeifGbejymS2AvmoFI1IUpQEWnYgWHdibe
quXJvs4CmyiEph90DcHjRndPfE0gsGSbYTKxueiri8qgxmVk16z0Nujt7yqF1wlnsTKcYVbW70Pq
o3dvd/XEahAXMqxZNIUjab21tKPTobHLyGUhD/UNyJb7XtK2XMlPfEVLhehmKlCKQD+vugWuJkwK
seYCNVUmVO9pmxy0tlXkvVLIqJHjRJ4/Kuh/o40N7WTLHASUsGEWCC/9+FMG6P6nDjcwN7F73tEU
wwR+0LI2CJK0yg/2dsSuI6WcwUbDJ5YJ7cncLoBdo28TP+zFTtpQ8m5RYcrAptV00RbysIMEK906
RFA2drQTfQT/p2FgwlIRduHHTdWZrC6jkVOdT+2fLzVIyyajofA2JoF0WyFT/pYqzhav+EQHHcGG
xz/IIIIir74pBdMwmAcWSawA0JEb5EiUtgSHUKZK4d2T1EHz4eCyge0NEMzjDiYUnRNPooMBQCDf
6dAxjbWxxXt7vRSE44KMyaoB8c1cIwHlwcbFo8YHRgIg8DEdU/R8UTJsXMVOtCLYePyH3ROE/mr7
7KlXyQvD4fix0IhWSmGg1onMdy9rbtEsORWGoipDPzsesUmOhonrOyILRCP5xwa4TumXjdRtra8T
3WFjVqDZyxxyzITjhsgo6WFB/NRdRsikca42HoLFDeLw613x2VIUXhYW8Vx/Vr1RubCMU0GQk+6m
F2ye8byLW/Qf1UTV/44K62r+/t4pB4wXs0Yk6oawVlntGzGybuIH3Jg1reLJFtnVvpqnyX+7lRMd
s2z2RV3mcDN55x2P3gi/NWzSmqe4U5MyzCLrEjOZdm9bfeRVU7hlznO6PZ4AGJlyv1tT8QdV7i2L
uA4SBKkl/4edKNnVIKTSJpGT8rafGu3n2108MUHoIjZmnDIw/189veHjU7XCQM5REVO5W5JdKLvl
/fMdJg+BMUMTu66zAg07rUmNO0UHbp/JwY09UfDUJum84V75+l5AKMrgKLE4KymJX63dwIzATQl8
poa1HUptqCxUzYyfkOw7B2e0qcFNw4kUXtvlh7eH8cSX47oFL9DAq1AhlnI8U4ZYjusawxK3NPXw
GyVAxreld/R2n5VgO1wzRVK0f7vJ18cKxhQMpcjkcHquD+1oVAtnxEXbDbRiORiosh4yiYzkpaTy
PL8JqOBV3LKOiOe+3fCJKWOD9bRZgDbrb82axfeSCyy8QXeAVnWdGHrutlU1vvseS/ccuJcqBVcg
v1fnV1lN1PLbCL+czC4O1DUGQN6kwmIpZFlubEzQU1OHo5looBhRRHPH36/XsMRCp8q71J7iA2wv
tHVZLEGlD6zkCh7hfGUQtDtoXK7v3z+cFsOI24jN9DHE1HpxE7FiYtehaaD+R8x0o8B82pUwFTfe
qKcmqKXyJuYOafBUXd2ZYT5VGsR5lMlmarktgoUHbYLqif62PqNOpD37N3rFUxrQLc8eturjXi3g
VEpKBJmdelnFPlXulYnMC0jWxmw82TFe+eLywX/bq7c+ZCpkoRAaILgE1BDgDEzCpC2dKTtLc0Nu
7xYqf7YiYScaFSYpvHsYTI7w1cGwqMiUq4U6mxnHNnJUlHDN6OBLuDZhnvtvD+XrmxyTgxeqwTuV
U0Fb7S35mFJlC1aHkqiO4iIvXqY6+0btl1VPVIjPo7r1qnv2RTmOBwvLFF5WNuPK7WH19abciUKT
1ITrsOzyXTx08tU4QRBz4q44C2xSR0pct4cIZSQegBLpKTecLRKCeW/2G1P3xH7jAD5hS9dM9vb1
9TIaUWbiDlWirWnCHUa6SPhCSPFvj/LpPr9oRnyGF+swMbtskAPcb4JlmUy36QVcC6tI3fByzek+
Gnkkncsj+TU7g1hbZaSiAZfbuPIk8oZP1an5xRf/y1iBnWG1WktgcoGl0+UQ7bino1Z90po6RRIm
hxdDyxvt7c6fGmKC35wlnJzC1O2477q54E1h8BqyDK2Gu0YFkTXn40avTk1kCyNxBTi+xrcUvX4x
wiiD9WzqeSeA0Ku/B0lIHrFWw0eMt7euAic7xJtLEMrR9sqrAYSOjEBA4cLRYCLuBw2KQBI10caF
42QrFJWw8RD7YP8+7hB1TUGlYpuKTXAY23swRXrv89KiAvrt73Nq5LDv4Wgl8E7wYXWNb7jc2xS1
0pDUyXsJZbpvlYN1W1Ex/OnfaQrwsyMu1niAH/cpb6e2cyQ+UjV11Uc76CIynDYyXtREY/L532gM
tytCcFyxlfUrHJxNBB2aC+9AAmbf9x3GlyjE/aHL8v3bTZ36VlzROADBMXPCr/qFhkk325zQjaYZ
+S0oC/vatAd7Y68Sf8t64wSSbInwECfEmsVcZIM5xwvzrmjRTbo9WtFzNsfxS0SEal/1VPu83a1T
M4NgHxJF1ErksFbHn9ZRNJ6bpM7gaRVeslAe1ySYhHGvjzY+1uu+ES3RmRQcfEQy1n0bdcXJWjTV
opq6OURBfVvazQVSOfNMbuJho2MnWrPhLmOfgOeLkJsdz8Ox1yTcxkmvG6NkXoS5I91j7UTpjtIv
NyD6go375uv5QWRdwTiHe4RKpetqLceyiWBfKilqJ8f+vVKWmZibOt69/blOtoLLIcuYUAY5z+Ne
SdJgTgt0JhRtEFj1IWyukXBueSqdGDtxFyLRwuOAoLP49y82WsL1VEfZ6OqLYR5uFCUQkgmqfi/0
fDS/qnWQ/X53t5iCBJlUaPVkeFbd0sysicOIJwGEMS7ruforLqx3elQTWOA9oLMtsaFzeKyvlKoE
bKJYBp53pQZFt4UdQ3RZLzykGBSoyXyzjdX8+muxrxvYb/Km5Iq5TgjWQ0UFzuCg58vq/tJakuBK
7kdtfPfuTkmFbOFcbrG7q/Zqd7dz9D4IQFLIGF25y9P8aRFSs8ZMtmywXnXI1BRe4JbME1nFvXy1
qCD9NlIvU4io1HP8PS+lapd20bvj87TC05TrhDBLoEPH0w8hKGpvC9xwQxlu7aaFDQpnnMdUuxr6
Ctle0jqI6KiTZ/FDuqw382Sn+im2DV7k7CBkHI9/QcZLRxT8ol5qMrQycaNFl3ps5O89/zlOhMcW
BzMnM1vjcTMyePheF2E8ysJs39HGpwKR8dnba0vctY+OFCKewi5E5MId8X/HjTRx0TZdaz701AhX
pXRrxme5bO1LRXVxvOGCQ9EXfg0bc/JVdEG0SrERYV1dAINW3xAtIbTeyXyY+gsnsi/zYaeWgZeZ
ib8s397u4LopYscy2QdMcoi4UgG92jxiuBIL0lCqgs0pvIZ2Enj9mA8fJHjrOzsPEJNxmvpvN7qe
Ic+NkuMnp6lyxViH9hKoQ8ZYTpELvyO9pT4g2y32bG+0sj6d/2rF5s6racJYb7XeSEKH4IDpWkSZ
04ioRBKhWChKHnXlW4KJE40JsxDq0Mh4Y5Gx2vWbssSmzBBqxCigrbGy7zjQODGnLnjnxKdfR02t
Jr5hBoG11DRFbeJIEUMeHICrvPfKJloh8oM3BnE1dpLVvtj3SoTyHjojm4xxGMkak2xbrP17ZwLZ
Waog2KeINhEfOV5fVBwsiWFSnBjEVcUrto0gLGbv3XnJ/By1slrFPEhgAkw8HgGCBi7crO9yqnx/
uyevJwDhCNCsmHOIbJO1+ipTJnVquIBSw7TI/KVM8BwyCnQFV8Laskp6nrovtyUuGDRGiIBsCfml
tUPdCCNBnweyWGTRochwZ5Qo1rbay0bK62vEt+W+M/v+DPir6k1xop5Dyc029sZXq5g3Mp4nCuot
W9Rwrnqc1xDW88j65sRUANRgFr3JTLduUycbQeHBmJKxMeV1I2BfwAiH39O5zp2dVmvGRYFXnXN4
19cTihidhxApFBrC/2S1V/RZNjmROY0uZngRyuXK/gw3hRJSPYk23nirHv3VFLdcrFrJYWNneDzl
tcCK04LLrWvmFH+3dNDvM0l53ybx3Aqpn+fOYIG5ViIsZQlGqoiotIlUCGxURF9q8rKVsFvL9/5q
huyCMN/juWqsxg1uzkD+TEJGPxjNWTLV8yUUuf7a6EPjEPFgprJrMijEpH5rTDFRoVC6D88NuC0e
n3Rroa8W4fPPMUkFiCXIhfhVPNIuVBB6oCLKecrcVk+zDxM4g31MbduGIfezLuzFGnxuC5mcysQh
ec/d+Pg76noO+nnmO0ZJc99T3AM6SzssQXoGsvjMKJuHPh4fegX7HD34VBj9t4kM9Mytr+7Sc7j0
W3EKsVeufhAHuc2B7giv3LVaiBILqnJtEPmy0jjaUw7/Nb0oWrKcN7Azi3Sfxkuu3sGEi38uMTTq
DbXSicEXNrYyUiUEE8D3jgckaBa1B/85uEjDYPiaZemjH678Okoy/+3lemINHTUlfsqLN1atzGo0
i2kXdaZ0njIhLrmM9u9fqbTisEZRsomz8LiVhrLWoMhYQ/0SRnvVmaR9pcKa+jf6wrNKIQVIEsJc
zSMHl4UM9BrzqEySB6qi22tpkMy7t1s5NTmQerAkiI+Qu13tOgguwmrIqapOYyU5YNkaWVSEKOEu
1MPuUq6gOqh9VV1oQzJ8fn/TnFGoytB6vF4olFYXyphTWqgRnLuaFGN8xBdBOqfU27jJocqBTjPN
G/b+LW3g62mCcJ73FnIlLtNsCccfUBpJ7UhNAr/D1uurJC3Ks8hpt7Itr4fWJgPIp5NtmQfeOl4f
yfVgylU+u5Tl3cmm8Tjo9n2wmBcDBBeYrd2ZpTfvk7Ww+RCRVKEFEGZVkeiujkXqj0ae3cVM5Smw
gm9OBRj8rFK02PRAzFYRzMY2JAkDojP58vbnFDPleJuxFc4t9AykX5DUrJpGPEMxWUrTtokgW5uC
ZFdWUb3D64hih67ZijyIv+91ezqpEDTJiFdXM3dWlkAPVXg47QjuQJ3y5GsWhsEenXVCcaNVncEi
3vL/e72XiXQgEiVkpcycdbQ8wmuQwmj4igCNJC+VS8lP9dbZV/C1Nvayk03xZqcIFJYhJ/bxJAXU
tuDXCGQGcuCocoDIqbwLnLjI90qyKOb7bm24zNic1QgqmLIiV786saWJ2mnboALDmGB3SA18qyrF
OO2dk0Qo1WmC3ROVIi/L4045AYKzBQaVxyG0jLukg0jgZ2Zk/KI2zIaFViVbPsOvxnHV5HocMwoA
bRwNPEo9K1/R06fEUjo/r7Nho3OvtpVnGT4SB25X5K3N1bkQLXMkg0SCJTrX/TmsktyjNqjYmBev
WyGuQRaeRCdHKuz24yGEKjokVk2VspO2xq6OhgVik7kc3v5Q69XF3YVVxbpilqs2JNLjVqjMUvB8
QunSB4F8NzkDpklhfz5r1uBiQDTdDeVWeuhVk4wYDxch2xaq7fWbL1MsbdJaCinitlH8CX654Tll
J90okJU+OnYneHVzt3u7o+Lzv9xGCIqpXNOE7JBGEVsedzSbxn6QU4ygun3s9t64Kw/alepHG82s
M5lsGsftrM4cbou9WWe0U/kPXwqfFeD+urh5fLszz++Rt3qjHfdmMtuIyj9aUQ8ICly8PHbKNZgX
H/8Tz9iRenM/NO4F+Hx3/vp22+vH56seion74vLF8znTG2GpJZ3p3ughgnd/WlfWxXvP1fVIigX/
op0pK+BBFLSj3waHmrL6LwiaL4KND7Y+vdetrI4XyvGTTBK9WfZ4g3iAA73CqzbW8qt30roVsSZe
9EWLG0VPxPe6qnc/Uu/+yTg8fvm05Zz5bO771rRYbbsImbNZiWmm3iE79eAPuF+AbX5cPOsz/M7z
jZkg5vJbza22XAfHSrYPmhu9H0Bf3Z+Fe/Hb+7Rx4VBObBgvl+76cZ63RWuBAhW9goDlESzy8Azy
bN/0Hw/fW/8zrKCtD7axXawLoDpbq5xItDn4POxYYPHu6+L+/HwduTet/8ibwAW2uXGwbH2/tbhe
A9KhZuL7zd6PZS8fcMTatfvoOj4P3OzQuxvfT5z1b3w/dbWLpDo1lJQXik5GXs5/dBfipwecbWM4
xVJ9q6HVlqFLWBFFZC5doWh3h4BSiLLpL4bU2urT1lxZbRq2lbR2IRaabXzrg7MYVnKlYnZWpKBI
thLOz3G2t/q12jwSW1INgGN/DWD2EZ8G39rjAed9jv3Y/03RPRux7P7e6uXz/fOthlf7yRjmeAnU
NKx9Ui/aL+V1faH9CG4IN4Ldrh7n++Ii/qjdGPcbM2ZreFcbTNhNsVmKGaMxZyAvMD+HMzzDvMC1
vGpX7ELf9mxvS7L9Ktiy2j/V1U4zq0WatWJhkIDcx2eKf597i/sUuBXDW+5Vd/McP7UBkBBExC+q
5dBxH+/YbWrnhSymLCbEO4X1ofkONwfdcz7kHhZ+t+0NROtDc9AvnfONUT61r75sezXK8GTmjAQJ
dxV/3Jlfsn20H/ezn+7bc/VsK2Z26pOSTyBpgaiOpPjqQZAAqk7mpmrdBvq7rFB9C55Kn5/6ovGT
5fbtrq03Aq79xD0JdmgaIn9EC8ejanaxGkSZvniS1ml7+EhQlZUmxmNtXjb2HLGnvFwiNIWyk0Q/
NUi2BRfruKnMVs1JHXDOCqhS/1A6RYEeWMs29tD16IlWdDJYvAZEtew6rqLjUo0fJLijjqrcj0An
rYtmyFpPntX8Y1Ll+WdKmZSbd48iERyeVVzaSYKaYv68uE2UgBKatsKrEcPJageXlT1V7/JbcPXZ
1lwUW9hqGHnDEbhBiG9QfrVaB7jxNItjSbNnFUPheLAv2s/A32AoNUappfeZMnQAX3MLbi2R7VZy
YSPmN1kyB1+MruhKAALDMJzXuaneoiap8Rhq4sp2KxnfpLfH5dXlm5wruTFTIdSELozc1fHA6Jho
FJ1lYWKpDAOeI1IWzuyGMGsjf2rxeQUDbQxTssfhdHhsyDz+DFsntH2F7OCyTyrN3KpwX98vxU/S
mB+kt0C94mN0/JMkIE0xLvGTh8VCCmhYU13MKPLvBP6BEYzVYF/MlcqxGw/TxtX29WLT+GjI04gH
E6HXVqcTJFdpnKkO8ZrOfqgRb3zugA99hLi5pRI90ZKopDFJwxNVQMtz3MmwFZZ3jrqA00tMpBTU
OvnlnEALJU/19PZHfr2uCWES8wIbQK2GvE7Jh5Y85SUoK88ChbPrmgmDpzrcSJ+8euTw2aiq1JBk
kkDmCBA9frHEQpITWrL0gxdIUeBOOIq6SR5qLhMqv4j7pdxZWZDtVDnRr8jmZ09GPisbO9jrpcdv
QHcjqpWQma0jbfMyjGFZs7psWM7mLiwD6ZOeymgCnQ4Wzjn4YlAu7x5dsY9R4IPURyFSf9zv3Ihy
rcwCCu3bEgLOrKf7PLe0s/e3grhZJAvQHFApe9xKOA7kpuZkAPOCnyckJCjDmGm/e/x0WaMjCpE1
cpXP3/jFN0xnLbU6hCFePFbFVaa3ih9L0GdG6KF+3k/B/r29EpoNFJVkQJg5+mrOqLPcZnjRwodf
4vAiKaXlPMCTZeOR8HpDsVWDmk06RcrtleiQql9SerPdevjDFr4sw7/JgLSfybYhodgwRsiwUzuc
B1L7tyTrP35O/yt8Km/+2vbbf/0n//yzBPYkZGOrf/zXVfyz4dv/7v5T/LH//p8d/6F/fRyemq5v
nv5x9Vi1/9j3xa/HLi6L9Z85+ito6e9f4j92j0f/sCu6uJtv+6dmvntq+6x7bo7fLP6X/6//8h9P
z3/L/Vw9/fOPx185oxO3XRP/7P74+1+d//rnH6RIxGPvP1628Pe/vn7M+ZOf/s//Lv9x89hn5Yk/
9vTYdv/8Q9L1P58pHcigNPZ/ooR//GN8ev5XhvYnOnoWsxDbcE6JdEFRNl3EH1OcP5H9oLsS6kRU
nmLHZpk9/zvV+FOk1ShCIO6ICJk4+H/9xKMP9z8f8h9Fn9+UMeZl//yDWBtL7MW5rrNzUrCFoh8N
jhA4ra5Hg66lZh87kV9wXtteY0J/2o1A15/Subc/d6OWPoBCwRjESEpKY1pA8aA5lXaCz5eMP+1k
6vUPzhCmRAxh5F8VVhs9pBUoMXdQneDKDimMPaRBpMO000NperASK+39EfvfL3q0jMNtoimZc9GT
vs5uQvCF8mUNvLf30zwNgB6h8X0g55x+JEGnV3s8zWGK12oWpZYHbEzpf4xZJn+Qx054VvYV9gVF
aH5NnH66HnJD28u4I80+3YT8q4KHp6Sgx1YKTH7ZP8SNGslepzrDdzmRY1zeYBXabjjW082gjqbp
AprDWBt6YXg5VA7cH1nFGms3wq6FKC0r40NS1FR4pXPY6Je5U1Nxs4TTgOGAbc3fzGEaMQtyosBy
8d8ceKpQilxTDQpYxQsjHqpwcHPtKaya+dIu8SnyFCsJDJdUKnA7Iq9ytysW4c8+tXhogUiIhDVI
SVzMk3AmWchMqv1lnIZUiMAXgNhYT1joBKbqULEiC4abDKnwZ5E6/aeuTeLfXd+PF11sJhgWaDKu
L5WJN0WYyvo1JQLNFbeI9rbF1BoCJsnvD11fx62/BDF498DuUseDaTYKTp+ifA/UxLwOC63JXCF5
fCLp0CXuGMem7doWEkp/xmwv9yYnd+5HbQ6dAzUVzs3cZlWITYPwi4pVB4ppjAWRwBcsUrVHCqb8
lKvEugvmseyBv1nhNQYhDGOVzksDOw9EqgsUTcmumOZs8HlKdTxQLBsaWYgPUbWz4yp/SIHxBG4H
CWrfkMOrAVk7xU+lb8rg4KRR+ZNllv8YsP5kz5RU7KxqfEq/xDX4edcpVbiZigLic+gAQ6Xdkl3h
J8QCyM04+ILpTQLIs5hCPo/U5DcLbAITfzyrZRuuo2xPPgdMd1nauEjUMX67rpxP6KiQkzu/LXuc
HmPKboijJrL8rVniAf8iiDNerHfIufAzJtql1Xx92L6LzbVRwcnYkBZs3DQAYFgp1ync/iQAUsMK
k5v7Vu2hrdXQor3Qiguex9Ykg7zqDA3VW1JlOhAsG/uDcNHJJ5RmiIIX6wv7dobnl2FWEUiXWFpE
ILeiNL2PeynpCdVIUr4LQ6OFH821SPYxs53uAOjZ95IW9b8pvai4JPWpcZmq2hj7RRNPoNa60cK/
si7Nn4MypRjZhaP1YDdFS1y60PC2ZCOsPoVWmXzB8TVFRTLJnYJAC28zP+mX4iuk6zba5wqgeh+8
2xiBfEosnb1Bah0Mpef5MuyEGZJeLuPnQdLxK4unLEZ1IC/KcIgp/sRVgSxL6gXA1vBAkZOOFWLj
40xESM4crwKSdsHQyn6pj+GVDLD5Y0/+6C5QDrZxrZc9jo5lG2h3nWlFmb+YKlNRiQyKrLkPJ/ti
pMZgSHtKlmwuNBjOSIGu7zrFaB8swKjWhQV67RbgWfzLHDMYolESzzL1PlAN90UYwodTsWz7XQEp
6HxUrdIOFBFsbh25YgNKvatvhtjEFgv6OQ5fXEOqc6kpRwM+95S2+3DIpvt2xO4c9l9gfZPjUbY+
tGxao9doofO9wJ8ZS/AS4N+ulccUYXA7Dvch2yEAUweILrYwM4hKPYLvgdk1ZFPM3evsbkxbpIZM
ZBy9JVuLbnHHmS9GxCaUplGwUuxwsoT0nuVmfokT19KeBxlZEHck6YcWpQodGP4Fxs9zrij3Efi5
xm2zIgVrr3TaJ5DfYcUnny3wy7ipu2qZzHehY+ZPk1mxjSlRIx26Llh22Jx3F+koyNIlvGRYxa2d
ObvJyMFHxhjZuUUI5dsdpaEfd7iP6T8wQZPwHVGltIGLMmF6yNlkWPgfyPC79LTFsVOyYhCOcca8
hjAVNx+A3qLh1JqmhHw+5KHlW9MC+h3dDb+Py51eesrShedmKR6yMPPDJ7ypQ/ND2OLc4gdZC1S2
a8NI5dKOacIld23gZilVON/Bxy7Tbphmq8LrtlE16L5Y2bFN6NLDMsXgtEfZGRdSipjCssTn8VOc
m0N0KMZCvq8pdoYmj62Ug+FzJpcenhhht7PiCtLuqEQZRoVLn2CfmUQFMHBDjz+0RgJRvZQcsLdh
m+LZrmuB+l22S6k+M/QGxIJW1Hp4Llv5rHmjGYz3diiYlnoI4phCxAlHygEjXGhjNoZdHo5B0NfD
Pp9+LOkC2CB8RojIea9/hpjW54ew7KcfYVuY+VkbG9NyJvcdm5VuJ8yyMhyC6l4PZkrDNHZGiOP4
W7u2Fvamb0618zBa2KXse+z1Rt9WrUA+wL/FLg5NhXOpURNMdTCHYbor5KBq9xNisImjaUlkQUEE
GMC5MMdnAHQjtit5jifspZSq8uyWn2gbRfgr7J2x3I/6zHwopZlZbi/pHB9SdebMavt2VvgqDcsh
HRt+egknH39121lM0KCaQa2FEw34tGTGNF+mVgrjd+il9hPyHaKTAE5qL+GJhumTiheNB/eW8mb8
G8an1LCKa+j+9bLT2mK6U9kpcSTpkkA9OJFmt2dLgpexF5aFVp+N9ZjYH8OlGMzdONvir+rwXdyn
c8TIR3VmS2fDODRE7hXCGRdxwtXmXBmlkrzBGMgmlX42BwgyQzhVmGPJhodtTtGe943EQIL2KD1z
DMd8h1+p8jsA5FoLMwsET8kyFOFZEseK4Rsh3p67dg7lcldj/Pu1jSaFylCpkC7lFpdRr9UWLgDW
GM4loYAYgn4K4/Vr2TRBcI4VBnNpJmAHvHMgYIGMvuNpqUNe/mED0KwPYUKN5fkIkTTkQlPo0bWs
jc30IQTxql9g/8A0RpdhL7ctfrMZRkaw4r8ZpXDdgO1/P0amDCq0HfvgkPK0PNfS5x9RspTOS8xM
WSjo0k1mR1yB220nS/NnfBeds6rGRP2DFkvK58KZ1PSCGWgi+MLWADZVhX/TDrqS+YDmMvmV9l2R
++OYp/Uh6S3ApAXUFG0fSpn23Z5wvPE1iOLX0qQV4vSS80PRSXShwKPijmhb4OAX0NEbHgZ4eQZ9
V30N4MB37mIxF7l7QfHflbSgQ3tXceTBcKWGIC+p38MFx/mEGjOmtD6zfzfEXEJ/IYhhwrbWmaRN
UbPiEqjwDZNfYSIXk8wED7Hho3B2MphJVok63l/6sf6ULnbeeEViStxOC0X/zLji15Bm2rIDqV1c
lGNuda6pTMm3rF24P8RGLZNEB0nYASS0ta9JLCemC5STrSxoY/zp4rgMDRxxRv3cJlSjeGG+LHg3
oWcCvT9YXCgHiivuLF5QbKJ94HBD1cpfTo0z8U7qOv3OBoeNv0TRc0NUw3n6XVrpbPkB1IPaC5xa
avELCrMniuupB+b90cj7pB6jn1UzdDlkxq6Od3hCDn6WwRvegVLOydstbfubQh0Juzspy7465pRQ
9Yj16lWtC+e+fjGXmzAZzS/LAnDXrQnjYsNjjcrnOpLV+owvrqvuXOjdfsZ9tNlJUtPHfpNqxvfA
nnFUsGol9+Su55AyGdt+Fyuw+ClVkZoP7PZV7gVRG95LsWV2t1PNs32Hk2EBwA7thIYPdGOY7jAk
xQ/NFh4Z4dA+MJ/xwGsHyfBwNpRDL3TGmCpeWB49QynpGJ8WcTT5wG/xKqvH3qZ6Wqn4JYvCzaAO
BIiW+uNuITtm64/gfimGY2kGv2BUO6k3Qlm9ne1SuwxrA7tiNbOz4cDdqda4Q4Vpsu+iUtbPRoxz
rpoh6ov9kMrdL0vLSmc3hqmug/9QZYkLBFFvb0igR7Erh/2DFKs6bsvjrPq5VS8I1HR49oe0FHMC
aIZR7LDLwCxw6rUJCHdDReCuT/Tkg1Xb+D/q5jD+TCb8FNpMiqR9Z+HhxENpbKC6V5yXbiOPjblL
bbl9gA3KZqiPen/XjLiZH1689/9+TL98PD/Xp6zezkTlCPVQVoK40FkFeqQhwok6Jqa8UIfBGi4w
PXXHwU6vtCxNHqJ+qb+iZcl+aUaAeQYVFlhgRnKPDyfmFBIXsS638F8J2CP8uGn0H2//QBE+W/0+
SGmEDineIEBqrwK/2qzXBOed0B+DKLwyOq32CUQoG4GotahBhBBgAIlolELmA0jPcRSvT/IMn5oh
8p1ptvMPTZwmlq9hroLqsU5T2UOFDomfN/fwY+km43M5qRGy7Kwu7kujGx8R70Gve7vvotF134l1
o8vm+kwR3Cp3Bi6XjHYQxjjB/8QELVn8iiqts06PITUu+XtH+lnJhI7fFmxIihWPh4BtxtIluKGe
UXchlbhgzyEbbqXoViE/EhrEFRF7UmZM0dsrnFiPCeCQlyyoEN9Zki0st49JPTk7CWwaBzIxiLyo
ir2GIelGqmmd4n5uG1UyIRbqS3Xq0Y576CSlHKRJrmF5OxXf8jrQsDDh2u+yLBuS62EMfl7jRW97
oLaH2auqsFB2I7ZaEfMPp4lDgcFf+KnC2PmyNublZ9Wl5i9Jg7OLA4bBA0cZl+Bra/aJuhEBFgvx
aDIwcCxRMBFEgfH1Xk0GZJyZitmN6kFa4XU9LjaHgpAD9Evz/qZghBCzI35HXnNdAFZlctSk0FjY
2AfMK2r8QSYNWHvq1M3GwhOTatUrcn7EB/l/6mLlVUopSc1amfqRXrVy+SEKiuqA2RMWBZIV3uEM
hCnM2Cdekk/aJdDCLTjQqxUm8GwiQQCHiClprZR01Lk5XYcfLPfV0D5IC1pS3Ww402VJI4BSyhs5
41e7mUgWE+0mY4yI33yWB70I41fhBGQm0AOOo1Q/S7Ni2NUxRgLv3DdWraymSoqGWKpTLcBnWbZ4
zpill4nbrRI5t3gFGxvb1LOU5/gjUnIs8h/UCxLlWWOHDczGq9g2Q7+btfjayCbjtppLbry4YKvE
z9JKUacfihmkwVmUKsqB7dbJ/bQmZEi0dmm/cl7yUOBRklGUOhVx5vdtr5aY9ZQW1hJdpXYeMxYD
kbrplPtpWtp7OTaDh5gqga2S1VMfiai0jHiY8n2IEsfbRFRJBHR4Z3uaXZrfozT+hjolvXv7G71u
RBeFRhRYUnEDR2KVi87KOYtMJP/enGnQ9OWSAOpUVH9p6/9/luNlloPHjPpi8EUe5SjLcfWI/3ZE
quMoyfHXn/qvJIfyp0VqE3WyQZaZpAUbxd9JDt3+k/IAakKJgmPrYAo07X8nOf5ERwAZAbyYmCtU
ZvxPkkOR/wT/QK7cdGjKhATxniTH6tjkdga0idpP8fdQBbyu0FKTjl9eCgVCIjULhcwxsxLvDJD+
VaDf1Omw4PJjRwgFrCxr540dZa1GEO0DMxfFNs/1uuvpyqsEuE4n8+Y12xvugOm9EjipP+gNFi56
GxmfUi2nvGgKxrbDE4m6Xldq2/pz1OiUz7/4fDd/7SwvL60nBgMdEzAwIGtspGv6gJqRCltADLop
duJeNvTdD6zjJR+Rk4MFbZBetfYXEunvxPT8NQik1AwTTzZKBFf3Bzl3MqOu+hKfNQTLyGS4QByc
Aa/5jeFenfXPDT3rPtjIVY7i1W0Ujm0S9Dyh3LDtg8841GrWblac4EMX67218QQ41ZgjYEoUhrEV
rW+ZHTyOSAK1gL7BlC8qpeyvx8KS/MEsx/u3P9zquBX9IhlIMyD5eAubYlN8cfwpAd5rVkG/SJ8F
v5JOmT/bePsdUmBcZ0myRF/fbu9E10xu9YQXqW4Uhb3H7WWw6PN+hqtglpbtSxGMtaYJyQLwZ97/
yWyRfWSrIEHprPWnMSGmEM4MAcZZ5x2HfV0fuMZSaOcYI7VbBRXidHhx4oqBtCFScGERjx3Kp447
xklhYjoCA0DJcUQPyqhNwNlOI5kBu1V/dXMzyIcaecv7arWe2+UOSpNcY0SB5HG7fTcqGWni/0vd
eS25jaT5/lX2BXIC3twCIFksX/LSDaJaLcEDmfDA058f1Hv2qFg8xVDfbUzMTIQ6WslMpPnM3zDu
tHU+5iGz7sEK8IqTrX+cSIRvSaLEBS3dM59xQxt5qGNBnIP283LU0R3xwBYJ3iGYwWFtzimXhWpC
18Uo8u0dc2aHeuxLKGnEMxRaT3boCoXJHSdsSuhIrmFJT/KwOKN3NbRxHk11Iv5MyuzXgqLwhA4m
TTvS25Px1ITkzIwXK/V/yzkaYqWmQOH/3eph9fP21La/6nTPoIJEwIHMAWt5smcsRxl9ssQ1NL6s
vLda0sncstP9vxgFxBHibyQOaAa9/FZEgkVFn7vBWokiPqZW3k0q0ukCY/ncjiDadD1EgnmC3ZOb
mGJt0zoLTStFwdoNgdyXy5WVL0JFy9aguHBFntsVkCLRFrN03tlTJJGmgRxEnm3bgP37sV+fMDWH
9C5r9JdUri58qHOjke57vkFKghDSyYeSdZc7JkEo+GfAYDWiM/uuSNyjNs/yBhPX4cLszmwMbmRO
M1IPjHnKDS5cgyK52Jo1qKf9kio0xihp9PgSJ+DMV2MIgl3wIgRUp7WmWYKRBYHQgEEb3SqqcHjC
Q5eeMgXWuH3/9kY8s4osogXaE+IZha2TLRLP+lyT1NWB46NIGPFzwA60Fk30WAB4wrnYSv/8dgQw
xZ6HLkikeIqzXhuvAtVgIEKP63pYCBQtDfzHugE0k4WlbjDP+hS9Pc1za0o5gPoQUTCh60mul/a5
kJThCPu68tow4mJXViatLcu4BNQ/E3XxfP+/kU7qQ47UBkz/WFAff9B8XyG69In7ui93tZvrOFT3
TvVuWhcqJvk02pc2z5knjxId+hxbrMIbs/3z32KHqsezHCl/DDDmtT/QTBaPaKb6kbI7xP5mf7l2
FX7bb6/u2UGptVAgoFqFgNHLQdvKn/QMSV8Iuyxq5pfFx2pxPuK72O41B5ObCeHBC2OelES2J2F7
CLhBt4TjlTxZ561Nl29K2lWtsF5N62tfzuXnJU7z701lVt/sSsPCQWjt0ZjmS+r4r78yu2ijJxNh
k7qcXgYaCfdMEw2FbXfWnwYDcnSZtsmziNVwt3oi3nUYS98Jecln4PUttG1fTg61GM/DTuHlUte9
hSbsjHRobNTmQ9bD58+x9blQgHl9K4CiRDUAXChv4SsN2NGthywzUtzT4yH9hmM9Jd8ejGC9t+K5
+dYPdvL89hZ6vaAMA7kdgO8miHp66SFmJ1INjmEArJgKMm6U9qM/rAWwFIzn97aJeLJbJ9qI3Wic
qwvXw7nRf0X1iAZhrHAKeR+R+Myg6+F3jTBmGblC4qo32U06hf5UZrS26nidIjlrsqA5K/Qfb8/+
9fWE6BcbmVeTh4zk8eVXdVSWETZzaRhzYR757zPqItPBSD1v/8cjIVWF9DyV620nbb/kt/uBXMLw
V4S90bn33TqqV29aAsj9eEI7o72kFxb29SlF12wrxTIgleRTqQswbAXegSg3O0ap/uZBiYopLyK9
iPUdJcXmkFSL+ionVx7yxbQ+vT3Z14eF0bH6AvUI8V0/FYfpB3SMh47R07LNbwC+aQGi8caF4PT8
KBQ2CISxDT6l83NCPIzJqchrk/Cv88W6H71ZHP/FVOg3cOqBwfun73RHmRTQCYM40yoftaGOlyDT
NDyf3x7nzMn3Ng1BSC4AVgkaX+4PLDrsaqrp0SSU2CNfOTndwCo5tr47X3teL/44REVHA7rEpkwA
f+MUF94lxtKo7RMJ5Al35eiV93YyTrsqma3Ht6d2bi96NMjoXwHSAnb7cmoVDWvyr4UYwJ26o5Yr
VJdp00UYspVH2bXataJ8/4TIhPyauuklRuSZO4awjiWFLo7r4amAh10WY9lqBOPxnAisty1fPVoe
LrOBNrvtB8MQ9hiA3VEfaFwt7YXJv36iibhwOt9Urulcnd5wINMl7Cz6+PraaF/5GJkT1AaHET3t
BAHbNC6Kd0B27X9x4TCwv8nzEo9wxb1c9T7LOpWMJAWLrrpQ8AuPIy7JX3R3KC7Esv/4kPyevFGc
RNSLzoG71eBemTQgPJ1w/gY78LrVmgNltOvmqO5TzMgWQxmH1DVrjA0MTNb32eZLuveKsl2jzvRl
H9pLoX91e6+pQ6cem3WfGcr7US9yQevXRg99Rx8/PmLjSjYzVml7TEYNGShH73qic/TYAD8OGWp2
rjZZB5Tj6Y5hlz0uyG7UEk97QprNOT61f3ZrjmPvoMvKvQKhpO6ciQZnBCXPllhjVsXfOb6z4Dll
P2PCoKZRhHFm89fmmjs/Kycrv2smYk8BAjdaFuTFvBZh1eFkG+gDwkNBMloCCmHiTbdpNWfuDboT
icLxFmffvWWV66F1xtLG5sECJVoQrye7tm/lOz1fwDWPS5u8X6zVANbANP8CnoF8KGjGKqPB6xpp
tPiOuhbZpq9YG3r5zUry0g8KwopNr37Jr9FiRNrd8vv6dnVq5x6zgHbe5Y5E/0HwBNiBclbjLgWz
g/xv29s+1cJe36fDNMbRrMSAgzaEmDLqrKG/1npbZZFLiiBCsSTTU49efB/O44AnO567tREABNcB
RRhF85fmyRV5Yb2v5J4HFj+L1JC9d6PrGAsHRlXPT6U7usAwBvQ2sI31GxlNWSMB2AFKegcKyCXB
84f+KaXrrYXGYvQ3mST0J7YHchyoSh/uVWkaMuqgcc/hZA/ah6p26I9xicjHJBXdl7Zx+89W74GE
6oYsn9H0qLIkMNNY/56PKX6i44ipwM6zZxCYJhCWaTfMqp33udOAGiq0ongcHV3QkG1T2M1WJx3I
t3NMcLRWRdFFqetLP5r1el4iSIkdoHS76FUEfpD9sUEDkjA3VvE1bYplDBLatVWg1noVoJESxwTQ
0zg9iGW5DjtiVoGcWjZmnz3QdXk0bmrQEYj9YQjULGe1s4DNP1XKArncD0J9iyVFd/wSuvUexKPG
UiU2CD9jcu0Z4G7sf6gAb7W0i3GV3VfApkHYzULdgJwx8RFe/UkLkbZUSJ+02QAUr126D51fY0of
O/PwXa6p8iIT06Nva+WmH9gNLINmLvvSzbX5i+1j2BokXodrq69myzgWlRnPRzMdDT0C59Z2z1MM
+v0nSi54G9PtnASmmI0GAM41J3xly16Wh7HGhO1LBUzxuZNtDZQb62Z5Pw6JKN5Jw5uLQ22vnQon
qyPdScu8SMNSj5v2MAEWopwuVlNETenE5bWq5mW+Gm2ZmTdY2eFLQ9rXWpvrerd8SbQpe0xr1wej
BT7GC3CmwkpjaDXvM3BQV99ZYyUgODhauV4Jqm0abILWfTDdxXYe+rzWPygEk93ATssmvYrtyWgj
bBQMIP0espRfEnxOip2Rg5x97GvN16IBEO/f/QwDIdLyFZs7oOGD+UOxi7B+L238o3uc4TZgd7rU
B1bVQU4wF4Z/g2xs97zw59NDjGVS9RDL0h/uarM2e6gJdryCi61tp8rfD84GWFzWySqPOTegG5Tc
Uy6o1zK7Q798nm9clOHF3YTRdX8AY2dhPDko7TNgwxG1zg11GyxscIVl6Rr3Bwl4fQrKuh+SSBRK
PIArHf3dsG1SXHqzGb2EKUOJc8iF6sNVc9Ikateljz8VPjX0oHMa/VFJqR5TpxunQ95mfR+arkhv
gVmY6d4c6kXclGmlsq8KwHl6j9mPsfIv5p7c6e0EapEn0o+Dqff16WGI59J/VgN6WTuPFitm23jm
NGE354O47fPF+RnHBJ9BjzPXsNcKlDP3dKxm96muzKy7cfqidMLU4dvvB9+YflpVXLRXdTVWblQs
MZyyrsQM55hoev4dHUf02gI6c8MnRMmkF5Z+XemUdvVJCyrQcu4NDEz4Dr2Ui7jKqtl/Z+D7EAfG
uG6e3y29GiQbtTmNbDlqGTiMXml4axhjeQNZo3KvKUg5/tFey+qriykbd0OuBqKTvmnLw7wYYx9h
VeB+rn9B3zqPKYVxZ2t/uf2mD5ANizy28VoeJjuGkrIJkf1YOnf57KATdgcVN33wtaHaG6VfPOil
VxRHpxrUhGKUyTdyy8VY910DJDLEAnXs791q6toj2p852lWAZm0KGMui7WcDEm3oDNWgB4tdo8Mk
DZQ897o2oDu4LtzOYTvmVoMXQAFtdG5LPwsNu7KXXYk9YXVfaWNVXUGN5RB3aea5O8fq1+upG4vi
ykUHVETZijYHxpMiKbGAyTyQ+CW8yKgVQAZ2TYXKXNBinlB+Lt3G9A6D58iS7++l/JBC6IQ5qpzK
oLa209DwGE0h5xUqp9WnUh0pbVjvpzTrXZDsDiwW01rXeKNAKSPobAYLe3DrBjybDFkH5L/LG2yF
YjtypnwAI2pnXOIt3cP7oSbCCKUGmngHUoQkAdPf9UecC/3OcWXpklTz63aGSKB1cS7a27Sfy4eu
SxIjsoC0F5FMFM/YOGul3PEOY/6MxadRbArA8nOTa8ZT5S2EGanIuneTCfg+WH27TwPTzOCOZEkC
32SwBvMnvQ8XtYiEklBEeIM6ZYyVYPoe7dP6kPfOrIW5b5WgtnU1P1ljVxb7UWDljpCykbkhUP7N
Daoe51trHTWdStaU/EwtN33OcfKDIsHBSgPEOGlrlAnkkh1Xlw3Dm6u9DFLam8OBNzh/WrUqKwOn
d5wH15Zwk+TYD2tY2dL/VnA8aZIsfvbJwyyt5QePXRM5vZoeZU5REg3pfr5FI5sGai3hKgYVom2P
k7HatyCJiy/TMLl/9fBQk8jMhvQru1dPwsz26mt8paHSKntQRUhUgoNOtooFpoa+JOYBRnxzP6HY
eY8AtwbOFVTut1ZWsGiGvu2+dwWfcjeAgd+txujU4eyuSNSWGj8mmIty/DkuZfuxBkn3s9Rb6zoz
zLgLGq0EATuJebRCtH+T7yngCTRYJYdmb7Rxp4e50sY7e3XSzwKxP67FLF4psCT95ETo+vrLLYTE
7DhUWTdGckmnCZZKBsHGH2v2liwd9aFbPXNEeFBryxCjuSoPBkmSfT+vLgKTyC0nXTgN1ChDOH3t
eLSrpFaEYakiGKsldAqx5i2MmdQy5hrSlcxr3Iy0MS7CrmPRN9YGe8kcx+pgNNI3d7FMB4IyWvgS
ptRAtiK6VOU7AUh/wK99TZuI2m75bm3Xjj/WRmPdjfDJzSvaRe2XzuPmjmCTuVkkhFGae0/PzTWy
tVbzo3IkYODNGPNn0aZjfDCLAtT46m0MgCQd+GuRkvCu4CzBmTH8coGpoa/Wz2QqGWeqYke/N0xB
JTkvIP6jEZeWQwSoOlshk6TwkMSCBl8kgPPHhBgmDgdcEDADXJ6+j32n++tOtQQdYRKnjXmlLy1a
eeCHiXIalQ3Er/E4+1d2qRCl95s2/pRanlAhIVj1sVmgAgHkNVdxU9WpY0ept6h3cecCP+4Foh6h
Vbdyu0imZN33nYE/94zh5+2iakvuRJHKKZQODuGhZ6FqHSh97ctA2p7yrj0/834Q33HixtggHu8h
cH0QFHH6oIX2+jiZqSwDLRuy9+aaOdg1OW73s6hG3woAOwMbzPuuTMIWFcAU8lK6/syX3L+uZ92E
NtfM5ruiG9e7dSinT4u0JbKImaiuvLVKQKj3ivVzKj8/FlAlvH01QnU8jnri38xNyo9wIJ3+BAIs
EXGGYjSDy1RChnEraPnyapIgJAJTwFD41B6J+23w3Qkh6N92ZYwjV16RyVC5MFPCHjB4G/KcpWZU
u2UzXgm0sFF98jr+pEGhBQZLJocDPH2Q/EWtoMRQRmWLxfzyHRoCqRM1/SxgYtkbGWV1IKAUkwax
ZpoETAU2P3yBFgJ8AC9k+7tFWhmBoa9A51FIgq/TzoN/O005uH0XBl6+m4x8qXa5aLafNUCy0TqE
agGDp2zlNs/YloXgxSGQtKYP01o1zaPpJXZ11fgIM/ABFvU+dwbDDuq6Zm+688zeNpPUcckOuulH
66r0aSp9fiCVQDIVyDqQdmpDY+Cp6uKH3NWsjxqYM2LihSAX12J4u+Hkw7nj6Z6Zj5ngxRPWCgpZ
ItT0I9e2dWzsGcpPl0CA3kPWKK0wtzD5ZE1l+gTKdNWJ9iU/BzmM6YeGGzk3BLD15QiSGGpInfuM
AMtkaHh7oQK1FdSEW3epmQ5xrn+bcw30vNQT1IesRIV7R2i9ncN+gsFmVqu3X2IES3e9hOritFX3
19uFpZPKDk4pWF9QVqLlScEcINPLEocdT20vTUyBemGRI5VxnQ9XWhJLlj6WDxKoEgmZldy0M/SM
4O3BX0HTf42+lXItTDE25YiXoztQtlVbiSpI4JNxGy5JRDJkEBd7n5REdFENVkueB/utZEWAw3rL
oa67bmdMSRxAmG0/C5M9dOF3beW032ox/6zKb79rW7XfKs21phybajpk6XiBCtfq0FmwZKjnXWFo
P7MaeBT7W2Db1LpU2PU+rncQP7hWqpF8TDn9l7d/0UmR/Z8f9EvI8xdT/xQarOYS8oqFaWiNYSdi
tgvqtTGvAW3ArnEu2UOcFFJ/jUZJkw1BHXWT7X85fTlZ9VRA+w6W3Pb+sjKXkCqeqsmFrWrPf8V4
DF4o3Z7bhjjQwwJwnQ2IdtJEqKHuN0XnEWCq2nh04kYh8al7u6TX5uMyav4BlggyH6ZzAXjyemAK
iibaHuxAxj9FvS2OgAItsRUbam3ayqnL3QKm6GZOaf21s+oj5Sn1zrfL5EI346SkyyK/HPlkj3nN
WFhaTROwHZcGhomRj/49F8H84KsKdvWE1QkxrG5n8mNltcZ4hG2N2/nbG+ukAfDPrwDhuAnEo7h9
aurbLXZDwM0JLHlDSVlz42FZZXOhA/B6QzFXHEXZTJgjAc9/uaEYOsPghPMES7y/tnVeca/Srz01
Te8hbVxS0n69tDQ32UbIVeCMDBb75XBcwLavTCa18k+/iYFS5ID/zsEtpvlRQLoA5hHzZtn9EJXF
oB/eXtPXh5XmI3ca0HoDZftTxA+aGLFfCY5P25O+9nPchYPJRaVdNC86t67E0jpgNpBiIDxeTlT6
RdvOGa3cWBnqWOaJjr7pBHXEczfyZFu47gXZ/LMjmiBoUcPFEOeUYKFra67IcPH8S8X0PV6ECP0+
d7PAhoL/CKPEu4C4OLdBQZLQ1NnAu9AIXk5xAiBjNWaCy7qft9RapqX3Qul2Y71/+6udHQi0nU8L
EwEs76S7mA1QYaqRtVyVqwjeegLmeVYXRjm3fnRrdUCEm9vtKRticr1+LVJG6YcU0pyw/Y35aLS7
uVfNY5eK4ULz5NxmpOpkAyckfKBD/HL9nIYC6uJtW0Qf/aepXpUZzkniit2wkY8uXCcnrZpf14mP
qjyraG1GlydfC7mfcgBIxdbXk+o5SzeVDKsgLVrlrdfVxEfEaOOnt7/cmTuc10qHyMIFbtIgfjnF
jWFr2g2Wl16Wpns+cXzAQjEOzCrfqzL27iV3/8Eyl7K4MN0zXxPqGr0aoBzcbdbJHU5ltEk9hDSI
4Abvq6EXek7Ioo9XOEkM+8RML1nPntmk240GUo22I590+0G/BSbd5Pe2lVL9rEwBQgS+zH4QprZ/
e0HPfEWUDzlt9J2h957SI/wlTlC84MxRRcFAtnaLLj+YHfXl/SaJyvfMteVBX5AxufoXI/MOQZug
PgRG5OX8Yi9fKPECEaGUS4Ixm0YcxR1nA9P5Tv+Lp6XqA2iaY3xh4DPHhPE0Qh56fUz55Eu2tChc
OPAsbCHn667Wxh1sNfHkS2u4cKOdWV1QVni+bLfZ5iT+co6q1AyUdSoAofTIItEK8zDjU1Cyqqbx
JJus/VLo/iXwzZkJ/mqNA6cECG5oJxO0ZT34/sghyfQOtWWsZ4Oasush0eb1wqk4s0nx4wKLshn6
ILF3ch7ztodDvDLBuDSsyO/FHE3KvgRjej3KBjhBGAFhe+jqzslW0UYqc5kCFidUOjwUU1Hv3DS/
5Bl0ZhSiI53/cHuCIDi5PgevltSTfZ4ft80Cqdd2qCsUKN7e9mdG2WTzIKhBldNosL/cEpQGx5ks
pwnkQivlAZMirYmaVvSXzte5gQhzaeYDdGUnnKR75mhZCeVxHrkJYlJWocjQpPO3t2fz+lZEBpDn
BvUlCsH8/8vZQKdBxpF+F9VBu7jm8syWHa0EZjfXg7ErcDxYvr495Jl5gfSiMgf+ilvjlJ+W1Q4g
pJJg2jRJltvUk3u5zHP09ihnJoZjGqEPPEI8KU5HmQDlJ+T/AEx8NDuaMnVvwdJ1e8+lxinn5BI2
8fx45CXOLybA6cM2GtrgunSsArsUNENF2SYu4KfEp6mu5c3TMLfm97eneHYhN1Q3rwyQh1f1AIQa
YI2ykEtaZxEMnCQqm3798/2OLJyGxgMgdQ/A58sdQu2VuvXMAzOUWvzozX0WdQgDXJDF3PbZyywe
RAayvSBCkLvFFvDlKLGT9gk0G0SYQfrv03LuQjMfp/cQnPyDP3luiJrPrCKj66vD28t45ssRboEl
t6FuIHx4MsER3RulwGsFjWMlXza8x5d18K0OUV/qeQE6T4a9f3vI188K6Bw+GPkAjBFIbi9nm05G
Td9vRp7DrNeDPRj6t1IMS3eLXkGSPsbNaOqUZBHI+OPrnoEhlHMAYbJzGb8cGBoQAWyDo++Y9uI+
R+4i6KS8xON9/X4xCiw8yFm4TvHQvxylkbM7+N5APb/00LKxakARYAFdjkJZIkjx9mKe2zrb0wy2
ixUFYf5ytIFHrfYWsCClR607d6ytrZMJmPP0Ne8Q9FnubDplBzooy4e3hz5zAkl2iA7IENg+p1qu
bjYqmt82VoyrTcurcv1ds+hO+PYo5zaoa5CSc0+jynxK86EbJ2H88akqp8CToxbimzmDU4V6rq5m
1Lyu3h7v7KzI5F0KShuz6WSTrGvXNN0ANCe2GplFvdVLJ8jSTOsu7MZf9JPTU+9SZdiiD/73FCqX
zQsE7NREs3+NxyloAe4MQdf4c3ll60tZ74bCRelrNFs0hupGfm9nwLrBUgFyu/BbzizyBh0jHWKN
edm3Pf1btL4aienIFYDgAo49pIUox2WfG80cuUlVRW+vsH52NDJX2IRbNcA8uXOqqWgpzFEAz/U4
SWeU0eOcLlJse2h3wQ1Can/OPawZpN3WNxp1rc+6Io8LitGoBodqgY3coFz1+aqchZ0CFOGyunGN
EYBLTGp14YydMk6JDIgPNXxBPT4WCdzJkZ4RpEocrdsUu+IefbaxRxhyLs0DMPH6KvaSDYqlukMq
mhqihVAIYieLq38w+bmXRKHP/xooaNDbHZ6M032TO305ajQ/g3hdQX6BRkEhD5CWhSyN6fcPdpWK
ozaNdIlKRT+2RMRHjIsHCDHX/gyW+8/K/PZbTiLoFJh2Dv4Xtaq5TXZQJ8twSoxLyeS5DcN++UcE
gvvmRBqhWTItdi1GQeYyDa3W736YrSruRmStrseOzO/tHXrmDiBCw+sbnWofpPz2z387Dpazag1E
HUCstql2rVgBsS7VdGHtzjwUjLKxXUmy+JQnh24GX1nOA9kHEBL1Nc4TRIeUkTzDbr4UYJydEJnc
5huGpax28plw6m0rGudUO6RbRCA4+107Gn/ISf61GRDPhxu+VVReg28TN5YG3DSQTUnm7Wv0K4eI
/C29RLo+t3IY9fFgO3CcKGm8/D4tKYMHv5OBRK/t4RXkkduM7pNME/P921vh/FAoMPhbuA4T5eVQ
KDF24HH4SHLu5YMX92BLCq/FcRVsWf7xXwwGhJjC3iYAcvr2WBUMHscgjIb8lu6HoYdNBPolGgGq
7N8e6tyOIPDjWYWxSNxwsvmmsrGcDoAYeYhdPRWoH9473njJyeXcwUUtwN2KTjwwp4FtXY4O7Ur2
HWbn9KCGdcqBCyHrmVL3QgQuLqK3p3Xuc1FChH5mef7G4Xn5ucw+TZPKoUsoGsSA87XSPrY5WAay
hfTCx3o9N2owEAXcjX6MjMnpCqJWU3YVgAvcTNpDGqunxmuvgd45V1qbjRcmdmY0hDmIW9nvBgX0
kzdzGkwBpbutAjCVzvUGFv0AigkjdH1YH2OVxo9vL+Tr/YHwEhJcW3BCmn9q85HBKLNwWgdO4qrk
q9RXoDm4K7/7F6NAHeEYk8Ih2fLycwkxOvOqGMWVSfFsjUl7n1bpH7omci/xfVizbReiQ6idfCma
AGsiPYBc9Yhpr67HrgxUnatrq5qcz4aKy59/PC22IFQVGLO/mmcvp2U65S8NeFKAxSIFqIy/s9r9
QyLwr1lx10IhpldFP/IkKDHEEMsa94nAbEwTymVcCWrWCA+38Lj7QOObhX86Le518PXYaaKcAOTi
5bTUCBJ2Gen1LaUabt01j++0YTKnC6/v6zPsWiioQw93ud3Jul8O41VCHz3fxO/C7JtdVVQ/VjmB
A3TySwJgrza5A9TK5TiReBtb4v1ypASorxg0JQNdLdnXqsFEuujTS1X/14E+w5DxEk+gTw/v52QY
F0EL5blIj7TFZCIRXHu5eTMtU2HejYMsxx3iq6LYacqW8yEHEec/xjFmHUGtq4uduHNz3q4Qcn5u
E7p+L+dckktlTcmPWdpyRHGyNdNbK7OrCyWNM8MQ3ztsTC5IBxbly2G0hTamtRUKG3fyIsTEf9Sm
lvyTq/2RpNCD/FG/79sfP3o8EU6NEF5YKfzvNU+gE+3zkv3/zRPusvq5+6/Dj/Y5635XFvrvf/G/
lYVM/z9ba42qCx1nB+toNuL/tU/Q/wNfm+3JPYLGy69W8P8oC1n/QU4IoTxe8i0T2mKg/7FPMP4D
TZ8iB27Q/Ltb5vgH9gkQFrfD/VtSjO6jRTRCiRlOLBXSX7njb6H3ONdoVtcWImwY3zx6NlkMpkhw
trqluTdK4xtx9AOA0nSn94izVp4Wml1vhMZQXtXuoD+rdfKPuZcle+m2IDMBBwam2BBVFZwHj7Rh
Z055zL1ifcByjd561dT3FLuzW5g1ZmD2ZXHVbtwjnr98pyXuElqzUUY6pYZ8SB5VFy8UOvKHMQc0
mPbLO7SkD52XbNhaT8BfbT8XrZh3y5gg4Ve3KLq1owoz2OEf5eK3t71TxzBApuxo5XhE1HP7UYGP
vYFGbX237bjbV23tbjhB41AIVEgXUafPg1tb770CGGPe2s4+k/bfdlrfS89KDprdQzBBtnBgWcC8
6NiQXKHpVYQAF75KUcrjLLz2Mc8SNySdxYJsNrxDsyzLPTX9h0S41dZG0g+lDn3Niuvq24gTKhxS
lF3N0Qeqawr5ScnpfYc66L5f/PyhszoDsWoOudHoqBS7YtgVa4bEzWA9zaK20UeREMQ2yXsbzd53
edfou86p9wuKRoFpdNMOlfosUG1tRoiZ73ILiHzqtZA713zXd94SURH9SDdM0D1BWZZCcou3bVcf
UVwbA62VCQK7uf2umfpyvyhvCHDRVgFKNdVuLaZ3a6+vgWWlBTLnZX1tx81xtGaIDtQ70FYlf8Ro
jPrCilsatAYZ0GpUmzZ8uka6EtZxEG0XGUP8V5sP2k5i3PDOE+ITEqE7zCzmPUjod5VcHlHqxqIv
E1CHPIQWhtT4bPQDno8lrhLeMqBfXH8WpXNA0O2zBbs6WHtK5X6CW8Y6ttdoQ+PmZeeAxTq7vZr9
Mj4qp+axRZp9w2USq/eybT8krrXuPbAgnt9/NhnjQyqs9sqp7O557drHAQGCoO2AUboIod/qU/8N
5snHfLY/SR/Q6LrmoWjHg2zARm8qgE/2LIafieXCA5hHFzgB4rZ9HXYN79GxW8a52g240Lg3ebXM
39AU8hB29+Pm3iKsp5kF0aN4GNe4ehi8Mi8RCbcK71MvpKPnIdIoC3rvaG8BiC198SBt7HwC0lFq
93RmfPC7pQVBs1ZwXnZpTLaCXD6y7x/rwiTnz1tDuXwLPcWScOH+2q/2VACjz/RiDpYEU5+7AhzL
AyWyRN6bYDUzm8fUkJ4R2ZwBtTezLK12UG4BjNOm07O/28YCCo3CdJ+Ah6vkJ5CDztM8UImHKUXy
EGquADIC9BrangG54iuosjG5psOX3Se95bqHrk/W61iIWkSVCToT5hASTzTyG8VxAy7IccdwRR2H
cYK56JqL4R2LybJxYjHm+AM0Jj+OnEUVkL38UnvnoN6ch70p6yR0pUJJO0XbyNwXoJb9KwRBXRuS
yWQABVbevFJAg/A1AkdXg+bTzo+pjcEuRyraMwa/vxK1NduRW5lOuzcwNlb7NaYij1uo1Q87ZUPb
2SMADBTBQwOcWmdK2T7s3d6D7wQa6LM2Lp2I5lg2a7jK2v6IFHSZBl2+NDn8TrHAhCt7pRATjpFy
1t11RqFbtumxSVMwuYuTdZ/x1MSDIddXUFVD66VPI2kOJEK9wqkiof3aH0u38DeDbOn191XnYr7X
Jf3a36HAmon71q8z8hDwxcujr3Ve/0GA/e8iUdnGFU1BPnBj2GNxLOLaF6QSGSi8shWInBjWPD0b
Xbz+QNMofocjAwvS+Nni74B84I3oLC1cPb9vTfs7Wu/WI7Yy0/MMp/PZmqDY7JzMHM2oKFdEqWve
Vj9sJILih9WmTXEzuZUy9plvSfsq8Xg0noBvu8VOTv6whOZsF/CJzCGDoJfYM6StuX9oeev3oyHG
q9JebzSR5jdF30IIqfv6yU7UPZiF+aAKb4rSyZ33Q5c0D5QfKUH42vTgSmg8CIs7sGAlawy58VlP
8vWQOtn93DrisPhoSnRZp91SmMc8tJqPmsNhq6HfIXEPRGGek4hos45UJ7s72ohLsOqDHTjukO39
Qaeo6MLxk358kG3mhGahZ7tiHjBFbKr3ZTI+JSbCoZL3Ezw4xKyADKy9y5ciKT62WlmI27izriqD
K3qSPQVdJKecb1h2lPMBMf3HunHkNcYJCh2T1T42ibi3YaneFKI8tN0MhyrdJXF9hxWBdjeUSIOP
8bO5Vib8oOZnK2nZpsNc71OhP2Z+lyCMTU7XdR6eEqVjQvGIuROax3jboZVBFxnx/yAT/4e9M0uO
G0uz9FZqAwi7mIFXB+DudA7iLFIvMFKUMOPiYgZ2U2vpjfUHZWWZREWLFvXY3S9paaFQ+ARc/MM5
35k1lKKsx0fmz1dSySlY0ngfC+y8RWO+NZP9RJiKOIG6T3k6Opdx7c5HWTfOJcl1Y0jSobbLpXHE
UB9penV0Vt08tlPffXNWG/dThsmnKKdjmgFIJKZAw+0y8GjOG/czqo171Pz9Ge7lmSkxGzCjy/xd
b7avHfkRfWjPI7Yf34OyTIW0RD38WWNjOxFE0zRtHFrjwIkBPvIceVl9GAYtu7Nb1ETFDp+p+6Z1
epuc0hwBfUBCSml/VpXw0yCtLGM9sOFbnKsx0ftzQ6M227v+ikkNafWIIL4q0HpvCUJyc3fV8Q0m
DGczJLSd2GE1nXhaQnLLfLlGElH7eG6tkDp2br/mN7mQ/R0mQMZxI74WtjWWLr9NVF/Nnm23bV/3
KT1WOGQLLhHGJk19XqFhPcp5dZjPFK5Xm8csXXX9xOYfWfxUGMjYs8xXb1UFzpEEFqIIjlOPVS50
RsPuz4ZOpcuhGfgPnZFcaJYt+TcQiZ9r5P72wU9RTLb7PG8tTmhDYSpPUzw54ZrFVn5aimYhlAAU
e3uqceBkJCZsmSxebZnpObM3nL+5U+oJJQib08+rq3NfmYmVwFg0ks7pLll2V+1OmVldXjuLmIZr
0eGNtnadpq1x5E3TcDsgu9J2qFrrG1+0K14Wq9PVzULN89xb6Wh9ko6L2yX3rBEjG8mea+gRW+Pe
aQlM+cNqQP0BS03iTYAzGQsyZl1JdUhF1Rx5Fx25H+nkpWeOyOxiN1EayH3vTlkioqLTq1NOggZV
Q0/ikZb4ffpQVUsBv3tavJJAALvWbo21fbarApO88I4ZKYJgqX2117GvrxhljnjEqWk7HkKuX2S8
3kxEWTbcZxbAfmXoX4m6ecXQM5A7a2bEmbQQzIOCBIC7wYp5m8TnRLknH6beORGQEFG3hb7Wu3tp
WvCsxdocqq456i7NuN37yUNecQXr6lJ3CDGUFZlLdleRC0wU+87B++9wn+wdzfLPrC1siAntaVDy
3umYz47TZqsgfGKItRCG5KeutacbvuDPaZ5vWq3yk/CKU6/It3AJ4uGRp05guPNjPNhnlESftkyT
Z46x+cruvXtWSncADveDaUV2WTI77+onPdfZ1nUy3kvHD9BfP5aque784Zga9WvpySq06+zOSM2b
tNNwM8Vq/pIlNb4UdhZNk50W0asjsT0nu0hDc24I7s2bFOx9gtyyWF/1Kb4slX3XW7G+M93xEus2
ulLXVxeZZ+AeN7eKyPE/WwrPoCXl93VMemIcdHoVTIOzO10hNDofdf8AvvrS6bSbssofV7e7Mhd5
bWdmdsJD/bUZehhaXaLtsthMD2ZKIMyk5FO2oi/FJiJ28VKSfFM2zes4tHeDcG8ZCKZBkoyXqeUf
6aX2XTKcD3PH0olVYpC27sVadxSjQ7Jzlx4Ss37jNtgA8IFf5759A+Z2T1rx4yjRXgqj87lFV9zr
QzPuFq9/4lG9ZbrlF4OmZ5R53oFS90kCk1CL4iHOljZQtgqWaYrMsTkZdY/lWOvKQ+43b7Fht4dk
8l5act/MFNcPAS5rsjx6tEYRG+UKxLr9NvsU5Vv8jIliFxPL61j6SR/UpX6wsvIppxni2dKM3rnV
O5/FqtZvwtHGi9jKHvw17++mzglGYYFSwgef1bSt8xwlKj611fJQVOK8XpmcErJ2PTnuwa6di47e
jfoywuszPi7DcLE283VBY3WlXPfO2hK5aH8FRz3+7LydvbNsyEmlZDf5ZSo9mIJ5c4v5wHy2rekx
q/Uu7EaD/BYzoy1Lyjawq/g6VbIJHH/VQr8rjPPYIFZq6XR+ngWv1z6zjOXaM5vrImbnmnRiOseg
+pWYOFym6IsveNg00A8WPcJJvt61LEjO+G8YSeCTwLJb0F1HVZZ/85XmkTkxSgbfsUKE4A/7dbDb
/oBLtTEO00gw1Y6n7VB9LuKZAJ+u6OAtWLAnPlmIPojdEj1V1Ce6OJKJOsPIhjNGm/wtK07FkTI9
b8K+xdp4KLIRoxZtj4XXBhvCZlzyPDJXCBfEpCUhExQb6RczW9K12K5Wf8G0ZBb25kb0hi3HpdKm
e2/IF4K0/G5zkI38UwPCdn5BXghZwfhW5vtxJsdpXdxpwrq+2QqZh2bnuZh46+SRZXUR8LDw1mBw
W4eCrV38U8GYmThgVlDBxACm4UxY8mge7ZVqtpV8Km1yIGtr07QXdorh06ybsb2wMxyZR2AOMDrs
lIbHnypKcnCxlLRM2ORbHDfjCdc1P45RO8VZ0/TJTaETwHcOR8L8biamuidvkp2b5iQDRe1MeGnX
0Hg2s3ixy/Upscz8ulMAMshe8tOTNCZv3M+r4eS7UXWn3ouvcUQ8YvM/Jwf6qtOWpgrb3hCXlTv7
53WFlnWvCGXAL2on7d4Z6qvW1M5n16fxIbQSEgoEli3ZMsqZx8g2MwLA8nuQyFAwWkhfg44fcb22
ppIvQa2BmToXBnbgQfHErMzhwOrj0aQLPE/d9YqUJTzlkwzaEvvuolUvEBSXY1eQoTR4ORP8rrqS
ErCWZQPAnHXjsQc2HVWr88Zz6Gq2MBYr8272nDQ+Y0qN2cA2Y+1F+LV/Fy/CiKO1y/pkX3bDLZOt
+IJFEf4+Uyum+0ROnRmReFbekjRW6AAaoGBGOu3cEgKxd/oLpB3+YbVIlgxkbpEsZsqpLc5NR16K
lHCqPE3pP0aDEaiShfHWif7KYBgUGzLstU5Rsk3ysvfHfSaa19xAADWBythhfn6GopQcWtiQ0EXc
lJPR2PMw+loxHqD08BWRgmvOieUZt7SPNP4p8w7Efr55KevliWHSN7JkiBT1C/Fi2fKUiVHezDMr
gpYD88Djea3v8kJt9r5Jmc61tIhvxNu4lV5jB6aBltxvdwWeVtLwpCtJPMIT/0L3w7czCM5MHPWU
YgmAkCoSRGNxUhqYgPdFWW6xaFWFmVBq0ouoQ7n9rcTdfImIUm94difEZyuCbiZIz/s1I0ktjGnc
y4ABwPIZfMPIIqPv2jcA/A7P9Knz8E0W1cQNnRCe1F62qqy623YgCXTntjjmSR+XYxv5xKwRJ9eh
a/6qat99WkgTM3apNWoRCqqJBJsFMiwCjc19OZnwW4mULFoR2WPOk6Iztem1IYpGO9X9AnMQNGG2
m6ucblWoZKcjeb2DOt6f65NTXFtwFb5nCttdmkj3WDFSpFbH+lE3jfgqTeZx5HiQ91OVQ/PgQi5A
/btcN0s37qpEdGfuMHyrJDkTExfQPh5mVz81taECAAxRK43eP6WzN65Hx0ha8wbqxczCVvd4KDAc
LPqA5tTPT5NPJlSoox1MzjvHa5pDT8H6piovm1h/est35SS5HwGs24gZRTH5B8hxQ3w1ObI+5aRB
NGd9bY0ZEXdEU58VpgDtsw56N593VkHLUigmyISj8NBg6SmynEkM8GNSRjHCnpqSQW9E2AMHL/jp
+BNqQ2cJpJBWgIRsflIsUR/SRYkAE0IZ9DlsjYxp1VVpivkxo7iQq9meiaxissSM55sVbyIhkdj5
y+Q65QHnLh7nbnKsh7EodQgOAoCGQtl4WhEt3pn4no/cCb7PNIrXDvWZ0Usg6tSdL3qppZtP2oyT
6tJFO6/fdQTndnvOmFohy0YJeTR/ZNyNM83LWWHEXf6ytuSD0Q6SlUTjqtbrkjzI+WXOJbZONm2L
fW+PgvjHthVkx7XZlslXNCRgXbR1Sjwa4T3WA9lwdX1LEdzUN6a3ZO0DID47OevjRZ8Ua7stQhAi
Wb4GvXJ9GfWrHOvQ8GrfJroxl9V64Tkx3wHYOOqFmKTH9FhLuRETgGXk93wUSCrEAww6iI6CHxoV
Z5LelJ2EhsOpWTzH6Oa0KGmFpn+3dVW9Zvw232m39epJNTTrUDpk2Jklga1ViofzdUhypUAp4JUJ
MTjyHqcfMY92imTlUwwr5tUCQzxFGlcMw0jkqecZ+ZzeXilwG/x0E8+zPpG+iuaiwAEPpS5mD6v3
5l3ME0i/ptRrzWBA5HaRaP7o7rlNlBYOE7v1IJ5Fz3zRtnz+16rXQJ/BH0egLtIbuh/i2ya1ea/X
Vufy1BZgMgTRqeSNVNHY37kaeqgTB5tWBIzmVk6IPuZQg3nUbu+5hEBgWQNHWRM73XwFMCM9GxAc
Yxgv3a1/HzIu5t7LcyfC+iXGkFFhwxtwTSBFLnfW1eyUZfJp1tuMeygfXBwR7AC0pBqdJ2NI3WfS
iq1bzgiqQLfROOuVS/nfp6HqKaT8iXKT3Ub2OrZJGrl9O1ytUq2XybiYt6WdoZIgNGU/kY175Y3m
mep743Fx4mNFzXy0bGOOsF0nDz5v9UjFQZm0Zk18lZuK4Eb4MYwzgQaVq6ovpT4WR69pX1J9w+UI
tAvS9mI0c+Zy1ZaAL7CzWoE0YodTMLGu2jizTp6l6UFjm2eat36rnOlMVQucA7rpda4Q3Bl+Ey69
fu+1XQyUoiufHb1mZccZfpwJcdytTX/beWB3lHdrMeL7Ctf13nfLE0DJZldSk4SDMJy7uvcuEr8h
AU0jSUEuB8zvyCIzF8s/TAXLzpPH3vPeRqiaxPiO+olYTSjbeZ4vpCPzXRDB59glSsq+ZLBjO/8S
bP2jdeP/9TntLgSiP60abzP5H2/f/uP0Un/L2l9jTP71V/8dYyL+QtDBJg/0uimwvrAh/neMifUX
RHFWiiZsdtJtNjfov5eNhvhrK5w2pwxrSFaAqAP+e9lo/sXCmoQa3BPIOLa/9w+Wje821Gwa2Uyj
1Eb1ik4IudqvG+qFRjN3tw4SMJ0dqZTgZi921g/09e/EDKglDIeZurHFICEk3L7bn6WETp8ZcVpa
a0CvS4MPdXxXcViEacL0+aff4fpfS9Kfo0jefyBeCjk2OhpXdz2XAIhfX6r0DGc2xmQN4kGl5+BU
akT8jEv+/Crbf+XnBe32KhYMWX6hzXf/3vhm6QsLs05fgAimy6d2NtxTO5ZdIBaj+pQT6fiA/1D/
QI30N98i62U8oZawTYtL4NePJpfWbLvGmgOpsRwYdVBCo9VXN3qvlWd//nzGJiZ99wFRSaKkxz1j
45l894s18PVX39WWwK3H2g+youwebJslNLuVwfMuYnd0v+tF0z3VXmUyL7S76XKp3GbauVnRaXBP
8uq6zJf40WamT/nvE2LLM8qTXagqx7hZulRH3c3zgG6j3bKOG+HNH0ir3qusufIAgZLr9SO8xdTf
x/RYUsvr3nWh1kwC2tzIxMZ5ShEL9Q8tB+qt7o0Mzlk2qluKQWld6JWZZwfHHmfWQrkzvrRFs34l
+TbxQrXU5eXax4gR84Z90gcX1fad/vqdE3HBNYVrAsI5qtpff19tKCpgIs0c5MlanJzC5Cif6uqZ
oQanOiAy77Q0FCjgS+boz7/375eWyQ+NYtTf7lF8Ie9eWiltogijHek92vexeuj1QXwq5PCRcPtv
XgkVBfT2zWoonPduw6SzwW77BvSWmWTZHYVLHKIjYOcMT+Tbnz/V72cBZiyDE84xMGX95t5OXDFX
kpl4wAynjPp2fhOEEH2g8XkvbNouMWT3Jipp9rQEW2zv4iexBiQeYuvXYQxiLYVnOMKVyqvEBBi2
VKdsWGXklnEZGSK3Ltm7lt/satE/OPV+gC/eXTtIt35AWSg+uXV/fRMLmCDopf0Y9F4DU7NaRXxu
a2rYcznHRzsBBlPFiRMN+mTuMkOrT1Yhto7Sms0vZuqRWtx28qi8ujpP2USpXR+39kWv195HuuW/
+VW2M3ML+fO4N713OvbKTitTljF4EB55u3mxij20O/P4j397/J9oyjdFD4CH7Tr8+VeZmN+nSz4G
M9G2OyBIemDLRXzwvb8TpPLbE0PGB9kiBJHm/3Ap/PQqxWIWbo+uK8impr4sWWqEmdYqGvVShdUw
x/s/fyrE/rzvX39o+Nvooh0auq2yeHdIEKjlFtbcioBpaVIFEL7oPbGLdI/mUsssyvXOgD0lAYSw
eu3VPVgxxRjRNjn+CjxZn800RSGTs+V/dbo89cMJIObzqhF2jvNlnidytfPhkZNAu0WF1342hibn
L6huOBb+YH1bhrF0cF7XfrWPq5XFlb/oPlsECGhISpBQyDD2RXldYMoAvAsZ9lmTMLkCoJvdPY/H
OQ1EI8VnNZYTTi1vzO40UXq3bEQ9FbhpP5xV8UQHAgtkuXVL32tCBiXO/dyBHgyyMkUPBBJVMyBS
9tahWhntATse++YwVhOpS8KL4eqTTjE+GwBJq12Ol+hcgMq1d1nh2kuIy4BLm1W44QcmppsnBi3d
I0t2eFdWDqQz7Jzeyg8TEIZLc5k68khN/jXFuhukj1ZNSCIAbJ8P5H+zDyX5efjsA41UEUKd/Nmp
5UjLoOz50S+Za4Y1ntfbEkPMd6uh/w79ahAd00V/fWRgPVXBuJYQ/hanXtpTUlviTtcyvYlWLSX0
tdlszztjYJbMyAzPGSC0yrsp2NevfIPJ8EZC9DruZr/S3XBYR/2KzpvgKz9t+mcFNKdHss8K6xwU
s0bDbw6pvEjAf1scxb3IyTtvHDkEFrjD7EHGiqTl1DFNsN09pC3+MpM+je2B2NWmveYAp3R4KcKs
9VNfrwJPVuPODE/KyWFK0C6XvoVreR/3bgysUNkLsyUCX61obM3la4pVVgRosuCVgZ8u8rArpgUc
2JzqejDJtL7h9nbbK33xSadkfo12igi0ZelfrKJw6uu8lB47+4zW1g7s0lLTmU80uYOQQMXGhdOq
+QIgtgZxbuKJunPGdVW7uAJCHmW2BndwyRjvBa6DFDWI1wx8Hfnv+YMt1i7dIeFy/TAbeoCjy5pv
bWpup688vnQznMXIzq8bkXbt485vhmhCd8Jw3+FeGxXdZcvK+LUvbEazrUq5JSd0DI9DB8XsYmiX
9LWbbeQ7XV7eoWrQ7+SqMNqlwrPeqJSRg8U4zEVk6Kl35U2rz3dajqvkOEtWZnC6N7ugygZxwaDH
4B/7ibgSfYOk1YWAxgwcAiL/P265NnXWyz557twYOyJjER7Vi+1fN3VuQh9cUxM9VtJ50dqTZBhv
2p6OKeKTtzbLm1HlMByKdlleYADCEfcKCHDBWLd+iQLDk48lqRWflcGmOCSsMauiMSNxNEgMktBC
8G/YATZK2lW9dOZJjshptkMfW3aKPDYPMdgWN1buL8Wesiy/6aSBKCNg8aUutl9M7heWuNrVAtY+
O3nuxE5U801GIsm0LNSjZtHbXIxonxrprB7z7YEdQV2jXeKMEDMLbFvEL9pimg+VMNNh12Ab7wPj
h5jKs3vLDyqypD5hzx5GForIgkBzbwon6j3QkyRJFwHOYALEO2h+LHXK/uucpwzcfXApK46Obrhu
2Q6Qo+fH7idVGBuQsXQrcWSR7k7BkMT+fK2yNnsE85v2+9m11/RUjUlzrIeKhUQ1T/oQ5mk7f8oZ
jg3ARHtz3c9LImfCYmf3zmvzXJ33WNqdXW+wWfohCotDfiWri/x1cM4t5MZzAPRjvK8Gl9DJyZso
b9kspeXeApYaMSivGRhpbXXNCC/hoq6avGWLNcWPHNHdDFe2KS8HVHkvhtl3MvBYWwFnXxpUfNZS
PuqD4ltCWVURqqfb1WvK5/4qGJzDs0w7+ZWUO+jADT3YPgf5xsjQcyC2L3OFsC0t4M9i3WxTIu4L
Hpz+YK7lpd+uNkNl2KftnogGsipzd0quBhfgbKQ3uXurmbn+NdOR++9ZZVQ+yu1Wa3gfwk13Sums
KJNC864TQ2reYYIzfK/G1ocovxJ9FFoUnt4ON2bPVBwZ/DemYi0U53pwrqSr689LPE88yLy+8IM/
P7N/r3c8mCwYmrb0ZnrG7c9/qhGMRSD1M6AsO2uWnHLyEc7iuZ8/eJXfmwciOwCxUIgwUqaX//VV
QPlg6+YHRM6X1aEQHcsvw8iPDCW0yKvsKcG81Y1nsdb9lyPi/0+Efsq0xXoN4gad9v9Zfn69pdr+
r//8WXn+33/r3+Mg768NF4IJjF+I32qzgv1be279Rfo0SkwWKUxLWLX9NA4y/mI+RFHPeJVLiCbx
p3GQ8xeXp88fkmnCv8Ao4h+Mg+z39SW1JVTvTQLvGHSh/vvsEMgAqS6IQwg16Ro5Ris1LhSVdXWj
sbeTu1JztDML8Q2SZgnMfzf3w7zpnzysS7OrjECb5oQlODkI/KE7NfC2jayNo9ESnEVe1aEKr8Ee
n8HpHiA0e5JULWfpegoRBgZfvdbt40BUZfvcGoPUA7ZaAxx8e+Bpv5iV+GRriX6eTN1QBDPZ3dR5
hIH0PA8ake8K1a1QkH23u0GEY7Q7AOdI4NFViDmoZg1XMlsK67PvYKoJCWMikKRynlbRC4HxXI+P
udOyPTXm5gaSZPXC9twCMk9UDG+ChS5i3KRs1qDIHKDSE4CwnS4Faq+M8mrajbbLR2uFzca/bZsO
bQZbt7CtSqnv5na0YbiYY8dxoK3Zy5I2FlTIOGYCTl3epYdhytlnpNXqv3i9iTjaqFIE0GU5Iwke
7LH9EhcLlb+Q2nJEl49qz0soo0PeK9OYuuqnHWWGe+YldXEXm1N3L6STtSFpGsaltSWCNrLXoIW0
oLtBMnfuq0x774m1Zbwc/cQdPtns2peodQpfj5bc7c8FVfBlMmUuuhl9jcOhMoB6E3UkAkRs0xfX
atZHi+XCvBtAo18jnJFfal+q22xcBMJKRAtWoPtp1a88jgv2l35Bmq3meOkbr2iLM40px0NZ51O2
H+N19GhLIAPuVcqGIFLCzF4R1qpvclYZmXMJhZkRrSU0+XCGaEHjDUMwDYysWLpg1uRwj/fDdgHd
+vYUVoBtH3WjsrqzLPf7UxG7ybO7WPm5mpcYfUzKot2I3U4xLXT7W6eu1xfWVzM5FstABeWJ8Spr
luoqh1vDltOjxNyhVI7zHV5HacK/pKbfrbWcgCYwjnpN0a2VgezzOIayr0qNi4/BmRAVkHaEwOun
uLAJ9cCj8lSRa/5lc98mpJ4M7YWozeIcgA7iYTCzxAwQ+nG7NNMEYrVqdPI1Z7++AbzBJnbQKoP7
IuvtO2YuGRqogm16vk5o9oQlWfesiX9LwdsePfY7N3rb+Bg14b3FsVcOAacVdH3BExnF3pRK70CF
Md7yFOnqoAR3/AVhTOtEctPAEC4z0VMM7moCIqgZ7+0tqbeXExD2r57yWBCOOd9q3+KcjEp9npY9
uGHkRxCzrDoq5YqWs7FkAcberkQazvlIxOqaZPatiJPhy+qxjqc7nEwyByCJa7s5KSwLQVUpsSoU
on9D7tIRD5e062Uz8CMehZMU+d4WIxjcGKT7eEiVna4Bxg7zYnZlfUN4hg/0mxTstyFdSQnFUWi9
MHjnclRKljodS14FNZp/onOnwbODtpmoL5j7VHPYyu1SamHeoPBIp9wOC80XmC5qlTiBD7qGBtfv
voDKLi+mcVsa9i3mjoFSw4QWD7giQCRU21GSu05/A/XcvQOKwr6bF2jPc72HoO16VbtZVwZj3HmK
N6IRWgKIojBttBByzEJAZFobsfjq96Or0YG0qTDU0SEQ5CHLbdTnYu2BTqf55DxWdimulSUKmy2o
116imETe3jZr+ZmpGTaScvC6721SYm6pynHKUIQ5YyjzXmURZh0Q72OjpV8hUrdibxkaBIVFzcU3
FMsa4s9yrhHkusXihvCY5+9U2pz7yDsVmiPOvNtYeckS2ZmUb/MQ+3doucgKmrq2v42rarU4zQw/
R5a7XRPCMGdAykR5nPFZoX1qXcaB16xzvu6AnecOeNDB/Dwzm2DAZisxBGSE4NNx9Tl/aiA1E9QC
Eu40WRkbUKJIYDyDRn+QucM4qyh0+jucmurOQ3tZhiytN9FUrXFVy1mgeRV+giKqSCEnk7KjWGEn
rcVedAMjOQEZsHQ4CXEcvB+c1DMNVTq/JuDYn9HCqDs0EBuSO9YReIy21yK0cDmjd5U96v1OG/rm
c9enaFu6mGSSXVes6Aikxp3NcTxap1ovRXVIFpNru8yrK3+ex5ZUINN4xqdkm/tswKqxs5o4U4eS
ppzfp1f5W1Yq54vZxJ4RqYEooV1i+Ja2B6FiFKe8Rt7r25qwztdVogbl+kAarvsEC4Qb2tcJ8D9B
QhBzm5VnbCg3/XOGweqm44H7kIgc9UFBLMFwVgh7Yq3fEzSPXNtoQ6BhThHKhls76MjoyCPZuwhU
6D/RxKyMKY4JMwF1JqZCWbc4xYvikFpmpm2OBWZFNQfBfJegmruNOZymHVNqe/qEb6PQg9SV1Zd4
1JeczarUCIitVJLvBUoxC41m7xzJeNwmEIuP4cLuY/riUe9iFx6gzmTIoiNqDws95e3QmJ2OInZB
6LXAREViXBokV68G+nDCUV3NiTJLjvYO7abThkbfkpWcoAProtaf2ppokNlgW+zoK8YgfGI2PxfB
IbuFdAs9mlO7G+hEe/59HAjV1yZbGy3A3SfTyETP6nFpmsud647zcPJkMQyHTPCMaulC2GIX9Vzu
ZpWL+7me9G8WIT1ojHQxHUCp0CrFaH3wQE0ZeZVLL8rXqcU6E6spfiOqz09208KCHYfeRK9p+otC
yKjMZ2wqeoHsxbeekWZCa2h7VLBkhaBeLlDqVcc5meNbnLkNw5Dc6KCH2QUUeH1VsNLLgrCrwthC
JYq59qwwjksOQOzlLs2jBrhfMsg6SY0ZEGkwGXdxpgDj40VcxIMQ8fKKAaWUQVm6tROU7AVbaPmz
vK5z7GE7OYGw2elGlxYooCvnjicZxRyxAe51GrNtCpQXU1F5noMwtHGFvJ/R/znUO46O3a4rczdo
it5HIW8KNYcGYDd444nqI6fqTCcib839VKbx+GTVQ3JnkcteXShtdt9isyDfqjOQl+2kZWvajnKw
7yP6bx731jphc0uBFj7kY0K4K9plLh0rXeTziJQ+RR0E2I25EE/vQzIIpUdugZL44GauMYdmMadE
WmkcGLR7DgdMRugGNZybTEzoF5rB1lDSZJCBDYk6EQtn0IyxGRKDVNwxlu0HJP0lPji71tspBHAP
UQT/gaQYGOeVuKDJ4Lgv8cUQScuDwiEKJq0eQATVJlc6AUiIUVk0fNBmvmtmaQ9YM2zjbnz9goDD
d2P1eEzryrfwMIgJLqXuld1Bl2P+wZj7x9z8pyn3f73Mti9nfG9Qvf/azdYks4qMvBf2bM2x91He
ME7QIhgnWqCcTlwpi3iflLFmFM/xvFfonW5iRsEfrFw3U/qf3se73t1qxMSoxcjCrIU6Mdtue2Dh
yG2JnyzcXKjSMfsdOZaSTkkk0U/94/W/XucPu+wf3wJ7c/awG/TiNwaAsyKYsYEch7BAs6g3ET4b
cyc/+LK3n+z9Z/z5Vd7tY1qZySzH8xR6STKccCAt+H2HcU/klRn++QMZ74zN2yfa5AaIIVAvQBXa
/vynWYiM3TjNFisLq1lwcQ8ztzwnZlsYp0ya6guU5VU/Aw4svsTGCIiUqDQyH2SlH4pJty6bHCQA
Y3fMJNmYF0d9NbRvQ6WbXxpZUPtq1GJ2yLngXycDZ9E/vfopqTfOLsUI8gva7V/ffk5mWDLlfh4a
Bn5f28vwP2WZ/sHy/bd7bHuVLeEaur7psir79VU6aU5p42lAqyyD28szKwRTnb3782/x28/OqxgW
bT7Viw3K/92lnSx0e6by8hAqFkYyyFn7bNLz4xyL+R8idOEf4JffNnHCRQTyG6lIspoVGa4whVv0
61oM1b2Nx2+vcnsOO09qJwJG/iefD+csQgks+7z+u8/XrnzBCWCuMM9StTdiC2ucUbvQkvTpg8vi
775Kh8295WP9R5+xbQl/uqrtMh2ZN3BZTKvZf2pSWQVy9PRnqzDHD27W368NcCDcRtScG8bqfaI9
5otsaQYPg920yoPfld9b0/mINPZO3YJcgusB+pIgIPvHNfLr5+lMvegtAiS5AN3lYaBnC1fNSi88
rcYoSQjPJT671vnggvy7j/bzq7677AnJYjmUxllo6uh8ydPpD7IbjQ/2wu/mpD8+G1RDnzkaGHEe
ZL9+NnteMmL9eLKQR5hdk4NIU0N0UFBZjXGupxt/lFm4ebTw/7z8+Y77uw/4Y+m9IYpJcH53esxr
12javIlHsMzjiDSKi6KnBf4fvIrP9b7hLfi47z8gwSM68WGkl5I5tDc5F/fYxj/COf/+hOYa8TkJ
MWJ6CK7eg/6lKyoErGkexpJKNtzQsy41lNv3uwGONIYTmZkX+LAJE+0Q/nJAKxbMJOwVBvGZTaM+
uAm3m+yXx9j2hnzg7ug9Nm3Ju5JhZGOq1GrxhlZlHRJq15vaznBZtI1D9tcw+h9cSX9zl5A5Aw4E
9Jqw/Pfs3RQDjja6Ux56bk/gYa8bI3Hu0jvyDKQ/zxvvYnS7rvqgKPj9sHE5slEd8KqIAN6Hc/Qa
4jddjXnIDtDd23XOOiEbYIEyrzWcDy6mH4XWu2/V4ClB4ghHguAk/fV28WuxuD4hxKF02ZTQRfi4
YzvtTtnCDdGfs9o1Mn2knZXGfEnehH/FlS+10KSHPSDkjffMquLDj2v8H20c/l9A3vxv9s5kOW4k
zdavcq33SMPoABa9CUQE55kiJW5glChhngGHw5+r3+C+2P2gyqoSQ2zS1Nu+lmVpZaaknJh8+P9z
vmN7sL9/+fy3z+Pz302Jy+fq+3/+Bz2H1x2Hv3/in/0G8ZcpHLpP0CJt1sC1cfDPfkPw10p1XGdC
EzEWXM9/9RvoNmBPZInBtwrBA1nTv9sNwHMcSPF8Y3xp/NAfkW4OJkTi2H8CgtdeA7scsKuvXy66
u3StqRtwpDQ4gI5EbTJnjx98MAcTwz9GoWviM++B6TlUhDbxQG3E4bBEWFa4iyfauD3n7acE6NqW
SofxQebK71cFPYi791Pc5DI5vr6q0tK+FypaulMfsqcKZgXMGtXGL8/547MBV8UcQBLPKjfmMZgH
q6U1BRjuTLw7uQtkBX51dTK26iM17e/3jlFC9oeIqALXO1yycBeZ6ejjFlCFm/pRGqpm4rjqeROC
zgVlhNXN6f37V3Ywwa1XBp0OTJ2JBtKi2/X6/nF+xYdBJDiOsdo+NQ18rnIocihrwUfT2xtDURN3
6Z+tZHNxyCSz28oEiFQwVCnbjQxrvafQ1VLrq8oPZIJv3EnhhnxRYN3AJR6+FYSC1myfMMpDBshP
2FyJY+Hl4zlpOeHV3GOaev8uvvEWvhrv4C5SMdONkIzX15Zujysrbo1dLkX2wThv3UIEwlQKbS6P
3uXrpxVXgV6yxqPwW6Iej/Jc58t2RPb4RMxp98Fgb91EDkW0JIJVTX/YnAy7XgRwVzpsa3axnWRv
X6YCVrPnwkgSKnCj92/imxcXcAajpMVx4fCMJN0pJvPZhqRUTu6GkGp7l402zi5wnn/+PQt0fYgJ
f/al7PV5/nKGkC5cDlLcGIoSMXTf2NtnnJa271/QwZ5l/bZejbJe8K+jaL/tB4sL8nRzlaZ+chTQ
m3pYzxzns1t0D30wfX5/yLfu4a8Xtj7TX4a0DM9DuoUzcIGJsh3tUlwOOaXCkNDND2aOt955ThAi
EGgxTc59r4dCh5X2qOX6TZuF0zVVTRhPEDU+yKB7cxRedj5mQSjHYURT7MEQSkO/w01fZRuHGvg+
k434xxYHFl/yvXljfn/rVUcdzcK8rra/bbz60Ecs1BFyavTE0tClK4vTUlTxj6od0vuQ+Wr84ON6
80EFgukQhyyV84MvOTdSgJ3CQfmL+vQIx/IXEl2+2h3hwO+/EW/dQB+5OYppRAZw814/JuBVaTJ7
TBlpbPikmQ/B1i1pkbw/yuEJhXddMLFzFMB7w0JyyMxPjSCbSq9e0SQ94tAasRGaK7KF2zY5wnWM
4U14R3FMT8LxxhkPpaxBiHMG/WAW+f16IbtyZmcTjR6ZT/D19YbUMqWUrDJWPZbipsbuP5ykzlR9
RO0/3K3/vGSHDd9an1qrtOtv8su3hus1SC3V9JsUGM6pSeI6HsTWuccRfJEIQ53iH2l2cOdBaTB+
BHyftFo/Gq0xPJmwkX2wFfp9uoGSavFFhiabUEwrr3+feSFZwJAgLLB2oDufk7BCmzzOiQPtJLFb
wJtS3A7TWH0EL39zZBQs7F5pkLGheD3yIttQJ6sfeU4ticawtKO5iw2SKKjah1+afO62779vvz9l
rvWXEQ9OSgv9S1LiWZuU0wRR3+TYLZ2p/uN3iVF4wNy41VF1eB5D/lg77Cg73NQ0Uwz0hxEeoI8y
Qn6ffBgF6TzKPMI2ET69vns15scCAhld0yQUtw0hzztnDRUzaUl8HbNe79+/d289LV7Zf5S1TBbb
1+ORUKrRObAsiXyGkCe7wDizYxrsAXKhC1su4bhVCbvAD+aIj8YNXo8rpgSVaeOiVqpquvBz05wQ
AK4vcniHZ4gA8GwXufXB9PfWzV13myYFUfwDzsH0p9qg6qBBcXMzy/tMbDZqfDuUKM3rECtoSuTe
4/u39/eZHb4+WXsQ6dlZIzB7fZkT4ozaG2jOy3iot6Lr4NNVudwYtfrzbSdbaXYwYPbX8uGhb6xw
NbxJQa11Qb6zMws97dXofbSZfuNbw0XIrmTNzyE853BeSWwxKMH8YWZlbEVO5hcCpESvlz9/Vq8G
Opi6kSw3DZQYwpxwthHXTgILVvYbE9wEEawfBfmtr9svxRam7/Vc7VPboXO9nrJfPye+Y5wNOJU3
RFsMEECNiv5vBYit8oJd6wt5r2YDtiaor/Qj3vQbnwKtDXd1rgsO5M7Bp+AXKtDFyOqvjTG8g7hk
X9EGmfAdeN1J0wsE/y1N2Q/u7xtvJpap1aHHNoD3xn59xZxJxOis5n/PovPbOmjKWws6FaQO44OZ
860L/HlWRtNAVtBhPyBoBzg7ScuGKm3kmUDFfFI5o3ea4Yk7HmMfVlSJxeWDGeaNR0oGEnUHNiLE
Zx/2S/u0s/U4MqozQa4glChD2JY1w6nXOBN4ljViMwD72GUgJ97/6n/7SNZFl30ckmNMfchOX99b
gHZ123XMKAkB6BsbTdnetgBovT/Kb0+QUTyT6sAavERF+OCd7WMFNUrzzmqYBxAXJxgmHHHLY6f1
6w+yQt66ImYXtp/YORnwYKzCzWB0t1gFC7K9Yd9Mhn6Shl1+FEj85jW5tI6IdCLF+/DOZZra7WxO
QNgsRCJDu7hnZjlVJ52ahg9WvreGwsdCm5smGQvtwUMaZyJsgMQwVJcQ0CAX0Ml6QXVoLsfvP6i3
bh57IT4BC9e3dbjGgkBJM2XjCeldMyPOhb1uOqfd7o9HWZcZPi9unom3/PVLNyR+GnZZxhTmoXEy
IdEhE0bc8P4ob9w1NtRrPY8xiGU4mDYWK2ntfEBfPHugsRHK2LtGBflN3CX6y/9gqHW6oKPys1f6
+oJ8G++EkRQoAUHL7scC6QZdvTyiJPJBl/SNB+RQD/3XSAf7grpZulgvOTRkIR8g5Tu72sbt8P7l
rH/JqyXmp/YcSQEFNhz/7sGds0bVVWCqm40lGvO8y1V3VzlzcxImnotMZVbq6P0Bf/abfhsRmDla
eOwgNCde30DdAUMmIAmedhJyAzHdbFVNZz4OV7Zb6sUgXBTozSXzwqPa7OwfxmKcDh7OqtSZi9v3
f523bjIPUlAKpz5rH/42SY3aEZ3zatQBdWC0Rr6jRPD9zwdByo/peEU3e4c3WXSzJkDTQ/6e9XaG
AJy0qu1ghu0fxsJRlGWvgEaGSZ5eHO7f1/c2dgtCYUF4rnIkbOMYuTbmbOwtTx7XI+b9P78stBu8
PDg5SaY4mKvgGgJdkg2ustGLzwq5dCcts+j2fzAKBQ/C2Fm3xGFh2y/93kHf3m7yoerPmwlmtfJg
NP7xKNw2DlHMiDyowztX1I1RwM9f96l+elnOaMiszEv/tFQUUuagAsHRl7MNhcTXzyfQ0hh/EtvR
hlUXcMPtbRvXwQdz7u+VjnWY1YEM84LQxUO1VCV045mVjzFhirNzYwlgbHTlaTN74UYgXA9m77Yl
YR6+hx+fUe8+FSG6qvfv6G/7K34JAhAd2gRUW7ixr69VI8gNIS+yERDStnajSof6GvS2Kc+9aZ6J
MZ/DMjvpJYqDD17MNyY1TgNrHxoyCtusg0XHIKbMnKqwIRUwd4ooNaFezW127riJG01DzL/fv9Y3
ZhEWH2aPNYloBY28vtbJ9tXqsGdOS9MMRbPT7/1Kf/Ql/L7KWTxSKmS8Qag9Do8D1JwT1fs8VpFm
sIACvzlZau2fuHH4Ubjf73eQoQJyYEDA0F5211/ll8IRc6Uwe4872BReZmyXpuwCtOSp9SkEIfeS
ztUcf/Cdr+/D63VhDX/n+Ou6TF8sfK+HTAuc0UnnEDNcV8bWDTvvoZtm/bWbfBIXrNr+ShlEnbXA
Oo6r3h6e3n+Ev7+uhN6wMUBhhcyZDuTr4au6M3H0TJDViOndlsJ/wTH/5NUUqJBQVpvJ/WhX+ftL
s47IoZVuGlXWw3P/MGd5ZltdA+jM5iyJVvuYT+Uj7c4bL40Hg4J1AZr4Wl99fV0k2ftF7ZNpY5Rx
t/egU4wYFKz0nnwuvNzv30QshgdPkeLaSomhTcyGh8Cig9togdUdBgcKrlu5pXE8MV1/N1LLqKNp
yYc7ZcYhrqfQhjW/qGBpz+3Fbp0jtvcdThUP7xfSItyf/LwmBDQ1cvuc3p8hI3aw2GHqemjkSYhH
tDiaY/qdp3MweNk+QGPcHM+gBbJjSm2xc8pLvSSn8Qx64UQXqdVs/dFK0uNkKlLveG0mTUdDF071
deqCBT1xirjwEc3mKYEoVtoHW9XF1peWxQfGdElqM5A9XMDoKiR+AhznznjrNXDNMWpAKr8ZzMoq
t0GTIMSgI5Sr+CyY48Y5DqpCLUfIpBCrsgIUL4CbZ3QSM+LHY9PKLH2KbUz4bCkllNaOpwnKmakN
/QgA9JNZDcDP3dyGzJYEqnIjMSTSjYjo4niwUNfOdlbQ9P1O1DLvjwF2FuooqbwkIURJ5TAjbRud
+gwZfYmIfTLrU0MA7+dXMNL5KM1GJbbh7OB4aRJRfI917nxRuprIJoAzEG7dtLIwwwWrl2yO9VyB
eUMqtlt0Qy1EzU0mNgpZuYwMyMfQzikMIk+WIQbXycfbzB52dqbInHU873kCZNeQM2UgBU/6JNgH
fQv2sJi1EDtRdoQR03jAum7z7Te7STZZgO2tIgPHxGPu9BpjFbcTPn8Krs2tkrV65gGPPEkMlECR
4cXJEJW9yvxNTCTKQIBaX+ebsh6GMgrI8JDHXSm6e2xTU75z6gyigNVY87yB2DnKLQfo7GSalbGc
1x2lJfwfkwnAu8Zrgym4zh6BW8oLmA8jJpW81Ms+axYWu6ys4+cRFxrEuCabqm1uO/HAycp0IeHF
9Q+/W/pPmPTkj1SbwOUWX5M+7li1j+asCP1dAfm1241jP3wDg4Q6jLJs+STAJbSbprbDS11YzWVR
BqlzBAEKy1AK9KmMem/qiqhk2ecg5wX1qbYJt4wIt0i/TOwVkq2cZv/rEuTl53kMvfMaVdh1hawO
d6HgGeJXHBVHAKyYmw74z7VLhbXZBlYMWMpeuvyhaEJ/wRLQhk9lV0uYPVnlkzI5CnGFwDfDACDG
/Cb08asfkbkBZmssPS/ftyEOLRxjEpGgF4sCgD7UnyHKXD99Vm2S/vC0NK2NJ+DTxhLLFk4mhZq/
BwgNvd2Zq2LvWZ26IY2mMjfFKJQZ4R2E9u/7dXonLQDlGz8fkGaD1/MHSFiT8yMLK0pWGEzAsBpN
B4gdKwUnKtSMw20ZLBDCOfzYNwL16eOaaVFsJqRta/CDhTu9Szq73XqI9YstSvPE3vKllFeqbc3+
3DGS+ho6n2h3mWmU/sbIDetCObX5vdABMd3wffv+s6B7rZ7ZiXuAdOIcsq6qyHo8NSpw/+cGcSPl
rV3g2Tm38saLMWgRgXyemGP7WYMVSx+SOuzib3IEf31nd3WFlw9fu3/TkYVgQ4JuC0JFzXoWpyOo
GYm5v+qRPJsi1me1tHEfdEXsTad9sxof0aLhB4trm+vblIVIrBMWHdUf9aZOxL7o/DQ+6owq/g4T
dDa3xTym8dYENFbt4a5MQzQQz0CnKEH69XWycNbQ6mfFTo5jOPXZDRJV2z01cnbr+5BEAbFTaqr1
SRjbc3ud+nR8Pq8vgvM9cyWib55Lb+crT3w21Q0oG69+rMq8yO/qBbL4KSuAS53fVXFZPMRJAHDz
eAqHyZebLmdxI9PP6xNlHasGazF0xznI+x/xhAf2Vntu6ZxlCpdKupnhozBn4mcp4GsGJP82gSzm
K9dKnHg/25gzcD0KkL6JdLioxnbLGqRBAs3tgngnshnmrpqIOkmaVtzMqcDlxNUyEbNZsYmasZs2
jOSU1uxt87F5xHip7D1IoEU/FBNmuNMEoKjemdT2KDamSTFdIL2d7DvF6cN2Nxgt7eC8L0i33qOZ
DOaod8Oqv9LBQONXFhVOaXJWYuBM3DmIzxyZ7hPHV1emP7d3TmwRed46LoyRphrEN2EN7Fzm2KOM
apQYjqMFIcEX7WisVYko+VRHv182bOQhZPAF2jUgt1ZaW4OYrCqqPMu4zintG9uCIKfVfWobIzqc
dH4kZGQMd+N69NuR55NclkaXX6aUGM2NaJr8cwXlisTRUvXfFT8NprRqKNWZIky5P26cFJxFOsRX
mGvyZwRAZX+hB1+XG7lwXo4cn7wl3Hfe5EWS9KarJc+t8KQ2rOC2Ke3EPG1TOS34i8PlyiM+p9zY
QMmhW7QFZLQ46BIAQ0Nev7h1ERubGXPmS74k7lWCjXTYSpBT2PNg4tp4NZrqIa1t0W6HGMY/Ruap
2/dl3tw1BokAuPXMhq5QmJTXlr+AWsGIXuK3G/SAXSezYh35uU3wiz9OxXeEJ+kS5XCMZrZ0zSii
DICs/eSV7YCzcSHOJoxrcjNsI5vUNsfEn0cmG8JPHHYJQGmWyr5DhDyDjU6rDJJzmBTlzp3s4WuA
UclfncZqQFLbJU8KQydWFF6sM6GX9ovLwafGkbgkcIwWTPM6sIyHXi1+tsFBQkRC7OnxBQ+ic+vY
nXqZ2yL9RgkkvPMcAPpOl2RuNKeJ8cMZCe+gqFF+HSXT+CZOvBa3rjbmb4sjw2+hUWbJEY8s++IO
rf4KNLg4RedpoZ1yg+El1Kr5RvMnnaFL20hS2fY4BNACd+8higfdmR2ocD4yF89/yJIltXYlOR1u
hKnFMHZF1gSA2J0ZXCq9EI0zBF69gd3D8Y2jOp/y+2xuPBdHcON9HUZvSvYgbBIM9VNYu8AlZ3Yt
wdRh0AHPXvgYFP3s0otjMR+7YWYTAWOQoA0uICnEeaXx5UZU4EM4LsFQhpsp8aB40xAs5dNsLiW5
DxkAk2KTLWK2rlOaGDzEeAlMqLhD3l7FeZxiNFyKBvBaHNvA3oE1+1tX+2BmRLhgrXVzn92PqCf7
OZxZFBIHJ/XW9wmtwtFqZvFRWXgQFG2d5U+d56t561A/9zYkIWV7vBsttumKXJoIBm61x3/O/3U6
UmIAAQr5BBcleegLNhvHRMbMNh9IPJ+Vk5ofQc2EGI+tsr0qSpz2e4gOiAOYTcUIbGcwOeOFugg3
jR6aJUqlIDrF8Cyc4Ni8TG+np6q99XIC3HIt0uAG6zoctVkY+Qiwxm8HdmmeuJ4MbswJ3IOW6nUC
1jxyrdz/opJ0rSmahtdedtokpirJK3KOnFLF/LgBFaH0J5LpHE5ccsPcwrow6Mwt9yx7xpUt4nja
+uk8nFoZh/gjXM3sCALyZInNUw3fCSb3L2nS+RaWOzDvOz5SgQA9ZN3dwiJiExTXRLaFOILco4zC
4sqKSFW5Boj0z6Mr83kvwx5odDqkmg5QWBffF6+TBH1MeXLjKNN/Bv2LGxSBaTxvBY3xz+SlueS7
1Z45grjJModTQDFeOqSXf57tNGTDoRPzriqYj1kyFqYqc5ykF3UrHwDved/Fm1j13kOqUr/b2k7u
nfdBXdzUMQLCKHVkcqv9hN1va3TqTMmYX0iWSV6gnhjTR6nb0N6KxgUgj4YoREGbqux66Wz7SWUK
eYBSo7wbTSdh+g7CPIvqWJrlZtYYonvbXJ5I38DGW/jSWSMyDFFHUCnxwcfTOqcqZ6aQYsvQPFeB
6NLsW245LVoDNqeYH5cAvpHrDqyOeoqJ1wpgkr/UZGsRMZEGdoufE9n33hV1D3IKylsJMsuvbjkc
d98KEiQo3TdW1u2XVgzDMRxkzNkiqPM+aieoVNCv+nLZL0tNm0IMi32rTZlwfFjUFOz9vBlOuKzx
R2k7a2yhVV0t+NbxnY9+g+vb1F+DwW9Xi7vrYsdMfTFs27xNMCh3Fl+jjbqBZVy5yW7I+vDGWlzn
3h41kwM7jcwlW6ny7vslYA8y5hbY/1THN+YyZMzCcVMdE5ZWlReWUcR9NLXSuGwLTrEbL7OykwVe
XXJckBvlHedLy2ZSpbFJgFhQWKdkywjgedpdX41gFNdzqvxPQds5UB3gd32XZj7fTc0YPrZTTXpC
7w7yLMeUXkJMcv07O2vVD1GsLvhijMWNZO9+scwKPD+W0PZ2so0Vr8dZ6FMJ0wCnL82AG3BVuPUz
wBjfdTroW1lL1LsJmXqP6G1HJwrtQt6Vapqf7Cqc1TZg13IS6LgPTlkBlwAAQ2EP4PnzqjkajIZl
S7d4OSI9FgM8vDoGN2WD/LjPdZFj/M4N6tIjoXkse2WI2c/OMqgeLQinz/GiulsypLSLHluC2lsQ
5y6sNHYcRwExbdjcpW2WgPlc4okCPhUyV4JcEaOVhk82WXgGdPbFGY9VmoXnq0M4/Vpi3CdGwW3X
IkFQ1rcIlVEaFdjZuw3Vujo47kcT6HnQUX+GZY5AfqKhT+cjXKKATr/UE7ZnWcPoiHTBdvykw7H4
wnY4ny8MPU39sSoAux05hvC6O/bToUmjc8zFHqWoa+/KGJjGRpdjelypxFgep3kqqA6E6GiixUwp
farBgUFljZYpTziOt+UWsJi875vZzna8bE4clTHwX4ARDoetMquVe20WljA2uiFJjBg+ku62lP29
5Lxum6bbD2QXiLMqAO4SoYz1pnO79Ss7gp6IG9/Ptfpugn0qIWAa3SNxaXwpRYUYgV74Mnxhp13c
L3MCTyJz+ZJ3tU8yFZQ/s3oQZGFCac+HpdwA/mdlNcngRENViQJOIurHpxkUAKOkCMD4FOrgAU6C
Lrce5/opsspUuWfAyVq4L6Dlq00XLKW9n3KfNFgvrOKXaibuB3f47HukmNYQ1f0sJnAC6H9PusTa
TCQIJ/dgCCKoge0ypp8HG+xJ1GR0C1hgWM+DLa2d3C4zJnJLO1AkiasjermOjEaTbkUMUZnXJz/L
X39kQ/lfgEJfi37/PfZqRaEfQb4Ch/7S/J+7qfwVgIW/ZP3pf9pRwr8oY7vUA9B4OShM+aN/2lH8
v9DqIZPw+Icjo6BC/S8auv8XlUx+Dusoyg381v/2ozjOX3QbLPwWdD5W+cqf4a9WHvuvVWmayvwl
1PQpSaNP/Y17zR8SlweXELe1uBZd0l45FKXZahiaHX15LUs9UB8UkITAoYB6AEG0QYoHx3FjBpUp
CsSU2dLfMUcF1UZIRwEuaQgLep4G0jivdTyYxQAbFuFBuiPMcUmfM1JGQveEYKvWeAgGrPWk9Ehv
zi5MH6J/ic0ZaIOLCr3nO9j4hhyMl7rKjRjaod2lE5sD36vjJ848GnX6pMYeZFPMeQrUKPLarqY/
gqg8Kfh3zY7owguM4NKdG91v/TohwSgu7Xmv8i6W26HHLUcm5difB4Q/jBHQxOW6pE/8Q1eEtEfO
GGSPRdOQV8tho7I2BqeJIMI+Zp72pjMCPBr8hIBqk/08KRzim8ma1O2rnECZzVJm4R28RfEQU8N8
gOTR3C1V0ixcRGnC8ATHicBf5He5sLor3++8C+464OvclBbRFH0R7522r5/yom8+xcsgYCt5Wf/V
ISbQoWjWpz9GCmpMSrqUYlPLoYSJk5l9wL42hltRKKXOdFxmz5mTugjhfDN+6Zy6v9GmQ7QFpSJS
nEe1tiE7lbXXQdLbVGrVDJqnBDl2XgRzaCPnaZYHTMwUuMqwVUlkiJzTGr26Ij0zspYyVEFB8JKO
jXzopR+oDVFltk3Kj7DuqBmMwd5Tpv3YWkX4qWFLS9pTKWS0GFKcm7TEqdVRTzlbxDK6Ww6zXhb5
/djfCVVysmpcI7/KwJOdm8NPnEo87YBR9I8wU7PzuCBpLqFu8eg17niR5WBTN84iOaanpYdF0xgR
xpLN7HH2t/KyPC9I3wEGZK/12lFUCRy11DG+JX3FGbyJG5xTbA+v62zBXBlCn9p1MxvNY8NPzJci
6K1PlTlBhssz6r6bwefdA0cS9GtsTOVdLEkpTj0bxhok4G6GHJoOX8jK8UBYKM/6zBmmypH1NApW
BlQ5H5qQ15Ic7BBJ3jeLeydmf7ny3Wo5HzBj9BuDaO67bAyRVkG7oPrrNn7OYl9ZyMsrdFbk8oiC
4NtUUetLCtN4mvxRPiaFZOX3IcjdQ5MSd42raAWhIowv3LZofrbRyX80OQbBneFwaFELroa91fsd
9FWiz6aNxQ7wlgaO/GoPo7Ns88HyryjB6i8oVwkIlmSz3lOXc27mno4opbXSvvQocNIijWuYeTNR
yG0Eoy75StD38M1NbJfyi6ko5xgU1rdjZzblZuhmkt7slrgT27CXT1XQxveDJelUASshtSY32A0Z
fV88QkfgbFPHankeqnjsdjNAnW8yYFneUBThLw7izjuFy035d7Ic7nPIgF/I700+h0E8ayo82rqc
tNdcD51umigzAsgXDmneHOeDbgGBxNWcGjCo1yObWcLGZzXeDOkE4LlXIss39H/0HJHHOH8VSIxg
2Q4dNRT2V329JTsGTNdawDrnPgZPRpKFnyE4sCdJjGJUuzFp1QNZ0/Y98quYhGOVt5dVCdkuMro6
W1FKeadQsXNzohL6i4Rsmbe3tOBBdbXVkF4TUwUyJCwJAga811fU8FfjMb+H4f9QZd+oIxrKYbYt
rXaWa0GdWnZXST1sYMO2R6KVgAwdS68xsJnlADuGvpZvJoddLeFBo3855kSPUh8oCUtz2zz/3LdF
dh/GRXgNZy9Z+yaxNjahnInpDYRhm6hBXDbDSyrq56EI2y8msZjcw4ZEhQ1+pvirSJN22Q9hl/Ot
Aw0ON+k0LqeuFlUV2eaAzTg3uzLbuTLlMFeCAHN2VhX4V9ZskFzcEuNzMjQE7ZF+Ic1gG+jUPh+k
dj8lRY9XMOhFhpStJ6OJFgzaQ8uu+x8zEolzDISjvZU9mq4twZrOsAF7omTkjR1zhNSL8dkLbTA8
oPStLec/695RPmDqriDXbUO9hSM8QUe2jBLI4DdjEWuCHbIijXdxbFmAi0zb+DRnjv4UZ3KyUFBN
iPhos0/Pbj44HaXcdukjjZQhJkqyXpZogGF87dRU8PN2bJmZlDacjWMZznFtDvdV0fR8UYhWZW1I
ZkaryvCGuf6IBjFsZ7Wz5lY/dzne8KiWo2PvTcq8yXFpDeGNwemK3mioRvvMAX/2YGk5Ddt4XJZh
54q51yd27obGhq87vBprUEbkPxnmsHPSsM5PkAk2zY0uFo/86QUiOues4dnrYk7I9PXktGvrDjQ1
y7mgraJx5UfKnKZnKlwGOcJTb+V7FntYZ55iOUPGPMP38gqwvFtsiEa26dogf6J4W9GESCor303a
sGREYdWFnB8szEIztejstKTJXV3MMgsINC1gzzvAxBP+Q5WTUq9rINsTJ2huTudUL1bBKrRfONKq
7aKs1N4nhC6OJIWBddgSSEkarT8N7nxPp8vnpFW2hkWxxY5vsw4HApV4cNyc/CR500vRV99L9Jgy
Itg1BGa2jN6200t1QfN9/ByPsUsQUTOIi84bkUA5VC3Xs28LTDoj1fVWTvCnaKeQRm3FFlpZlXCe
3VgzlSsaG1750sTt8qn3WOxaL8jpTOolppUD4/iZd6D9EcTyJ/jQcm/1BK6ZX9DzC6an0nwaiOYa
I4m5B4CT7IMrq3U66yh2A/2UGLNJSd6V5lkAnO5l9iwHC5CxIh7RrSUnMSnIeoPZt75aePWsiA4c
vYUFqAAPM6346HyVmzfpUrkwol2TByhxY9+z2fNpq02CybNYYbyGZQ6fOrsYM6wv03RnJ46iKgNY
/tKafoY296m8GR1J+h9YpemczvZYbFac3KWfzSCnSpNW+Ergi3NSCA0AU1nXE7pKbyS5meXYvbCh
nu/sepBtREWSopaoi+BGVE1Cr93vkivCAlEGSO7/I+U9eTUvOOYiUP0msmijGa67com/FW2rNaUe
RQKVqwLWPoyI5ZcwZf3eJG26+LvYLrETVLk/lDt2++63MkFGB2ClTe9Ttx4rGHBh98XDjkh+a1uz
SlhdT3UpLgJi88TM3JBDY+Ypk8d13ynSrZEDYNtjJ+D009Y2luFHuAgtt2nhtFk0y4Wb7SUW5Zs2
cMtblxp7E5HjKr4C2/NvWniV19lSB9exOVBuaOLEurZ5yfudOcKKhPraUutaZ/llb+eOR6SBGstn
v+xMvdOrCmVvxEsTbmvdBGdV5YI0289Loh6RH8TVXtHZLbYpwqAO5lVnXJBRCXg7GcwYBOuYMDsH
ZQKp1mlUa10NXui/FNpvSEkFY3nBR1xNxz3OhRM8STP81WZ2PuuiaPIo9GdoYr0BqpJdU+4eLdpL
7aiqgmTYe3zEfeR2xXy9LK477yFmUqdgFTYeDIwfREGWrVnspMjBmI1za30pa+2acOoyI/8WJrk0
oIQSQcA5mlbiUdu5Zvro43wJtyIrkjngKYx1fjc7lPWfJYIGYGOaY/ynFa/pbnuCKi223AkRpbAV
oYaX9JP//1m6z76Nv56GV+hMuB563zlNN/XL//2vOgMt8x3K2bicvPznf/zr5/4+R3vhXyirQSZw
uA5xS62+ur/P0UL8BV49IM3LE1iy0dz++xztk0UW4kXAsvp3Gtm/z9GWw9HcRkzKC0P7CV7En2Ck
weisst5X8q7VwE+zWwQ2/2OTz5//oigLRvZ6dJ8KNrHzS9kGzYlOxn7H+p/jgfcVcdaadNZjodsz
lzLurpLIaDyEfFBYQ+sLTS553sgJNVrpsw/Rborao069U7Mn3tpX3YtyIZhSIT8JS1UdFbQFy1ml
Z2mbV0dLPD17OrlckaSj/9AOhF5W8lrw9TVVfhSyuMp0Oe/mZTeo+cfghARbW/4GrO/jsOTnXpt+
wxw1BcYu1c6127TH0+jdOOW069MgCiZ2ivrSmu3PWZDtPFIBuiI41UH7bVycU/oWFykh7rOx7Jp2
uLaV4vue/JxUbfQN2tU4XvPTFDxN7341ibnNLYuk9IBTBs6esR2Ocl3vRktHWR6fZHbfRiOAj2eH
w8vOrw1zs/btp+6bneiHnLVmm6b2ZwMjJNmI+lGbVbnP+m45auWRbMinlYncBtLtT3yw+0cSLqs5
+Ocq7U+9Kb1TnfP/yDuP5ciRbE2/y+zRBi0Ws4EKxQhquYElM5nQgEM6gKefL7Ku2a3OvlNps56u
NiuRJCMCdDj8/JJTqw2qV+mPDk0wvu2szBhFYHCz2ylvQZ5LAv/tbI4U42KZE8kz1qHX63ASIhT2
81pvOSnEs3Lj9V7Yme1unPYk6wdNSdvnnLyjYA4Gnn6crTNfTPNzLZ0hKJKehlIAf1eDv5T0GCH5
OFScM6nD8EkR7nxn8qi4blgC5QuJve+wXgtMinbvpcPyUaoAxGJa3xZp3awODz2CkYpPnL7yey6t
b5nOLNul1jftqgpdrIXKGIKTdt1C0Ok4EkDmjpWMRdY1D2ubP9hpbNmHAn1F4KTtMU0ynkxZbfc3
wqjlgzcbxhPR5vqdDsX6mqJ92xOEwelWWWPPTkGonbwJYPw1EhGW5F1oyYnKUvMwX8uzrcF8JlPw
jeA1eQHZzw9u5uDUbSg8H6ruaaCJxJ35amDPIbQ3tYyZg6NMMW57a9n3dEvRk3mjy4XMioQ4da9N
qks5ZpWvFcXh2g0emUL72MbmJ1XNzXEkVRYxT/lMGdSlTXL0AS5ARLwqW/vk6ktA2tuLdDh0WRoK
DmCcGV1WfajMaot1RZjndKWMQdQ+UbNncJ9gYvGpkhRzTZIeMEsn6CpIeEfsiF8MtcndD/KGs3U4
GVIiAhjGO7ssv1pZvbYuUksTUVpoueNlhZUSYtmpyhw7xvd5gpd3Eqxfw9nQ22HXy5R1KM19WTWP
1uoy0o79QzMyf49fm5zf+1VXqLXPD2LodoPLLDUwMQYAIEr7rV2SF5Vi6x+bndqXzMxhiYmJOKdm
S1eqKg0qMreqmPY8lNv2iTmNGWb5Ya1Mq/o1keZNFfUjoeK8qaCadDxpXvLKN3D4Q5Jbb93oQ4xw
piTCNSh6My5ZALOVPJHxCqgChkXsRiK8M8o78rkVntgwufp82NCaS5aL31wPR6P5ubnlo+TYHmzp
BPHlvdk1FHmO0OW+wze921pMBMCVBNiNHcD45JxXBbCJkNAyoE2LRoxpgOEWdv1Qb/YHG2lgk26a
JB9lOsUZ3si00g5J8h0SEjp4pIFPQ91FKRkH8thc0ngblkhFfSMcbX+NyiFwuQybMT1IGozlW9HH
4zxrsVqJm6FgRXWF94N+7DCRx6SSN2M+q4GroHsrC972Z600FyMbd1Nf7XJI3XpIdmoxxUo27WSn
Hget23ntEi6oY/L0tpqZd6v0Pnc8i5OrPNKCcKgnfXts5+7cLN86p7yp1/miee3bUun3REYfnTwP
h6I8NWBWQVLAtCOkIiwShCzT84dkoQmlc5RhT2msg6KpVFHlVXFZ209ZK7qQrO+X0uluXdE81oV3
VNFckmoVXBW6HKbv2qFJA0OforJy9oWTvSTEBzPoFV/5qPpjn9kHbI3Peuo+LnkRlJ4tzl4HcdTo
9E+l4JuBNY2572ys2JqcsH3mVPdjbd/1tbojCfE5zcvi1qjMm3yqd735CtsWaMrwLV3krrM2UBid
CnYoQ640h+PliSpfuMt5eEACZfieNn9OA6HgqfdzGZJTXW6XyiweSFvvggTmNPQov94VylG7voMK
5KKYKir3en1XVGAafPOXOmYXSu1RpzqDGizY3eyM3lvVxbyS5aHWiCeA6JHRe+3qXSLmE5QaC27+
3NZuPIOi3WVMfCHyd0IWG/O1yUvy2NtnzILtlWI7ZrN6TLXy3hrznTGhuquZRZPBPRh9z4F2OvSy
iBL72vz05cki92sGCWq1b8baZQ8QYzBOv7Q/RxtrmW9X8oSz5zan+Z1S0YLoX2nQwdVwy2X307Ai
4dquqJr61QzI0CzQ40YR1l6jpDobs9uptG49BSGA0xYhLijD11R5zB3lOHoeLfbIgYUuTnRIvWxF
Fmurc2jtKuo2J04aKyCqdb96JvQhMtNTprI7KyJfbnDdkTo8mm9GIqx7tx/Xk+51cMw19+kW1+kS
VTmZzX32QDZ/d2EyQTGLWrElJ01Vl089HV4o9b1bk/KjZDUb8xeprwExuES9TetZHwYJWS0uIAaj
T60A6q6+QPKE6XvPB6tDkkJyviL7GnT5Xjlbf8G85uxogKC+mOImUxqHtKq8l8nVD2unPOHlyGOH
mJRzrZMCMRODzn4GphfJsX8R6GIWjqEQgfoZLjuWIwUcOvT8zmw6h7DE9CBa5GS9mF470ghZMQlI
ZVY73kPRJucuVa24E1xEBGFuzHJXIzDwnDn5O3cL9ququtCndaFW3T5QJ32a6qoKsUkPh2HlRJY7
zrchQW9AEj8179cKLOORvKYzorL2GwJu92wpGS0Fdb1bDDWEe6CFUasR7LCn2Rva3cxAvFJtbn0j
HZdE7lb7OaVmWFdqE7l9P/jUQp2UrXzESY58Kllu9aZ7GkmD3C8VddWjO826CCp08NOTrdXnXiZO
38SIhif6ttLiNBcIkFHUeTdgbG4EKNmEUlMAga4tiEG/asYxX55TZ01upZl8y4EvQxRkaDNJHYmH
NCtOqdW6QE54qdI8MVgw/IFCNR9dDt31R/buDpSwObY6r1VCQ8RpyncQoXu9LoOISoOuiLIfFxQe
inwqJ9hptZ9lXKKRux+6GY4cncubufJtv764dafmmNpLcyzX2d253uTdlEIDE0zpNn0v3bLhRELP
bOvZ2WtZej8MO42WJOfwe+XkuYrVTk17Xvv6su7Ee3QTrgJ6S76zr8fDSgF5OKEHlK7qobq6/jQJ
H/zUISIEP9dy5wxu06GhrO+9UoXgrY8po62VOuIyrd5+XO76hAzyzDQjyG+yagvjZBBngAbdtI+G
nq4kGSBXrnNBLrvW3/VK/Yzo9EWRI87GqejDulf7nadXa+ht7YeqE9kLuESQNutwTXfSbR/Uzjgo
9qyGap/L2CWHP6in/lGxy1tXEUf6enYC/JiTZYfQSHQX4RXoDHpq5Kx42eADN698H6R4UExrDsBs
5Kmskzwut27dN1e5K+DW42Ya9xVSgshRlsdCLS5OJm7dOqWevrxh2l5C3AnUdi7DxinII3Q1aaDO
amfaM7N9OMnihACP3kmnlpNaRbRojp18kTCHDLVYzuRjUreQ1tMjUTRzDCggd/WctQdVK7ZzslX1
I3qAT1ZSzQOpbEMpcyucUMdxokrHcwsiiz5jrY6F6EmxtOLGW7qQ2M7rvptyMsBaAiVTsFpIoN3m
LN8R3r7b0uS4IlYLZ2dwogWUL7TyWb9ZUH6F7aSjOxhRAbofIBufRcMzfnEoaG6m9gcAdf2jTzEM
qMaQXIgDJMZ7zbeLixcoqL2E34Rl7MusS4NBy0SY1WvADUgDH8ZRoFXTu6A4Xzg1GGPA7ihvCVor
CBXKAdfSKzdA64sXtnXq3AwIeyswjH1OMegd1hUHwEerwISvt2y3Vg8liAuruMKDMbrVLm1H/pvN
TZ6iKdr308TtYYjr/d6zlkXVLa8KqWAHcjCp9gDaMcJh4941CzO5TVETbr4LXHKC9+LkOVjuWd9W
vYqSCqCN06oHBzv3FECQ6PD1a4cgAex6vyrDodwkrzZUWYM5yuDNTLUbtWZWInD38uXJTCoOuyac
4avUFvYWdBjvriK5yTdl2w/90D2WcjWfy87bACEbMz85i2k+I1wVx6Vxln0zVyrX9opfG/xEw6q7
49hm2YOsVjRtm+geB8dBJqZy1AaCknNyi0YmezUHyQ2ddl32yjrt36Rac4T5aysrCbPzzYHdKi0N
BGKgz01IlLu6/7Vdpc7EVfnrLYJkiGhop/6tbPPxUHh9+iNFOYd2askNeBaWm1ptqHcGCIk8GAgI
BpIaFRHW+URFAjWdR2qkzWc1Z5+F37v27sm6Rob212YohuVTdo6BiNurdqWOkc532zW7JwpDBGma
Lk8ugtUghZJIdr82RhMnwpNbzfy8EhMhDO6v71I7dti2S7qc3bro+GdnVk5pOfI5LX5MaY98x5V9
4uMySvUseX43zWMDDclxvFXfZ9SYO+A5BcUfltYoo8KDhscZm0iM1aYhoag29ICnGMbomZz9Nu7h
UUPCBKXYD0M5n3hOX71Sk6HT+9iaO6dpIShkKxxmevYulFbunZ0hmOAxnCnR0i9dRijf1JwM6aFd
NshMOItk2x6tfERZIz1RhJuSDHuBlxGQP+3aoN5K9WPrSINfkcZHCrU3R3UzlqgwHHquBMape6hn
CMAZO8ObJa7lfeiHWtoY1Va+2apUXpwM92m/5gr7eiuvQ/3mOIfeUPLbqaCRKhKdMb4PjS1gWJtx
OSIZ2Rxu6aLZ02nqTA8eDbDrrpaK/QQROoQpXxZq4+wSx0Jq4pcDeP6pjat3nHSYcyj5dwCN7S6f
ZxkOAzNBQKHq8tphP/CtghJBmdHCHNB4me0IaALeh3HFq5SrxmmsNfcsQLSpwSkQokTutTAX02ly
0EtHKGgU3eJmMvUeEVynK4dmNOEKOrO3dvU0VS+EFMFpWdl01gbhHtMsTXaDTvlqaNLk0HHOU5jo
tevzRy2pDKsma98U6fKsFcL73ApwZJZu71FxeS1DH8vJo4xyhgaM60RDAit7zAtJtTwmky5esFy1
aLT0BfgL9wGd4bBcoT7VWSB68r30tVGOsBBw9hYnxstmbduxBXk6bovq3rHm1vO6JFfol2wPFM61
szH5qrTKFIMK8JHn6svUdhZl0tMkjw08EdWtRZ/cwzI6h3SeQa3Irkh9i/YgGoZXr/thm4s4OzMW
FWcy6D4TulacNTpBNEbkuqlCFcyDmpjVUJ751/S751bGmw3vN4SG3JwftMBQ+4tyyH0tK89+Ynna
585pvSctsYqdQMCNCrnojlLV1scJLfBV8Dxj5yMz/zXRkZ8p2ez9uIKTYIOdQce4WmlZHrcF+5y1
JdknKlPGDUVrOjM0+0o8CSOv+yPSVOVMrCq8eq4Nw2eyNOUNZCcHYwCFSJmG9hMlAjwlRSznarGk
G5M30Rmfs5kwPbCbwW31+oEwOCfeFtuL8XG059WQzpfzS+YOoUVXcsPvoJHUsRRTuQSm6noPCVzI
flhSokDL5dpZaRZH4kkYIV1Cs+1rfRkKAJw+vpSOetfZKXUic+P12BtXqFppwxI1SOVtvtnI8xur
Sr/N/KwbFpe998qEvlN0Ejuks8hit9Jub+jDG4PUhioxcoODEIYBmCctP7XK0geWihckqZiINuHK
06BxBFe1Ud5rul7vV1W6h7p7tQpveuPS90HTt9W5th2Iqg0eP2SXV6LJrZxjDga1d9vqkwap9F4g
evEX1AsHWSOmGVG/3tPYRAZXp5pjyENM3CSZCxsiWxllDtpSQvxgQepkedzQ3jOPJ8vJpizreSD5
JtQwnj9IZAb+VLNfM6gWaIC8BIQgtdT7ZHTnGzpsVvx56acsqvJOzbEh4EvjIDKj6rrkmckgMOiK
GyRJj1CDui4z6PtUDWkpWhBzgyKM+prwhNKV0Cqlsq/oy45UtVj2nS6HW7Radbg5zfaj63t9r3mp
PFqWqceuPSnhoHvKOceE8hNhAOlGNcVJ3CBCvpIUge4ZUNpGQoDw5gp6Xh2o31wz5XJiiXvoE9Wj
kM9F2ZSUdX/AbjGfVDycezaE0aDWfTJO8+blYqfbbNWnlun0oxqcqg4c3cnvKIOpxW4clOyzKN38
ZOoF4ogmm3kOGwKAB/2pQ8NJVc1f27hltxb6uCYokwK1GCvRXI7sJcYezZT54OEg+Gg0l5opxxBe
qGGUfVJclTSxnnBgTIa1O4bO6LmHcjLpJmyqxnoZRsf8YkzU80M5L1Tb6EYbLarnHit9oAbHK2Zz
iXucxiBlulC/Ji9jNGZ3Xtt4ZLc1fKdzlw9RquW31pEzmxzqpHO/8jwjt1GZH7W2Xc4zsVXHLW+V
57mFUpjWBJ6w5EkUAPuA75RLkVzmMekukga8SO/neaeW3ZxFuZ5AZereZuAZk8nysWazfEeUVj82
swNUz3346KEQqAnwTYyXzFrbkp+nWuHaVzOAGzXMnEBwX8a110039Ey6EZEHWh8YFe8A3CY37gZ6
u1wOnGtLi6OFMjinu+6cYqu4x0pJRXehudhDV0KNbqS7uU8zNR0fRs2FrKCR8ak64pYeLTJTuuoR
l4h2ajJ8T7knk1fS2GgQht3WY6FjMEwcpN9+7S0pUmB0HE8SvC3M4ZlRfluCWOoJ/bGPq3rd95Wa
0vPVN+IW7f9yXyjEPflKuaSPbZaUT8k6zj8W9mXaDRMYb1+sHqyy1iqgb5somzc2Et7IxtOEmKva
Y8NNrcr1Ma/Wc4BUYflEYlyBpE2NGyybpx7srTpyt4osUrwW0wj+Goq8ukmgJWOr25ud6GJRoUmO
cB/nZMyny3ifDgkKKqkl+svAbnOeZ0chHHDJjpon1H2OKVidLJtuJLE0u8zqTLx1g3Y0S52UKu6r
/m6BOduJfkzvNCalHMigMbkDrekzr3TrwJHb0KlixqJGSwRYjem0Swx8339OypjebEXifmVtVmKQ
WwfrFsCEZ+fc59qF4bcH1pxdStnzyYYJaApQ4qA0m/y0SBrUzWolF2/JQpuSTR6awjvlnAp06lHH
5iHt1W6MhUkOAXy1FdZFIaMya5UHtAU8PUdssFtSQiQ03upLSoioYYZx7+9HQgV8xQZDz63taJeK
Ea7FSmFQbqc/6qF6XvU1pA5MPUM2dGHpKP15MnvjXUJm7OrKhGnATuDTnPggh+ygiC6iDTk5Xqua
MSX6ip6hjlzjWtnCBuZTLto5bbPbK7kO7ptEcHpR3Ze0EZRlmNjma9Z2u01Vn4YBRM9zpxin1btI
nFMvaP9euWOJYS3coMnWK7yFlkGYIHYFJaKVDaykl9uutAirKshG2sJ+TcIeHX1MM+1wscZ2jbwG
2WyFeuu1J1TxQxO6Hkt3HM4D1qGD4qak1iVGb+43hJlpYGuz+pMsAnFh1bJLmU7yMtOn/qy3i36c
lGYkFylzpvvemJtHNx21COUs9uMNX1Rrbk/brJ0cGA2KH2fGMFTJVJBKkyyc5G3LUVGaqbLsygVF
BvRgoTMIFuWZeZ5za+MUh7RWex4sfRVmZACCtEj7flQXxBacYY75TMiGV6vruMvIh3xQWm36Af3b
gqXDkyyZ7HekEbowDSt3dO0aJzyX61kY6XCxEQZhNnNn55FM1elUZs7GSXNxvjvU08RDp2vBwpkz
IPdJOTZDV+1WE4GDh7rsU9GmNCidtnobCJJDOKcWR/pAOWeTWsT5t7RfDWLmo3Wet0PVZDadlnrS
+DXubHoCC+1iCgSzGvFiUS09d7+u9viskA0XTxj0v9dLPZ7rbvVuF30sgWTK7MlhuvtSFwMYdCjl
cK6EpkajKQvkia11QxURQiOQvWVXZcQTqFqTR3geGJvXtccjVbTMI5RwhH2hlu+44Ko4pY7ijkJH
YEFaLiMtT8u7uZXJ98UYlTv4MiPCZeHdF/1o3JXwoxAnhthXCfV/G4579NpjeUxy872l3W/XoKmL
6GXPvooU3RBqzfXBsAYWEnoofJH0Y33rXK7cQvvioZUwONRa9Y9ol6mnKkveUDv2oYZ28OwKB5s+
nq5wYj+7UbJfIBRSqxD56bVZD+KvVb3+toJ0497fpA5pYa5bkKXF1ob1pomgaAQetSxrtEOmrlus
aml545TIcFVOVJ9TQgNJteUiMtp6+yy8ihOLbkJLgG3tifpSTjly80i3GzVy7Eme1i2VB+jPgVI6
Tq+1YW770e62D3xCLdtY3zyQ7m6RCrEuUUcV5BNlsV3cuumOEb04ZRLtCMghyQQoX1i7fVJx/py1
aFMmrgiyN2fE10T+0tERokZz144xDmvnee03F1Yhw8JZoV9eahsNr5eVhEnwJDzoNVEN/pga6euy
Fu6jrSjQxtaUt3GLe/YWGVJ+KTCNSD/zpH4gYaPt/0o3+X+yd/z/0TJCnuI/iVLuvvrmW/05fW//
rkrRKSvn2/5Lk6J7/0JsAsxtOp5BoqHGH/2XJsXU/mUYGD8ceg/IMv+7t0P9l6ddDYpU3BkqbeNX
JQuAz5j97/+leP+i845OBschO4ucAiwh/w/N5r/l/QCRqYT9XEPhbV7nP5rnchPPtuetGT74BVnI
NifBJOv5pGTWHLl1giKxGdTwb5fp7i+5yz8V+P160Ws1AkF714jT34KpqDYfsZovmPgSvbwvr5vS
RhLBH14FAdHfpTZ/fTSuHcm7JMJZ5m+vYqDDJzKEj5a5UmNch91CvrVa5K9QGPmHF+MX8vuLXRuP
6HGzVYOWut9iri0erA5ZX5mvrbkMkqZOdi1ZF/E/X7j/4SP926v8FivUt62OtO0qpM0wEjDXuQ+a
0hZRtnAi+eeX+p8+EKIsjQgjDUne78Uc06RlNtsWRC3sM3QAwrkOgONPH+jfP5HFqtdVB7uiQaMJ
GXq/h95vKWE2Vqbdn+KP2zTyDzv/EN/GBz+Oz/ED/zv4O/7Jj6Io9YPj/vhzLwLp/wz3+/1P6d8/
/iFsUvv3xK//fD/X++Vv+ixTpcuw4P2Eb+FTvPOjINr/YaVY13X33xKw/3yJ3yRgJTiCQdrRfXje
n/23OIxn3z/477vYf/Bj3+c1w30QhqcgPMX3gR+dwj+8g1+lGf/0Dn7LpMMGMJhqod2f49uPQ/wU
c32Db8H+GDz+4ZW0X+ld//BS7m8xlyhfHUTIvBS/4ROf7vp7vf7F328/4vM+vD37h/PHOf4433Z+
GJ/PHx+8I/9md/AfDg+7w263i3a7G/8S7YNjcNqzEt5vboJ94Ps3fnDZ867DPRdsHwb3p8AP/H10
vA9OpzBguez/+Z6wfqUs/vfHIX0aqaJJo6GJRtvCs3ddzn9bHrjaVGAstKV6hw8o1FEpSV/om/Ja
uWnzolwrXziacN6N8ejM51Gf9THsEL87qFSq9cXVCaUKZAmNeWBKt76t3cSAMCa5bsDeTSSXpI09
j+RaZzY2JRej+27ZFgk5OsKlM76pRX2PexQfjtOsxHyDh5mN7yoqoWGVx35AiEw5LcFAusuGnQXw
EwVuaf3cWjk1US16gCptUWXU2yVh9lPSmdrOYxp8kfS/Z0dYMhO+02SnXKZN/mhdEDWiMJIMcc5W
A66MSz3hmldGtMuEr1wJYXVoblVC21+Mwajbc6ZsaxWgNgPtzmz0h75hZSu8rpvj2BvxE17tHynh
vjYnzAwuB1MAVL2ljn6fb0jjOZPVz4naoX2qzczF1WWDMnMgTXKixpS+6iNd6by3Oau697ZHARhy
lmtBa3MDDy7Z58KL1Mwzz0upSB32WHQawJqhwc2WbpaFRgV9u6mTirFItBZDqebi38ZLP/R7XDMk
LGFWqctzl5ljHzjKOlsxRqfivprJS8J6pdo/bVtoP+uiw6w1O87qnTVYQDNaAXWUUPGEdxkhr4x9
1eZY0QWJmCR5QSTeViLllGiWtfmt0VMBpaRX76iPq8++sejtcXp3nkKk7CBgs60W51UzKzuigDEd
nue65YhoU7+9cEZdShkUi9X9bJAjQSmOnuRBpDNcR1fN+mMPumQHo3J9B03ZZjeFXEwFF81mzGGP
U/KjdL3yojVtLcOtZSoP1VTjstDqMysRk8WIztmT1fsE7U+kS+YN55m4D2TpSHsq8DLTCxOFIl4b
3X0aeRWR5ftazOUr2T+ULtb8ujbaH8gtQpbQ4jm4ZlbjQjNK77EeWtHHq7v1TdSTkpwGkgX/ZRIX
eK6LlAEe+TomrZKGSrgLOY7lnnLs5b0b51HzOXzVN6si0F1ZVuf8NEuREobSod2+mFbq6YdyIHUf
OKOa71dV875XmiTWfNpyicAyH+sHojj68mmZWSPk8S3K84J3FfsUPEPIgVy571L8oUg8zelYAkJA
TCmuwCVmjSNyKu6i1SfFp3ihX9xzQ0L4dO5FFe9ggGMxQbhXgxBVdboWgcAkQGm5oqD1h8BHeND3
1NjstbEY7qm+4fhvEBV1j/CKcCdba+Zs3w/O0N9MxmjVUaHUrRomi2ZkMQPbCuA9Ck+F+3EGcp90
Tzwmbu29FuC53zGOuFs4qOgehqafmksvJfkDfUcTdqDqyzXiHTY96kpv6uPcVKq7rSM9F965Kbu9
u+T6R9cm0NronJbssjRbc9M7nsN9z3D+QOEpBwOSUwrQdru2nkcQZ8hNq8IqKxeneR6Yxggb6CjH
3mPJW8mGcxsm/Xa65lBJ9pTNV4yyuowtNo1QLNnUhcNi4q+VTqXD0C5d7gUEYaTvpSq79wklyxaq
DZLgKE1XaRFp1KI1UFY3+/Q6sSzgJT2Rc22GsIh8ItMfoD7ZjAQ1T2j9xcZ/caWdhalRksOxFY62
BtxRmAps0aRHUIX2py6S8ZQoq41HRN2WJyFU+8cyTMkLmfzeeGCa9RyfwJkUkaSRfxBNTk2UI4k3
NtJV+QEXMX9TSnAtzp+q8WhSbtH5DVqk75DcCtnERqpA0Hr5t6zEchVZpF6dq7LHyDFoSU2gziyg
9Cw7b5+dxc0wD7nm0AeDneZknBXTe8I+Bc2TSkKbekMiz5nWOly2UTxk5GTfy6ogFtA2KxIYOiJ5
LvMMzRlIniCWv9S928d2lXX7pSP7Is6SfiY6UTSeiIXm2hn8jpc8I7JL1kgDIv8yK6t+FMByoK4D
tBNLnviqXd4Jue+VNZ323D88tPLJTC65J/Qv7CPDRBRLshByc/WMyYm7/FCmpfWsgHNb8WipNmEx
wmyOiOlNYGRPM17pque6mWo3XdKitbvDFYx9crFoX69ma66BWdto4tIrD8aFMl0IY4HK5EzYxWkt
je5tyGa4+dZeYPrQmudLYAFCGj4hl8SUp26XnAzNsbqjMtcAzCCIC07yQjEPloEbLDTIinQRwuEL
2G3evABioN/LQD6R4cT2UtjUg+kOp1Esx8mlnOrmBFSzqn7eTX0C5ZhP38bZMt8GTUIDFILcBt/S
7fKbxHvJKsm07HVQeWtBrtbIRebWQn2/dcMPJd8qpCX9Ass9F83ERlOKUQazIOsvwLOpw95NE59P
Din3T0eodR122I2/s/FY+kEt1TWqJ4FBX20ypPVJ4Smf6UxghK8uQiWsEfP3g2mRCeGXNsstyNfK
TMK1ZqeB3XDyJWxNpCihpIOqZKsokjJOnHx6UDKPZzSFGzUKtHyzvZ2mUYDKACmsKiLNrU/jthwq
BAD4bFCS2XyEEKM62NaAHsYX7eD9VDysxTf8qOypcJNFD5AvtNO5IHz6tjcVxOW116NebFa9HXcp
Kf1VuNVWv0R15mFE5rmcYiMlQ4c4L91TdXx4PfzrOtcNQs16sPX9YCEOfEibq7ltXIG+iyqtbhZP
a3NfBxd8BKsZKWJthfacsJC0WMpCLP6SvHo0IRF31hh8yF5vyu+OqB3UNe2WPa9pXj8TmFbeghQa
9zg3xY4FO++8bFXcsEIq2SBxMr6Efv2Vj2qn37sKI5BfaQbm2FRP8kfcaChWSAa1VaZFlopAQlaF
q5YlH4XAmxrbvVIciZiZUXq2NGRFtTlJInIESeQB5s7R8mvVSEj0wAQK5yJVV4RY0DkprVmNe9It
nf6td0qemQSZsswcbj4NN6hrXSarypdoG1h5kOWp8Z6s6LfsyUpul7Vl1Q319Xev6u55HhDhtJCd
TyvhMW4glBkB+lqSbBMgvmluCrevPsxJLX9MJclKoWIn7R32g9X27Y7AwECqHiE4Egvi/BcU9X9t
g/uPIZWr5unwACq0C5zEb6NU3dGSWmfOm5ej0O0MDkMLovo/vMi/j6ic+a8vYtpMqbwU4/11ZPzb
mb82cpPEMJ4+PAK9yOgM62gQz4UJsM95WP/ziPGnAfR3IGEc+kofGUDj8P7t8zb1b/3o/RKo/p8m
s1+tf/89yvzHGOr+hiWUnFbnliHwFJ7DMDzfMnWfGbx/zbx+3Pm3jIWfDN4+M9n5+id8ITN5/ODz
nw784XVUZWRlYvcvPn/EP13n5cNhd+Hv+0fGtfAY3J8ZzRjpz/F1wAzD4BLE8SHiC/n34zEIrmNu
fGYMvY2vM1vm7xkK+R5Gwjhk6DvxhQx4b+fb65x3G/I9/3zJ/zijXgf2v/2C3TRpFYcrwUvyGXl3
/u4cHn5dCp+PwLvi/8EffgHGr5zyf/oFXBf33152c1ZJYRG/6Tcu5/lxH/wf9s4juZU0zbJ76bmH
uRaDHrRLCAIgQc2JG9VzrbXvptfSG+vjrMiOqFdWWZbTthpkJPkIkiDg4v/vd++524vAB+7FdY77
/Yl97Rt74z3/c1EJ9oHnNTYf+jte0pO7899s333xA99/c/eXC28HssnlGtn2MyKKz6vI++Qd2HO/
2FfnYP8cTftgf9lfv/eR/X3dfujHw+UtsR9W+yOy9xxu++v1cuXT72/EGN9mn32+Rxfg/+929979
7hdv7G53bz9c9/vZtiM7YGP+fHM+P58PO+9xf9h93d85XuDcOe7J8bx7136/2d5BjrN7NuS2dzjc
oDMcdrzcLtLGj9bBX/4LzePksoHf7Rz+vD1HzNHZeWeOhJ8HPt3zz5sEcO8e715eXPfe+fovjoN/
n837j2fEb5v7runq2NjeEFSKF14IDgTnxuFAdXZHnqvj/Fdik/bv1df/+Bt/v7T0Jtyw7Tde9hz+
zq/dPrF5Q7cDnTPuwh/JecWnnC78xz7wzm+fuhf/wX3YX0/uS8WbHtgvx4/t/OEJXwI7eLgdNxGJ
0/TKQePce5xlXm175/fUPnCcHVxXtt07xJY3y370ztt57do710Ntsg/b1eC/OMOkTf38Z4f6b6oa
xB0gtfydJ/ftYb+d+vf//K1Txe1k+We/4bc7AdKiJEj8hiMHzoULziY1HbfXjr9yuwBxaHEgcXxx
5nCgHXmpOLy5bPEprwdf23FMnlzvwIc82t/z8u/4KhIVH3MmOJxTLpIgP5Ifvz3Er/j+/QNvHhcL
zr2fC+L2G/e+88ZDeAq2w7uwPZxPPHs7nXb8Xh7LT7wNLvx4TgF+FKfyfu9tV9vT6cVFEts/2LxQ
fA9613YEcuXkyfH9/Lzthzk3fMAl4sQz4lREOOV9ffIO20O9w573//xz1eKv3gUVfzxvre17O47n
7Tq/XcN5bgHfeXXe+amcdM7hvJ3a28vEC7V9NwdGwRWHt8vhn3/esn9pivT/OySMvljlZ7rxnweb
ne/fq+r/3zf9OUFSjD9kjToBhj4/JK+tQeSvCZIq0wUjIjkSXqYX/K9Us/zHVs3MTEdiuGQZm5L5
jwmS8Ye5XXoYHW3rGqYj8r8yQVLIQP/93GOB9NObRGEdDThMP/TfNF4W8mPfJimFHP0o4Msd8gJV
cdvILD97mnTb3hBkJVoQJfL8USGxfKCwZu8j026quH82SFpVai/KtmtaUspJ0KEg7ZD6NJavSByH
yVVnfczdBugsNpx1QRyVDCC0ZF7UX70sS3dLbGU5yK4QH04FoUBGdjDDxxCy7ESDB3gwREizvc3A
Ig5MnWVcxUM/StB8lkmsQGH9oDaS/BU19tTquklmi65rIsrUJwAm0kuMoe26jI+jbgiaJ4G4vV3T
aZxdcaRrAfKJWrkp8HuVH0khmAu4rzq0Urf57OopeUPHLaCQ6EV+EkSdhIpM/wB8QSts4ViPYn/s
B/aT9qr1UYJGJtM9oM8d9Bg2g/1VjA3hXW4aUKQjRoDW5aWrIah13W0913i+jFHDwTCnhC/cqY2i
k0JPAATJzurpvGnG4SgpYa75Ylb0DxMY8Zj6CPq18d7h9SF1sgxeJ4npCm8hq/VDoW+8feid6S+Q
ZtLk1ETR8etmq3ige8K0AnxH6UMfgv6JR2GhdQy/xzumxJxtiCg1jQspcnqdoqSdbNomwmyX6EX6
Ii9g3WylB5Xj07FlhE4shfFnMyJdO5KAJHJXGiJYUk8ZjHgM1E5tdF/rplh5T4F+vjDVR5SWADtF
LsRUEBwpcQAit7LSK4qjA8xHrVzlMyAZg2i9rOI64gmRgc2MdTWOtaKH2k2oobmPjqFPxewUydpm
uwb5ZWps3Gjdvkgs0CWiyobWKdWpTnEuEhT1JSJBVVDBw9YCjMndc9az6/EozRQ9fU6QQFWpNlRA
Shawb4WCe82RzYKNZwQRJnOVRi+JTzVpvtxSQ2hMtppIm5QIJASmqCzLr0pWL6Ub4d7C2zHhNDxj
n2onRygpLsQbIkycAcTBMySTgkymyaCFJJwcyzu0glk9gC7r81s9LPLpgZOretLGTdOtBTGvzmPU
5wq2tBpW9xAPREIn8U7o2Lu5lhzCgQlDUqPxqA1LII1SKz2VCdg4AuEZE9VaHLH+pO0w3TWyqrwV
xigmLgPX1MIgac75S7uShQkyJGysi0TfO5zmIlFLkujmG5p2g0k7jeo0qMQoYkQr5PHJqMayfglT
aThFUS6jFEM0Q7E1FbRqi5CsUwhDcezx62A2n2D388p2MS+GsKT3+HTahwYt4JhgW3qNZGVT+8YR
/ziyrRHjPs26p6ioKJNXukZ6lTBEymR5muWGCxdGWaQLafKsJMw/Of5IRiX5qLylgrK8tDK/zwP6
WT4KlQb7RhOmdC/0QNADiDRr5xRMRh4rPEHYuEcrPymUgWhUIujCTbtMIUAUZRyeRiLAxIjnpl4J
xlToVSpZy12KHJnt+5jR8h22jVXi8qm1gye0MTjarDFaVEiTd4MYYhc+R3NE8gvqOSQckfJzjh6U
0V9JXSNw6Y2mp26Bx1PieM+G1GdltG7EsrF5nmazsWCImtisOU6VG+whDN5XCSSDI0yL1tnzLGFU
UwVZuGAWJ64bY0VFe9MFAi+iNO2XhDgtv7HG5hNhFXW1ohrJYFClm2MoVcWnLgUE5OBcEUW3mIb6
Uhc10t7USmq1C8sou8MVIUIu4Oq/nlDnp9dxyWCVhtprKykRrnjINzC3IVF1QV2Wk0tuTOJIMqHD
kGGhc8JW8hocS9iueu6QqafggR6hKdsJcT/RP6/28wSAT1Qu6rDVic6cCHdJ1KSD16hyd6FFpX2P
K5CH3BSQfp11NIX7mSQkioimZAdDtG5SRc2NUyaP826J+1Q4Gos8VYQX5+E+/FGwqk3MKnO80VSH
J8lDunTk/PAxoXyV/6aC/Shi0dyQltXGEKWsLWi2D7gflJjC84lpIq32w3XzM2b++KO3lT/aG5cp
dLj5R5OLf/Q5UeyRc7hFo9vhvM+vGVKR5AiI4iODry76XH/0vvxH+yOvsnjzjyK4hE38Wf/ohBOc
a5pjfvRD80dLHH50RfNHY8TqTLvNf6/12t8gNiyD/rZncd/79z9JNef34vt//o//9dl+/90l9PPw
P1d4wGnQ7CioMySc+ZqxaT5/rvAM5Q8cLBTWYsGQWM1ti79/8F+NP+iu3pw72DQgRtHY99cST5L+
IPuIu4issqFrOrTZf8UkZPy2xGNZhIWa3J3BEwQ4a/62vYpmo88swBOgBcYmfxcXEGRT25Sai2cd
dlbGfWK0qWQA0VYTHAvTJDlZDOkOXAz728zKmpewKYxLvZIxqAtFuFepvbMZz0y5PQNjIrDP3BUb
bzbNflTn4a5pwZ+VitDfadZMLkq1MjWQjNEllLbv4r4tNx5k80wxbP1iVXDh3VxpAIpLeWHaBqiO
L3PRte+Z6e25nwT8uJhz44PR9FmwqmF4S5J5JRRZw2BTpcygyRnMn1NpLBd1HedvPq1U1q9WyjKN
+2Dd45RmIlQcKpUl742Ykeac0qG9mxKqvgAtZ4cei8QvDfplwr08tC4pdvYATiZuYbnBvZ4uTBjo
CIn2mjQ9co8SGZwpRfgs12Z40w56dDCA8N+UUfuQ9GniiWOjHGAJ2pJa9DthXZPbdV6yQ41UfG2y
/DaKu8yrlTY61yPLVhXWyXMIUX83M0DcL0TCgICiyz7RHRrSuklPoGvovRD0cyY+IB1r4cZCf2JI
Ubsr6DOPoWS2IxvSeHMlRArlxZSbGOUYASKaCzwARKzQ9ededpIhxmirl6tnmAC7mgUj7EDA1Cso
mNk3sXQdyc1qafncW0TtlZTVzsAiCLCXI2eswqWS5qhV1XuXSgnTYbuTBktC8VcS5VC/WC3NFO6w
RIZAmx+ivoyPayE2jtly8bdkUPky+G1XzfSGEaXe+X0Pqw+OisKMBrG9NSp5H2dJ+bGaQCuYq8Cy
UGIWuPoyg2ZUZyV39EYJL2WtXjHTKnjhgTwUmtNGnQp7pG6uSyvCAsnE+SrQI7WbjH5xQHxDt6A8
BgydOXqYPfU7fkN1FQZuRVknRUzMwQIVfV3s0jGDSGeOlTtycPV3xU9KSjaZgFMCkuk2II0cc4FA
pGE5hAOz4LdC60kmeuM0WYl2jgD96ivVOKVW7MAXxCjqKvsdBcAKTSXmZJPOYwVOx0YTV9KJOCWd
M/Ysl0pL9UPMLWrqr4CIljU56thDMgmmalLuJ2jODKyJPdctiI+6XsZvE5qxq0aZ6rdFR7CTbdyX
Hq/NY1jobHXwWe9ba0leGM5TGDbRq3wL4aVwOhzs17gZI3DmcdyRcyJFntMI4s9qRpcHwRNlJ7WT
fjPkOUgUheU4vSz1QBJY7h19VorbfJbzMxyu7DUPuUuWYVh/lHJtBaAFjRObylV0NDnMgrhS4utK
V+Joa1S3QIVsuuhhnNSCApjWkv0xZqAyTTN4R7MfdNnht1depg76GVQsdKdpaHadDpZJobXFj4HB
uHQ7lZC1SrP01lTVDum46OBlw/4WvgFFfKR6FLNtbggwwmxPYzokWIIMIP3EPLvSqNg7Bt1KQCh7
+Yv40PK0UFFGYiTumhtMcHdrqcRM5jhhdALH97gRi6vRrcaNMYiVlySpcisqg/JsVCtFMblYKLtJ
LrXpIM3tQOhWqXkdWfSqv2JZkh/aGqD0xCZScaj4SZ5nQehu48kaZqpiJONeVJPYHYuk5cIV1doT
4figahmSu4YcF4GczsA+KIgpt4pBK4DyutoL9G2iypqGcT6SU13wsMZTHWfEMVfMPLube3grIvRv
y66ihb0oZga29iUhbDeEb3phnylXrtpQHwBwRIrs2GDvG4Vhc5j7EvJ3VJF7jiMc/l2Z63ye9uoD
USPrvShJHPsIIv2Jka92nxJ5hvMtircW4fD7NbbARtBEwRDVku4KNBByBLnsSOAXV3vueoZ0Rmn8
akSeDp6IerwFkCh7TIuzUyZ1wksCDqwJqHwwztCOFh9Y/4iXv6alrRuWwTeYFN7NlKwBLp+1Y8Kx
8lk1ehvMgLsbl6cK+iPGvZC6alcre3GsB7BlbPMAVTC7l40PUe/NAPcp3URzEvc8hKYriGCy4goS
RAZ5GySrBjCNVKCMrBv1/lOfhuhG4m6Jc0Uxz2VYphPzaEs8Q7JdD2OuTXdUuUDsnoklM60n3FqF
CvaXaDOwWFLnzYkIKalNaNXq5Uy47SUzRTiQlfpbtMRqN3fxAoS5LU6Nwl3aqREATlmplad+KSe/
z+oE5mJhUseXh33/CNQ9wVwOrQY0Y5c/h5TMwSyQMJAMgqEFjBqTK92H4i1yCJwrKc48U9DbM5ee
+ijW+ewKLIFtETpDB3FYT1fj08JLpO/BBJnvREq4wdMBcp50g1cVJ5EIjgIvvdsLnfo+VMpABCet
XSs0ojNdHcJJYzPpiHXd074AEv0LH9r8pHJSB3HMTY28rxG+UmwQBkWxngbYT7u5gCE7SU5BSJ06
s6Kj2HJUD40oX6xMs1yAuK9dHHaHTFKVJwqwsaYNnSk9S6IUOxN34ZdtZv5B4YTsreyoHrnqNdBZ
QnNfk6W5lRt2mnG81I5kFI+Snp4bisQwsVjasdbE7FS0de93CSawUrhPTGF2Ke5LBp9E1YHdOQt3
XToNC07BWR56n3peGBabA9dN9bAj1Qj5KsIaFkCzz11qNMVTBxnL7igtRxAzQS4JCmY1RY53qdjq
h0TFQJchizybtAQQnddUr9SlhVK1qTqAQO4cRerDYO6EdEdtX+iHkqjdJ6luedymLGfRlfUWXWi5
1KkVP+M0rs8Wicl7kBllQJFaF0hZnPpFKdEpTPsPzRWhfljSarwgPCZnzQQxIemDz3nWDjjGYEVL
ykOikB1ieUCDDIP1Mj5h0jqYBUHDbPW1sHHHyaSjG8+gSIq+fauVbwlp5VIDCcDLKJczaN+8Av5F
UANhqlDCO0nMoueuFIPFWDoYM/L3QC7uFfvCdA51iAIu+cQYr5pRCSTwb1T6waVTwYE3uy2U4NUp
8m/LaKxvJRwaJKW+IcpFMxGp/1Y891aVOPTSabGdGT0VIh3n5dC0D7Slqu5kRjEhqDXW8TuFYfw+
jvW6LzRcJxFWNs76hdyKFIrP2JtCV60S7BryAKkG8BfWozlGtKNjgFyUJHlyNgsf4iY2McxuPLKX
EyDrRPS5BMA+gNRxGxlECHEQUJTEvVdIl+ylE4veE6IMe6EaJgcWqNPbRHLKb6GMkFhGh4iSofzq
RSPcJVhIzmU06hjRoJYDitc9YYLQEZfa4ArLUrOMSzrr1GZr5PdiUd1RqMvqdUyzIA+t5KAKUbeD
q2hB/VuWoOVw3esztVuDOrgJOYKD3qIt6ZSJubMy6IFOrP0gqnnLQ6Dmjqk6wb+RqJEsEmLyAGzI
qlrSsamkF+xyD7kRPQv4WtwalKEt1JkM0ko4Kpv9QdKXu1CZGqfhqmLPLQiPELgB5hdpuXZNRFim
T2M3SUrBm8YqI5dXP61TGbp5xDtKxwPvWYpMkifjt6K0sdc1DSlflSKbCFFw7OhBlakcZE1Ft07R
XVSF9RnVK6mtrfqZc+UsGt0eKDUOi7iLnF5bSeQgTtutlpAuGrgkT53spzWPhoUCyrsWX/us+K7x
jeg1DX6w1HYolgsYQJTytDLgs4v41EL4+fwbikqeOIBmIWZGC3uVtBpexS6svgfY4Cl2O0HadYKq
O3mOc82AmUPkj5tC0apveAGrY5dHha8IpeErBISDtE/zawnVgyJAsfW0tH8Y1Cg5K8Xc+M3GyxAA
mxXUsvG1ia4f1bihqkDDWSi9yBtXyDLNlIty+bi2475tOeRTXaZzl5B9noP/bXp4Gl1I6bAFfA/e
EfWy1AZgQg2PPUUKV1KnkQ8CBxOlkLb7GRclcJzY2icWu62au0oAhxwfcZyrhzXORT/ty9GbiIQ7
Yw9mO5yJvMtG1t/rlFPu8ZraQ5xO5FWJiGXxcGsWxhN+BtB/9KZ6EZAr+gnQT38h49Z8H9CufHwY
1sAUS4k+tnw81pBHPUURYHfot2lXj566tvMuwmTVD8leV2+waiHU6ebki8UvgpPYrs7ZOjcH7rrj
rmzn/N4Ch7ZXVV3cT9YajcDYaVUUJBZ2jhpCFPtvKeV3KYVYr8kk6z8fmgVV8n/+d/d3OeXPb/lT
UFG1PyzRkFBSENK2fpy/Rmaa8oeMIqKAAoa+u4ktfwkqkvyHQg4KM9FfkOB/zMwkYlcoMURXWcSj
u2A1+hcEFTb9PIW/Dax1VcK0ZIgA5lRdYg5nbl//m/tDwtLOTTBCXjWISCIJZ2ENXmnmdsgwIsRp
O8wWd9oyp+mtAjTmhVO3/kpw020VIlL8ReNUWwcUUg7RcbaEBXLamOIZy7j89o4JApyZhaCvyJ55
0it30Uz8ekdMYLQOIXcXadapmmKvHQx12uS7HHOuJw8KdIM8Zp7A1N7XLGglszh/pQPEwRxZ8XHp
zIXuhbSDiqCKnymJfhgSBdy4mdBo3IiNvUpaPFNDqvcBO/H+KI5idW+pFBvOGhf7iuUmvM4VLsOh
V4TpozdUSACTmbWQ8JQYCoQw1/QykABgvAFCaAZml8iCp+tpTMK0tIwXHWKA9Umr9YQWPdUT1tVW
SDpqCyWLhX+EMHsVFLLBp7SYyE1MOks3x1BLK2Z3is3qa01Z0IA4UpZnqO9w7oh0pitTjFQ/kraP
oD8B+GYZBXpKXSTcykbOWf1cCni2y2IzyImEymfqKhlr+Vm33c3oQ6IrE/Wcrwo9dCC7AlT+kOqU
u2b4BVsXaRzErkrSDj0Kd+0xChc+LNUBU2hXoN7fYnTnIVQRyuX9qClT0MML2pZE1Z0xUc6ea8Ty
E/2ZC7bobJMnhzp18RRrM/yzGWQl3Q79Y9tR9zUsYrtlTxvTJr8hONVEb1mZz/gAJ1o8QJoMNuCo
T72ArJrJS3eT5Cmd3PEe0PsdKyozQxARoOPCXxZ7+MM8q69Cj9kiTnP9aKXtl1GkfXaEDsF+Ting
DzomR3xgMTxgvQTUCxod4MPSq4uQUSPtqPk1rlhz8Dpl08NI/xslHXTHH7Chf+L9pMDUWkQ59CSS
7PewIaIP6AtR4vQKPuY9pR6fVQa8ain9dgQXtOpfMb0YHkWJH3LLSinSYcvGiEODFh/b3rjJWXk7
Ji7jPRuGhy5nqNnDN3Fq/RcdVddcqNPjJJm/qjZBXtQQa+Q8aGAOdFS7QA0VXRZUD2slHcHav8+m
6eWCFoAGoR+gqaBMR9AL6IGxh8SiT2Tjso1dfGOW9Z2gZpmfSGVUBoC/Zehxxmwdm14WT+YyNoWL
IfPMCP2ImeAJNsglF6YTR7yREiyazNFnLY/hu+lJJAilld4Czn2xUuW96GpQCyHYn6sQ6c8z0MIs
UCOleTBKU/mVS31eHnMhjjhoFN2XF+UVrxF0JAFe6UHmNvrFRmbM9nNPbapfyER4bLofs7NEHJ3Q
AU+Efu81GW4XE8t9XTTCnkWEDsdw0uphPxdSwnihG63pOvRrWB+xRcYfFU5K0Ze2Vib2KuSe8IhT
ZUpvSFSB2bZJntWGU5jMVrf2HTE+TEKnrT3pb6IbdjuaS3pe1Am1N9Fa1TqGDZl41tRSS+NznbNU
Cen5bZjgg0H16fOCREkCPAKY0hbZDrFO8RNuxtahN1r9rDSduTpDuRRl5hAhCC2vKsv5IRKZeLxP
c8heAQ7pw8LOZwaOwuqGN67RdZRhWWAtxclPKAt+ZGfU/KuaaYDUqFvmqhJN3IXABHZcW6ok3Ohv
GvgJouDmqHtVNEvR3rB6Ff5nijBLUnOxkiagPJddraoC5vg3U7aJHkYyPE259sGoqBr61ZYf5NMG
l2vZz5JlYjMINbUiz/U8RTWUIISiWqZ0Me77oGutU5dZjlHThisKLITHuoQesIgEf0o9SAD3eHoz
DK8Epi6SWDyHcX5bT9VNHrUUWFEBHst975crG0tKwmMHre+T9nT9jtynEESjShZGb2p3FKVv5kZj
sDIKpYYhXH1ct+mb2Cig0pMqYlcYIiG08m0dTg9zrHVMUi2KYPoe0E1frbcVo4ZASOTeW+BRuXU1
Qxtqh8BMf+oZBcVpVQN+ethqF8B6qhO3fXuxQhTiOrSMs5YVpjMOOcoF0PEgT2JYuZnKfjRf5xsp
0Rich9adFIOXntHq3YQnse/C4qWsU8XrgJYcksKcPLmpB+z98XSD8j0HplLIwaAt7+nUPDWlRBIp
1M8dsVW7WUToWtEk3mdiTTUt8ZFcrh/LKhcPVlytO9JKypHlM9fcMEp8XWNHoIt0WjKZmGlY7jRf
6sxf0mAeRSVdAFWy05JSRXmDbw3/oI8s7h6CBAk+Lh6tvhAwovOnh3oLeUtuS4APg3hX1wImhHVd
PIqR3TWmhox7Qm6HOmp2mU0wveW3DoHR1rrQPLa4hiA8K9q5G+fpmBTiQIQwJImR6Cm2h7TYqcrW
PZAlSXeP3pjeDqMqfw5JmT5FOIRbG+gXDQXrYqpXbp/aLi7k+fxzPqBy6JPHiD19VTOBHb0hia0v
FYO+Oqs5KjtocsULYwi89yKN9iWn8tr7AwkuRvM6Joc0bvpjniJ9AMoroe6YBD/uJZ0spTJnxQuR
FPzxJBZfRW1MUtucZ5O9v6DccedAomNA3HxzDOXTQaEDaw9PcHiiGWn6GvtmoeumzKfqXeWKyyEr
RXextNJ+smrl4NL/EnpWZpXuJmF1zrKu3wB3xFuTifJBkxshAGUvnHRWXCYdc3V9n6HwZSTwJEU5
lJHEDlDM1N5jc6hodsfFCh4Mty02flmnC09KO3/pZDVoyJ7D4VFoWuhLiMaUwnhAQnUXu8lkeEuP
nG1DQ63kz4yBkOqatCffh1x4HVQiega5r+8bJW06B5VdvM7iIH2gHOc+NzvZHcoBfAo+luKxLxky
up2y9PfEJAryJ3qtuPXaRs2uGXIEkxZoIRK1Kb12GVNfG6MFQyI66zwjLFpCWCQ97HWuUXmVtvmg
VD0H414tfcrzHJee+TS9PmOSVUBWqKRyF2PWLn2VTDJRkZXuOaPuxA8KlJMcyjSYpgHvTdyy8hCs
kqLhkTU57hWZPALNCdEXEFwWTJNm9eQNcrrQaArQpAOtUpumPHJZZriBFQp511kwt7iGkCuQMguj
SO5yef3Uuvhl1VAmR8J5+ZjvwnjlNYOXOe8VknkuFIXwXaUyywVKetTF9RY4voC6y8TImD46sWRA
0rAQ5rxaUvpnMo8bGBGJVSCfqRRc2qOcRVsA9xL+8JhyfVfZenDOZBz1PuB85ummAODUrDqWMlgq
WNCZQN8mD7h0lR+qYuMLtwCBCTUi1UflbUfu1zYXOGpTNytu1aCmqywS7JHZld2zrDc9qSHPCDSf
ub1egjAuq3E3UEJJBmhOSmrWZJWKBVMr8ARkCMs3cZMSQmwzxMK7crVg/aZmmiy+XlktWozZL5gd
AMjZyySTDrOp2wyNMggBu1ELpS6PmVZ3dq+0RfWVxh21QGbqlQ2BuaIajOchKmD8NwxQ+1vBVLZN
gqLU2c6Sq0Ky2Wk0zzAmh9pvCpo4KdbjxVjKAnylGcZi5TexQBVdU1rT1zKMT1qqG3uuveoFFKt+
m+uTbH6qyB7xcVbr4VlVgbd1Y9W/MyjTGz/jt4UYT4zwEnOveZUJoZ17qtoMuoXC8xDSR8TJXFfC
gcq3LPZUMwsjZ4XXsPWKM3k8JRLMJ8xENHrASkkiELhtIVAJGUlfOHawdiTCN/Clje2C8G8Dp4O2
oEB8+Zj4K7+YEqhvGfW8V2sLekbLrJ+AwLRHSr4HVChr3F7C5jMRrOlszeK4JWmqPQY61BltNnwK
EEw3LayPAdtkgGePGVMncnYqku4qcw2FkHAtUOW6XxDNiFBdrDZXd9zMp4NFWZovZ9JNUw0sfzNe
Hqh4GbmiRPUEGs551lZEWwtbm4dS1SAMTUV/1WQFHFuNXqTMFBxy69KP2ATl3Sw0uiMUFreghG6n
NC2KG0WL0HsMVe3vTXWAnt7UJRlz+KROx4X7YWH1hq9yosV1axP06IyTNDupu9ZW2asA11fC02oJ
vT0KIkHzrBKPK+HuB2Mxuh3Zta1R0FgXpx0hZilUq9rcFIpLNsOJsrjyO9hQUnZqAtd0ldiSB0A0
dkO0eTpac6DAdTHfK/w5DyJ9ungzi4g1iYBktWQFPXUl8MFVaoqHNRUBhsbT2Ox4L8Wd1plPmqhR
+jQznepiBkKgi2o3D1eDLu7O8qlIprxgyc+lJRgoS4VCxEmXsjshKep9E42SW7L88JbJipHdeuEG
0CwtCJau7GoycF5ZanQYwE1GEi44LAsoyw+5VVVPFlxw5kAWuCOyxtXHkGbrVaHdIkhwG/mg2RZi
uoNyEQb4spqiCWdzFPpTSH+z14Y1R79Gwj7qauszMWTTpb5a2WfaSCC2I2nVRCXmPyWu3GEyINCq
ccqVqaezIoaxGRj1llRERd3aP0uVNj3m8jajjm820yYiXj90Ad2nXAUmXcGbZNZMmZM1GEHoBeyx
Uw+zqEBtKhRsq7OO+SAqbkKB5YEycWGfSVFzNEFl+pYB60iYcoQ+yFb7VGa2qMdi+6hxid8w8G9E
0kIPxyK1sBXQ7IgFi9cz/fdmJjSKCx/M2OlWO3wgetA/jrGWmV46z17Xqp2jr6HullrNpqcHNuea
UlzspHi4xmpaXxYgmD7QAEawIqDgDyZUoqd26xxgEYwRLdcWaHim73qrLO4pmleeiLqae4TU8VNi
vhB0jRV5CYFC/ohe8M1aFh9SLXqEfZ8Ay5fikyhp6U4ehddUleLHrte7HVsBgfc9fWhl3RWmeOWt
gPk9yCbhPd4zSA1cdrjL3tf4VmPwuDpl4ZHYRbfTFII4VcRpzzkVOXXUEQKtJ/04y+ZzKPYay9MS
tzLCaMB3hXspybhTSPXgR3Lu02Cr7PohpkUmG/jJqoZqJNJh5mowjE+G1TT7qdIjtPbhzLc/xSEF
ucwn6NWVkqBoBSWQZu1lZua79fuWV1WoymsnrpSo1bXDEwt3egZtbrOwMDejrSia39E8nwVRMPYs
C2tcG5Bm8yZ+0aQR8jTVkXtttT6ndjgCFsdAotWypw0zGvOU/VjP6G7oDMhc0bfW1ixzluxOVus4
4FYTlKnY3DUFlEExVRe3jbaO9NgULmw+lNtu0abbWi7z0wzcgf0/GETRQOoS8/GR/fSVMy31GUkh
JCwfmdi3gW7EkZtP3I1FPWQWNaY3phHDkZ+0u0icvuW51m8Wc1J2jZi/dovlk4fOHUiXUZC3Hdll
lfQ+np3YzdT2VpdTRHcp9OFd87rGZnPRUa4YFiDmTKJ5U9Xz5PYKE9mOhtMbcsipl22jDBHXwKWv
uTpI5XBHr/Fy6RSYDrXR1T5H5A5/K/UP0vxqNuUbic7YlQ0pfS7rjdoJuu5x4uxC+l9eYugR9ryQ
0l70aDgWA0FNsfB1c5Q5ySYejgdxcyxBKVzL+0puFZ8iW3Zik6FvvM0NGV9sA6jbtZZ8QQ0Z6UtV
CPYjOyYZzVN9VLzVAs3bebRcEsUAPdvT7hjLy6fUzVupaYFGFVFXz86628v/l73z2rFcyZLsr9QP
sODU5CvJI+OE1vFCZIikplM6xdfPYvT0dNcIYPq9gUIBdW9FZhxBF9vMlknvLYcVF7mZ0oN8LSoy
tu61wJm4ozocPYBxKIgJuwjTNbnq8VsD0IDeRg0pzAH5Dg7iCb66eagb9+yJgXEbbGqskUAROTLc
FP56amzzJHEqRLnB+03eGS4hrQ/lXO+Z8LfgL+VmUs1eHUsagZH1DxixHMqcSiLfLDHh2PYOAWRB
gyHQ3cIgCD+ButjqVkHfjiBYl233y5oXYLTJbqjji8IjYHqUGRkNtgFtvUUPXEN37t9/E+3N0r5l
qe+zsIJvmC09pNpqfqEhqTwmmzs79ZW1j5cJGJ/wvxOjuSla3zralc9VL3fPXZU9UET8J1v5yBdx
BbuASdyobWU5RNxLJ8/DjlDAe6JzvcCjcwdmao/g3kYe6iv3jmHPXEiGZT7Jg+nTX+W7txzhKA6P
6V0vJkghg+0jgtQ/WqsVQaMw1tFm2u27Hjhfs5UmmfivWx1AlsrSM4nps6gwqnUDAkkOcjiYrHHc
Ybyz92OWt7faBqFyc6AnLQVnBIz1YdhsOT7owJz/T9I9x4nFPuZfZtn1uzGdxwgx6wGhaOZ8Ej/R
HXquYqw+nBpOmqZ1XJHXlTfYeGOV/gBZiBS2DE8kiFOu0DrMK0yCQaylbYiHpAuHTcZpE3lqCSTg
sH4FDPAMJDPHAQEDkYblZyz/9IJ0nLGhYt+3vm+ellieoc4bB067+e2QKzTXlbax9ooCgksyy0d8
RfS+wg5mwBxKj+29ZvpcrjuzGk+gy05+W+wTv7iULse5maB1kROIhlmDCZxRQ4mPxt6s7lRxoMiW
bpA265dOJXDfDSdroZNsKNydxRC3lvYdLhfvMCUF4wTbowlFC5nyHCgYMiPDXveJ8mgt7uK/Mctd
GJceHNFW44xU6SFlSBqqZNyWfIGW/Exl9NUq3b8TF3zQOzl1Zbiq2hrDRw/mobG0iIoMELXyZIjk
bDPLScHc10V3apR9BZ67I0tfwQnqzvAQ7nBo3tDm/VH0pn2d+HG6Z+LKMtEzzdI5VeW9rwIvgbHv
mjfMrvqdXlcfQ70cx+pnKafIq+BAq/U9X8RHRV7dtKmXB37Jz3kn3J2PZu5xAu/L5xrLI0SD0F/W
6yke39Ma2Y/S1A6PjKcQSQEh8YDmI14hL7tpPOc6H4z0JinTR3LMCsIwFPp8eNRNyWw3TfT6KXFB
TpMPj3easbzQt/3ptL4TpUbq7Cbanh9HwLMMettenuiA5ya32Co3YJ8T995zra29Y2Guyffi2n0R
ZrVR3ufQ+iCt4hFI93n9S0loO6Z+k3CMd89PN6FhSShXkFz2Ay8H8vHQ9TKlACOuvYM7x/x462yW
P0WhyrHzFVMvz6v0neA2nN4NZZuAfmW3Tq8slur0NRswUGVadvTp/QjyIi1eWDI944kAd1ZFzgyK
PcioNXjUhT8VEP4r/bVNuUjAC8UhMW1dYzQrDqlFrCCDrlvGev5cDeXqR/4kudCxFvPg9x6mmJx+
L6jlasRZ4mGfsf4kxZAQZ1o9HHN4PogtLOYMZ1oNQFz62vqyVKKNtPrwVD4KPx3ma+q/89M0OZA+
8AEftHXw3FOVQ1D4bzWUpNzX8J+lTUM4gkTd/1sNvf4zyH8cOtn3/8qh/Lef+5+SqC3+id5oOz5K
qQnAzCbk/u/dqPo/YTCS+TBtQ9ji137+Hx5zcPp0o9KManumYQMJ+F+KqPfPXzQgTauMNnUUzf+K
Iur+H4IoTwiyKpFFF6c5dvb/LSNszvTH+7n0mBzSiHJA0cKAIDk23Te6buPCRF+xgHOtCQignhUX
F3mNM2G2MI2t8K0lQ6KaY51XSzAcDA7TS00zIGMlV2FPiWMz+8NEv3Ki3PbW4sCcoORQblizfVZG
W6YHP1uHk1dWZrUj7NF/tSZ3Pq61uElPDkTep8rTmdxwRd71/UjwyJdV/MlNMsXZZegfPCn+MzNC
He8Bw4yWFb/cqinn2T6Rd2OUk6jF3M8c1bF94BkwwqbmItGXyj9C4ex9ymTS7cLk+917rDeIFNMI
i4gOwbulAQcM/mMpqdkzfXFfLSmuV93xi+tmBYQU8giORALjrt3MVj5KDywnzQ0m16QIQvPFX9In
6JWTKeoH+mvIfi3tgpG4iC2qx6lSt6c9XSDOvT6VNG/mHAzmyM6XkmuXqfIkSrM8RVhy6iVSzCoY
BLiZ/pQbHV7SQSpqxgjUlH9wG1mvoNdraPYdZ6+zzYERbWC7xGUkjdjwW3e5nUBydnu3UctLt/jF
W1xlCjvtkiSPravPrxQ5gmNj7qs+fV8yLutH1721SbstOEjtkirSsqTxcxoc/qXAV8L8OOY+Fmqr
SF5Ki5aQqG8Law2B2/mPdpMwCy9swPN74GoGs/XKWSmm3hSsMC16hha2O6dPAEmrvy2Xyhk/YbEq
IPMaowBN8/u/KUUYS9ibjbppW0BDu3LIoHL7bh5/cgnmqpabelOB52+GW74EfrsnDohIPeXLuO5o
CMiGoKZ+Zg0aT9uARwOulVDEzGvx6aOkBuWYr1imBRWQvi0bXNiEaznWODSNB0VtVK+zH1duiPuz
WXYL7cWPNW31r76vFR+lbzDCcyu/ohCHz0gGdpeZ20Mw0o9ncc5/RadMZ+QTo0AymnK5hpIqhG8F
1M+O4qHT8x0gNVSHapiAKJcUqxydah7mq/x3fJYYqUJ3a9yOxqeqFjpvh89eU9CVmx5i0nc/ToWK
vhsMKu1GTpOPxVJQ8oc95l2fC0n9W9Lp16Y/hHgI0h9us3Y0WONt7uGAhvAEdadsZGR0lBdyjira
VxBe04KFR7MoB/Azhl4S3vWTtWR4kShywjDVxjJ+z6F+vbZ0Al7mRH/GpBTD0PHqN0Of/Ps0gyUW
FgBtHpqy6WiUzClApz6CmdlE6vVeMzs5hWs9jl4Ul5Yso9pYKCzm8998CyyRn8S7eOpMj08Z0JUH
eQ+b41TuHC533yDfMIQnGn1vKVUyWBW6SVBKTKyjPJQuOGtITLZ7azBOQ/Jn9pLTZEhg+TC7yPs7
S64c24FaUTogks1czjGOoAN1Vz1/LqGKKsK0CycPnqM4SVz4LxQuxflRGBTNkVrUH6zRa3dUWTjd
plkh7aWUl1Qg+Y321PFPdMaPDKv2qtX8J5Faq8vRYGx+VgGlcstLgBdyYwbrXHHnKz+bJsY2aMuv
nG7KOJK4Gso7jVIavivYNj4lUHDi3e1Ay1pr0Li+dfcJFPQM2N+xxL9bnzJvZSwYGAOsp78W3jnO
3ZLDBWCjUAxgLCnrXd2yH69a5l92hRmxzA3yQY3oeR8icGCcoz3XQABdmPu8yTrGPhencQyEk1Jg
5CQf2NKVQItZgpVqNvwLk2uH9baShQ4T229jWhHnOm8pjX3hW/j343VktmDQvWddOWU7jESWWe0i
hq3ei5dasL9n0+ioE4s1+bFWDlxJz+OgFqSETiZI8Zy+Amq48VTkVlq/rL7bUGpneSPNmCNZqkAr
i+KJq2f/7mVL7DIUzQY30EXfvepav3Itztf5ZzR0VAazcZE/JyZH46UmhWKFMp/JYvo4PCjWaqRs
AcwXdoKdQaf1T8iEyI5e6HDVK/QA6475GQmsKrYRGbQhN7lzQHaniFuz1dNMq0W53QCEOi29iTLJ
Kbl+W83M9M9tOo3DGWWr/5wytxsCd6roArAWa+0PbtVuw8yMyWxUtdiiA0OXXMsoh2ROIqVAPrMM
B9Ej5+1pQ80tyb4X9ZISbnLn8aEqh+1Vm0ZThP3ckeR2XV4Cg+u6Zw62EMUOoAS03a4eqkqPhGVL
wTsxm2+12/bYKtp4ucGMF+uRwtpJbrJH7w/MmHoHJtjD+lObtr6cmNoPFlcE3qAdo7AYtzbqfFwz
/ZQzZU4jExzf0wgR+WgRoTfV9KuBBqCSa3XGdR8XRrGAHpv1cpeoEl2nz1zZEZgak+9cU0W/l9Kk
Fqb/Lb0TvWRhTua0fOB7Mn92xJf+TLJPX4cJVl5F9lwyjhTJA751qrp0r3N+Mp0zGFSx2PoABMy+
rTW928JJq+YmSEAfpDhtLEpmkjbOX2O4/X2wLSAsQNYMfVOrPWw/fTyox8kyVsqLqKq495SiVa5o
8rLeo/Cgx2SrYZ91PJK0pk8kI2j96vT7HN3wwZASh7lN1bQWUfTb7Op58zRouT79ECkhUcpvnmIq
5jJhhULZKdOfMcff1Duqe2On5bO22A+7YMX0nHBBH7zrvPNwOGCPzP+I3MSuns8IgmHSVPQZ013s
3bRzXi/W3qUwFAgo827iWsh1wSJU/5xqRvHiLBb1DfT/ZMeRceUfHMPY9/tBN27kYhm3Yqbk9+B1
Jgs+LrLhhjiVXCCk2YK5AtP4Eqh4kxhki2pGAYms0Pw9vf1BOzB/LP46P4ilt8x0C0zjLZf14s2c
lP+64i+1gslPhtdixAnUen7z19Uy/YKK5Wn7cs2JE6kmETdZjYa/UJT81JJQJuK8OGV/Nn0wd2pN
SPv0HHPrsCtM+UNgufurFtC3bPo9LMEsLcvPTBY8DwKFdxsF8q2gXzdOnairHN5BiHFQCiZncM+V
3sfTbtCYaPNE1u5bQkMF3ctD1386E9PhY8Kk7d3rPXUzSfjgUY/NTkWV3llfuq8x6u8pqyLprznM
ENHkzScqBHDb2Y2AQCAq3X2emenxbXAGm7HX7IurxLUNN6Afh46XxlVblFuKaucsWv03YWWyomRo
Zv+GylY9/VO5xnJumeytEboOVoLBVIwaeslBi/yVj4Wg0XtagPDbGS490BbaIOoy13QpyjPUQN1i
hW39O2jR5l1DqKqOgGBYP6slBsaIhjV9GnW7NYMVePNUb0O6YOKVvZBWZIlZ/Mm+buZ8WsMZYunO
VYZId6Mwxi4oFZ54OIF1FuPf9uMr2jewvFkY7Z+svmsfLfxTZEB5+pqDalV2obSkfu8wEb+xEsub
WmSzeQQ5IfZUaAx8gGQImQbklH7kQUFxDuSQFZ4encNavMpSnUnB4W2IZJzP1IUbCB8MykUHWNPD
174C6MPbM/+1WxAVZEQqg0R4xqm104wGo5LWDQY+44aTujJppgJ8ApsTq8Fg01heKzI7U0brTW9q
OMWEbeOBr+fCcYMiYaDHwW6rkjQphyMP68TkvxrW4z3zbWYP+Wh2bxJV5gdPPN84t7CKJMqHpX10
fV0rL66MsytUY1ZHd8KISBvbwm+Cl5qn302sjhWZhke3Eax87oqt0Uqt6Sc3Df5qjEqFH6GTlR4U
x8pDVa7AT5KcoMvpLa1TaqQSZ9HhhXYmRtF2cuZXTmYQQ6a5a/a96WkPWtXEt/BdDYZkqA+vaYVz
g4LlhCGrK00mVplW9tNeBxiqhXC48SrpSpZuOM5t9dham2HIzyqDe1RiDv2ubUrzfa5c7CVruwIp
8Ly+Xw5Ai6fraVxxFzhIm10QY8FkDBe3xfvSCCb6TVLriFnJzNklXRVdtrqDVyBrJ5AVpl3wwigW
TCBhN8AOwsk29LuYekZvjxsOeZgQpP0BRrybMMABJrzust65N2PizkGeW/4tYU7nhn1W3C6Fszxt
2eiu5RgedGmJ3zamAKymFmvkra+Q0yuMvwyTSCnqlBfR/dGx1QnaR4Yk/UlnlKraKg1SDlmpc7BU
lvpma/bMAAnfve+bqqHsJh2tL2xhaUqxijF+kexh7OdTv9IAsGZSd42fKHvIVuIWIchGWZ0qboYH
gsBrShmE8JpTOq9MJhsX8yKIGvDlNZ26zOgceySTkKyrdzUvEB72nt3YVCGRARphjWTi1qEdvD7U
06p2jvJXK7KTbOawYU08U20H4DXI5KC9DsNmh9LnhcLVdqzGH9y7JrYmGrZDiziiCEaKFt/R6UyX
T0+0faSSdmZuWdbjoz5Il8WIMMyHb8W2hs2TCH1gLR69vVT5xN3VnOXcozXa7lKONC1FnZgmBMzh
2Vw4JJA2ol+hyDUf79jkbOcbYThbQrBnc+xlsbVOtatcDpZNPJkLEGFvDus8XHFi1+bVPMedhmDP
Fs64d7UY0TmzUZEQU3y8Q6nyK6uu0i0AvRqXKmMmd6Bky7zSRpdgizRz8aek/VSPVgyW5YFU31qf
Ct60+r/hDP+XGdrvPOn/a4b2j2/5j8ex/NcR3O+P/8cozTdMAXXLZJ7Gf/2ndIH3T+YtDhEBl7Zv
eA0Msf59lKbDa3AcSl0snROycK3/NEszrH/icySMwJIlGKi55n9llgZmeBuW/QcOz7GE5xj8B9rN
ViED6etf0wUkATOM7Tp09zKnqhSHmPncAxYY9zqbEhzisht/1NQub/koRCi8GgeeP7b6Cc/xTIlv
rT9aJqckg4KOI3VkVxrm9VfdLcevpPOKuwJX9s0wGjFgqgQcw+yBnG9lqu5TyywNBFseZdoXUzxW
okzCLFb6B/cl9eA3anoku1YzxajTPWaP+ewV26kbOw9x0EXduW1miYOZyfKZooAtbwdWZT+Nfefs
hZsUeuiPvftq1EOXh7WLdXgcs+J9S2EQL6vylSrrlhZtU/B7t437nkHqiQzPeJCkSxHJV+y/gNOs
5x5/w421krqQDq5T2AjbBH/StSurJW0bZAz3ZMS4ETPwvMyfRTJ6B8sXGhn6Bd8SS8S1ZGD4Lgwz
H0/JqjP2J0CoOW+/Bi+yFsxItj56kkzbVt7W5rulia0wupifql4Zz6Pm+EHBqkfwIp6RCqZ84h3z
JqSHsey55mTUWV+QHEyO0eWY3lPXifu38E025t+ee46585PQpuRbFtsL5KtC8TRIufZx2hq7J3oC
uNctI6pFlxGDpRZhvZomDx04GWxMyrw6zhh4RbFsbSxr6Om8HyQL6yjTjeKxMhnO7ryMjSc2NdKl
i1ryZdc3G9WtWGJ2K6FZ03lqdMxsKjXfufTGt96ULDK0MKHe4b71Ih8Rj+IErvqRJUZQTXyQ7O2C
q/6y1M3rYut8d4xlYquGfn03UH2udmWuiDVazO/QGN2em6Uu7+Mxcb4mtbg7OrzbkIY5PRz6CutV
eTuRS98qxKROmKvNuVZZojrpOluuV5rpy2i4w0HOXvKMZaWI1MCUDwNoR6mtjTt+uzOO8SluYvOm
0215cbLGvU/zLj3RLPyDWM6Yspzy19kb851DRJyEReW/N/g6nuNJtybKf832uS9wgrT0IrxSemGm
J48K028Zc+rZIRTXFweT6YdPrlw7itLhqtQPtGRPApQU3nHLu/71qePBxIBO5J+rZTpyspL2xKep
Vmh4ljmOb2Y9qts0K2Fr4zLKOUJi30p35H/X0EATWLhJbsXr3XZGLJ2mKXd4GL3kLAAntMHQUzGB
fu4hRveW8g6ek+VgHkZkflLcFYjoRGwKzuTY666pV7DxnoaDePbnA2EbBJ/4V/yZoGmPAV+JFG0+
ne7aX43Iym0DLnNVj1sFqUFrIZ3TATbSBBqHQeD8V2Xq1rmUdNb9yk8tWLd7xvvWdyLRGoFfI1XZ
rKrPBPmIM26a1rraga4VXqg5A6ilgX5Heu9QwdxfQWz6Fce6X6FMjGq5L7Wx2dlO/Nf+VdXkr8LW
pEqjW7vMKMjzf1W4VoEzI5S8PQy/Yp3X8Y4gvWwSXtHYycNUe5u0B/Rt2k2GNN/lRHkGc9lNDUyM
TRmklhh3bzx7RR8AK0A8FKpIvsEJICnav/Li+is1/puBNOOH5Al9ty+JZ3XOqWLGdBmwjAKIeyew
hQdu6eMv5Sa47JToT3QC3IsBOI2L6SYjRh4xg9jlOvgusBVfHCg5zeL7+E4r9P7RjLNrO5X5zaSq
o6O15U4Ny8uQes+LhgFhdG+WrD+PlX7teeWlSr1vL2kfNT2/SLO797EEBG4qAWXNzpHDnLwvBwzP
pmHdc6Hfd836GifmVzEyo/SLbodqcM877e6Nre8i053qqVeW/dpykiZwZqsAfAYll/W6RLnPV8YT
4yPWe1w7PtiVBto6CRlvFoDck2qnuda7s/gPAy4mtpYHp9efkXZbrNb9kdnTbWMvV+TXCc5wTmrq
N0gV11mqrv0p/0yEcXF8YuioX0BJMKO4s9gP8fIgUFhdGzwarI5b/B+RaodLSSvZXWf4+3j1qGVh
Q2q3+6tR0GZdrocGj9k5Q2tnMxG8145l8wSoLmrq8qIRTIDu81XY+VvdIsQmHifRiQJg42niphty
BCiC3syQ3fvhFBvTuyeZpTE9BmXUebzBmZ0tf7IKGx37zq6bmakSVDYk9x69+3KJ/Z2E5jRU+yiu
ZAatxb3vNyFGuW+Jif0oW+3Fmykx4VmvA6szmN7IvPd26GWMpP31ZbDL9aGw1BZA3zY8EBbYZLdv
cb1FD8stw4Z27e0sdkYuKaSHR0bEDzHe4VdzysVRoOYeqqEvYhXRMCPp5yYfNnrpXcozvMc+6nPT
s7pTN2KPyj39L/GGJqIFbH1NBi/ZKzf7dlarwX1SbaxCosWhTtQDF98SB9TNxj+tVdGEuvWfZEK5
N2VDC41gvWfAktZoSCanFZQ9tR+S+FJ6NtGZImmQT4rPGZOH5s1UMXXZ3vWT9A+vpLufu/K+Zj2m
PTf/q42aivgNTNhy/acnIUMymS73VdHbO5UUzOE6On+CfDKKHX6wj1mOTVA0in4VS8LMWfQRBXzQ
P5N8dEMQnhdTVVdaR6a90e3H2O6sUyWGD4DSJa5VXABs56V+NxCJ3GGiOfhqeEhS4EXYzkOVWv0N
czB4L13hRnLpTlnTQvTpjIfSLo65wRJeoFEFHIxERC9kcZSc4vAuz8fGjPM9T/iGBtSdc+80F4y3
N4yZX4oy+xamYvnHeYwHNnkURfNkpFRDKAZDRouTM6R/mT9YDP0LrA7jzNLhHIzSoNNnKYiWWJ+N
YgBe+c2bO2oHj5eHpZZGCc6KLPvW/IDrLaY6eBoOW3YxMPNYhs5AZSzQyu8qN059FvNDTMPHi9wu
frIc/iZ6eajGYnyEDoNjS59cDmXjh+NsLIFSrj9LpdtRR+nzrurpaBltm6xduo51mE31iW3qU835
J0eicmHiOFybXlHtdC/zj0I32tskTfWb3kvnIxZrI0rHamaJVukmOM3Owfecl7mlNNhXcvxYJ+E+
auJ78N1qZ2recmI0Rts689kaL77qVwoXJq26VpyVwlpm+Ge9kRvdxGoi/CSgq/Td1Iobq0vW+0KS
q+zhJLRT1gfNvFi71rZFxEtYCRL0N2TDjiwxpKx869GI59t4JZlBFcmDpNjzZGmu3PmWSew8zcOF
DCk5oP5RxumJm4P9XDKmFuZ4TBW2fM5UdHPYUZFU53qx/6hJ56qcXLFAqyh1qZkxmeJt6A1JZwN9
IHuSHEgD5YYrdKj0M3U9ojl8QTid37S5RzFQDGbMnHwfgaYYBX64qhaIlC7oq1Mx97dmr5WIigwB
TZq0BgUHRh5ATL4znDC3rtLhZ6AOC0WM5OlaDu8eWYN7d8ih0CQ3Pl9Q2lcvTYaNyoP/yqvDyTiD
16B9jVFcKZsf3xhucADvq2y5yoXx0tSkU52lUWGx8TOnmB3VS9/IlXxXxlTs/ZnxSx8v4dyb/D6m
HVOf6mbnxvA/SLfNh6GIqYiSjPl18FYN4VxCu8Q/q02igRcbIK09oWaIoKLbgUkhJzw9j/G4rkwM
ivxvrFnfcbW+zStYDoZ4z0wDdqnb7tLOrZFbXWO/VnN5QO/h669jIErs8ZDX6clcbecWjFl8Na8m
Dd1Fgp1VYP9VrSAN1Jg2stkIRM1Krqj2UQFKN8o9s0Tixf2RuRCWfTt5odIDG45MGwI/NphPi845
2dr4x1OBC0AUIW+9cWCqSFvSxBnWEKt/05Xwcrp5W9UVzWNW7Q6UUIPA6Zax22Wz61wqrkPHUdPk
ZelXfEltY4TUrYxHo9HiUB+YjeCYNg/rnJX8bKufRcr2NnN5OVWGreBqTSfd7fWrHPBeCB4seVuG
Se7Bp8LmKqydNU4HXEMoGpMBqqmE5EBY8qZCaEKjdr2QTKcbrY4x3i9tyv/cIiMWkKjQhcS51zgP
Hd1VvvDdrfYLo+ybjft6lyo9v2LBw+Bk5W+MZeuAMd6MbM0BLpo0lz2+7rdD9RwKscidomjoLss6
B1xIFkHcEH9meChIrVkctfp4ABqbhNxvx8MC4k3jLds1bfFTl+uN5ffdvl6aV5Zgfe8yxN7nTLfw
u4v4XBWy3K8dn6c3UC8ni7QjOtLAxWA4GbjxfK957WWVJrPifqVLrhnse9ZU3Gz1ptPW8UCjSpZS
LDcUF2Eon5O9BtEzIZFqr8U5aXwuJWRzw6qhu3r0+NItrbzBcL2EzWwxrEUu3Y98MRPinvT9Abuu
FSbYdsiI+BnNLXTmriWOI1w8YzzYHUPaaME1wT5DKIKTR3yzNrwEpxI7QRj4WTCFPCYMcUMltC+T
zec8MsaECji5IZQmY9cU9HnJWMsPhPFAb4+O/aYb5kPHRn/I41gnLlbqN8pWVwwHs0Drug+TZqgN
eoDzIW7eEDXzw6gS4zl1M2MnF6T/TEvEYVXJdGX6yzsSEnGrhG8siKUHTjjrTw7wMtQzVe5nADPX
PEg3dH1DvM6Eu88QVE+CViY20h7AQEoUVu/7L9iP5XlYnRcUqB4IDe1+U9kSCYF6BIk5k0Rk7ciw
7BRYS8Klkyl7hD1hCjPP/WMv6UdTdzJMWx/jZQahFud42sAacPKOPiXTeF/1rUIdpxyOm8WKDIOO
RPwD4x2ImO6wlmtzdB2b81YFHMkvvGYvfWfEMNoPDHZRbRgW8IzU671dzh/Y+XGKzu0Y5SapEbdj
v6+p4uryNT4i9na3bme3uMUlW7/QL10lIBTTKx0Y5Ox39KAjUrgmRsba3aHwj+Rssupe5XZ7kAXx
1Rx78l+pmKZ0sfL3JNLJkpXJ9zw3DOxH+z2eDOuDYoXP1nG/O6INe7NOrS/DUtprQaPfRGaTSBsK
xpmSb3zFbdMEbUwhXDY4sPSQ5Xd82ogZdcw/07lISoTN2zptUcfiXuMIX1REV33/4lrL+Icb64IV
e3Nmt1N6GJLGCAjuzxyeEE+bruVUxfSNYZKfXtxk1O9dof3JfJc4U2E/uF5/mnm5e2V61QE047un
ASwCHrRAn2DXdjoM8JXRscnlOIbs2fqMB8I/ANvVzs8L/b3VwN+MxfywdulRcs1iKtUbN/6Eb9ah
tTgg7qh4iOSFxhgOdawnegLqvPLFE5O9S910/luVtLcE6AVcTW6MoCIa/SneiM+VhX0zmIsVDHeJ
s5epUJkKyJJN8kBdvLfeTxrZOixKilAEpuT4mFS5/9nVTJNl0DVdLiLUpaQ7smK1/aVpbHZ4TVtQ
ShD5SJpDo5g2eIRXrtN6LOrG6bVdQsSr/4LcX6srD4cRlPYaKSfqPU3BYG1EyJtCPsEqFtVHcmZy
3r8wE3H7ficdfb6hrjZrdyj/dhMlGjaxoJnc2SCS2GYNDyZi9PNo+r2Bo10d0gUwWWR2iKAbowdU
22R22XSXVF1GwIh9/Ep1g6qYBi0eIo/Tbn5lTLUqmFXlo7CPXkfidiwY9ZDNYKXNhs6/NCuOggjF
hTAjZtyZ7HlWBmPhk6Y2B1kwT9la6WRBIeJFQrfk6soL2829DXWrkKbSQtEWyXurclCXrTIJWMz8
qV3IX7sUkf6LkdeGtr3B81QMByx5Ql5mlRr5M1VbWnv2gUsfqfXzrt11xOeX1M1YRgP7ZX6iWJ5p
Hyfz/Ek4yv5qB30ewwLS0rKrFdfqDQnmWztWyGbn1LoedIsCZ6EnEEh0y+ZBnBfGaQZmOzBnGA7d
w2TiOcQvQjaRoV3O0u6OA2qCqOsGkWwpnxTSU36wZVHLo8+ohciaJ0vnxEAsi/Kc3gSv0A9YP+Cz
FUoN2JF6u3B2ipB+hyffhpfRYYcSO8graGF8KDvZEltkL1uvQJuEDgknMXpnV47i2M2q/oJZvkAr
bJrlI08Y4x66VCznnk5PJ+IbPR5sr/3y7PzUrEVIVV4USzxyQJ/2sekcEHUfDa2meS8FG0cGZzBe
sDJ+dxPQCaFFHKYuYvHOedZkQdez1el1eXBz9QFn5tTSUUoc4o8j+1eo5K+s5o+mzYamgecITVRo
rRQoNXm1hLZlIcpK4GVoYEp+MC58wE946XSSXeMXOsIH3MivXl/OmE/tk40tUBzpZ4aK0Ohde1pk
0wZKrdxjmxZ3NtRJcTW1vd882VjopY1vUsj+YXZHTuGDKt8wwfGtSEbKSCe+nUWbgXkDKugAWQcw
A7h+SG3nPl1jZMsVX8fGJjS8fSNHrXkip+DctRpfsKjmPU5PJLz5mWoaJhw9HNTyZ0LMn4BXl0eY
scNfNRJIPBOH2/THXrO3bbJ9ZVwyfTVWv5URzxRUBIzxQMhPvO70OKmiTPl6IWIdfX2taYRcoelG
w2DOr5a/Ek5IFYFgygvm9TLwmjOit8VsnBd/gRfY+gin0UwebAjiaaWcwdXqHWfec7+yDgecJ830
UhXVOESlYvS7X5iHD6S7s+SPgdHB41MykQfaNqmSay3VBSkgB4/ErlP+/2DvvHIsR9IsvZXCvDNA
MyNp5KBngL7KtYdr9UK4Cmpl1NzNLKBX0Rvrj6kqIrM6a3LeBiigHioRES7u5SXtP/853+n1wcEx
85Fm+GjxcggyduDLMrDCtbHOBZFKUK8807Kjf5G1/uAlDzzB2um/34PdvpaAy7fQy3nHX3/Ygf38
T38lbPlf1uWXDuARCAGhBozWL3ZyV33xlacJ33q+D2rLZff06w5MAuZyXc2qCwLjT17zv/vJZfBF
rWo0XnNB4Qd/4a/swNauru8XYGuVvOsJ0IS+67hcZD8uwBxNYwserWJXOkSyUvTvO28kKrmoanj/
7hW6+vmL/q3siyt0oK79X//jx+opz/npWzF6K4oImfTd39XfdL0uMbHyOBOY67eDGFwUoeDj/+Wb
eIKXLpCeHay/73e4MBvUhq+rDmekiyEoLmlWKEHc/JNGMpoN//C6sQHzAKC5HnAyzCM/fh8rYLMt
axz1fhlZZ/CfpnY3Wfl8WUHC1hd4PTCm1aUN3Q4UcUt1BPydjhl66nBfdkEG3MFwV/iwx2g9krSW
AY29BdMyWRtZKJ0XW9i1RXwlRzUG28lx0yPOIn5yYACZSvBYCRZosqXudOw4OAd2TkvCidT6EM27
1Sz0KaNIPZfJOHzkkYogdmEws7mDhKnaYmJe4KhERYcxdFqAE7jWConsGNi+Ga+qLqpeMHK5cZJg
Q5Zp/0lFElP3WIEx2fZgdm8naLR4XbBz3Jc+YAHRZysrIdS+3E5LaGAz6oIunKrsebwWsm8osrbT
6NHp5djjCh7Z9BHTRyH2+lImO/bClFQsMzPaVthO9w1POmZTaprtartgbHpwSSKOKzFNvuP9c04V
1EtIwINMX/n6DAKD6OGNJ/hGOWdbOoFx7kLDOMMCWgKkTD3MOLV2Md552mKDhq1gMw9+jyNfp/Sl
4swZVkZ4uVwA//Q1D/WsPPfntf+i8ToOx45e2EAmvun948Typgw5oCHn7mnT8jxVpBevRWNjpo9L
z32Ji8lq+Yknc112Epxz4ypeZ3uwWrV1h2W+sJvCPIQSaAAulTm9m4qxegNAHflcCJO97AnrYanI
Mh612751oSiQLCD636HyO2eZmBxeAu2kn6GIqHHKqvFO2ZMDybEYkm7hF65nrBfapyEHe5C5ofO7
epF2ml65xdJOIL68/CHO/OZF+gBitxIVmOlDzuEuqoX3kLHevKD+uTsri8QX+45N2rwPI91/DTFs
zsd13PlPjDDemzGJA7mVLW2yc2l5OndJf18IRgSz6+usvQuiMrsd2kCfYKZH9Y9r1zwFUU4iK9ZA
wDeismZOjjOTrJxi8wKOQBPIKmfiwEATWpaUXLooeJixuFxrE4NbDaNuO2sHhL9rLclrFSkDqQbo
GbvCIq9W6EaK0reqG8BhDJCcTeouETlFq4fyYboY+KzLHM82q5+uoxiGy1ZINDZCmJLsLkVTDkH8
fCxeW3LQ10OlvQ98vuHxZGgx2Jjcs56mOHmphJ/zITO28xhy2GFsyLxloruW0ztJWwn5Ze7H9jqH
0I7mvUAIRFNcVsRT6LDjIeTQZVvPisSZN03218ntnZkLcumIyUDLE1tR5OaZkQQNsgIJ9O4hRzrb
srRrvKwWZnLCJVZ0QpQxBNPlEJ4Hf2vV4X7UI6gOTlqc9KB5rKLnpBuJCu1nryMhEurWG5ETYgVB
w9g3zNYJiEJBbQWBxeuOoxfveqUh38xdMWN+pR09OZUAptUG5lKONZUmiUPBrlqwdUqhKthEihYU
3L7stlxGePS7SjUjZqU8DTlhk105yrwxu23gF+xybkE+qEGx+jFlU6lt788dZEWS6XRqJXXBRGUt
AP4zgL4RdQZT/Ag0Ukw7P0tUchT5Uy32yyI8eVSlJZVkDMxNzG1srp7teP34Z9Tymh0fRf8+wpxh
7xMz4ZOcWe11KFIpG9tOYjHc0LaO7dRYk/5wQ8qKz6EhRfCCwuEJYVR/1UWrvL1ZwqrbF1g0juZF
Aoyn5T5wyMrkqSYqNIIKX/JKPjGfAHUV4cLBnRg0xAZIHqD6MlMMzia3VHkt/M6/ibHQP9tQsNZh
oIrAK3h97G1oS3gAAqePmH8sRLvFqFc3sQoIP7IvTsCv5sNeuBOfAxmC4BN+JU8ZWzPEMaj/H22W
RM/08/B29zjnEtKzDeddqQqLaHRGaGnTroVGzAOBfMxzGX8F8kj9A90UkhxpMg1bJXRAe1Vi19NR
0Fr6G3SzFHTUGJfso3KjaQRYWSc7KrPiK0ivQGwEIeqb9RUhAeu54TmeU/FEdoCC6rCBRAUWtyyL
LdSZ+pL/G7Q43UZ5N2VyehgxEE+AUxRazaKH4GnEcPyycBUzddS1woDStpQItc2ENpHO+DUS4F1v
XVUs47aZWM/jVsu5N1uGjw6Ejzx/Dx0+sJuIqozTXhYLTz8fkOHGG/p1kjOGsFe3uNWV29bi0gcF
sLBdltGTn3r2MzsWDMq0qJP01mHjnhLJmGeWegTTMaHazns7WH2zp9eN/STfKt9qMBqPzUxjOv1j
EaQuMRTeJgeac6fI294XdWIdm2Zkfx+z30AJs+D77TLPntB4fiKZ5U75hik2Jy0bYtCfQ1ysGyfV
BHgp66O5Le6V2GW2p64hApd3FF0xuMwiWp7LodFfRdspSrpk7xwcMIUnru1l1JMDUd7YRjesygX5
sgLrqsCaVxYO2oglQX6qno5wL/PCC1gR5AYLjnW3pKezOysl+YoPshseR0TzV8fHlM5T3F4+84RC
wg3zh9sgY60iytihYLOW6Lg9w7Qubk2Qchv0nGI+n8nFf22wrN/yrKLQz0c6OakLthIbD6bGyPsa
FoTC6lI+6cR1xYahrH2ehmZ8cGQlKEBhr3naulibl2pp0Ws1x63toAtrpBeiZ1uc+kbcQ8a3P+px
AkdcABiJ9uxMluuS3MxVWYVog1ZT+DeeW1rvrVdgfs1lRn2DrxpWBHaa5+cVwXOu1K7HyBrlQGA2
Elmi2CRTn3obYigdaGwvfwwyfs8Jp+h5jw34cVHZQIM4XNCYR8j5SNDuq4ttG9g+j6dbKspQSSde
HRZF09SfLUy/aAAAvqEq53TugXbGgyqy4D6PE0XOuep8ENaFvMX1jn+6GTR+2DEx40OaSpw46RpD
WLTMWNzbLgu4LCB/T1gaBwT8ump+oEcNubFWCaVr07h6pIZEZdt5UNVVi4uVFTHJ92EPO7tB2lel
uQ7R7z/mahWfqExLXjPlkXoagQtuaIIDm7oMVt7xnGWU3bguBmceSSb+JhfirOAIluYNlciztklm
qnse2+VLL7I0PGT2IEBkSkSi0onciyE1cBMmLyWHKIF79jq3T2ixr0AB4q64xWdgHppIuw8cRXwM
V/y+rIEmtsQZCaB3jPk+Wn1L4QcMsbUgk5P8KQ9Yn6uC2zhXEEEEzladnzyWeLsstOpy/GbPcroK
0j7ptnHQGdAndc9xN23Y348h6PnDn08qf5i8pE2Z1SpXSWkrSK8/ThCT50PkclIANJnVYLupgx2n
1hFVUHiPf/6tftfczeglSQJJBc+ZodHx1gas76ei0pQGPhKNmilhgzvpRpW1qUG0vzQ+xH5E9RmN
whtnJK7ccQi9BXhFvhVzE6h95sr6QejOxvCHs0ecUaFEhykkBuBwDqlGPLxjdVfL3rd3vK/yszfD
4u18WdcnXSL05dQO6Tdszu114Djzi+uO2F2cia7FbY0P73Xq1fQisA+zgK0n/7orZHznGWd5I5VW
3I5Y5lkFjsxH/7L0/sHSK2ybd/u/VzL+nZhx9dp+L2H8/E9+UTCU+0VgFtS4ZF0HJ6T/99I15X/h
mtKa78AgjJn2OwXD/0LUnZZbHjrIHlzeCAu/JeJtGOEB16ILIZxWyuCvMcLXn+AHDYPKqIA5nK9I
ch/tAOXm+6vbRJzUwogoKLEsh1ytpcfbTlT9wobTl0+Ts7j5vhv8SV46BNpRy3D/c/idseWyrV3A
jwxzyUNjcUwCVAYscGpDhZDd50wvy61Xxml+Gw8+KigjvXWwkt67nUpMHRG9JmyfKvo8iJzX2ZkV
xGSVVb7mxpo0cfQerEWegpqitiwevKi6U0Xn3NCgo1PwGrgzjm1U5OQxKMD9HlhS20Q2aIilCBUD
rNo5dbQkey8jGpCpddWV6eBhHtLVveTVJrsjKE03UhoS7BqtNDrrhsDNN5bIh2s0n47g4TxpeQI4
15QQYevIoSPNo/onbibUVxEU557CLLbJYqxWtYMP79iuZyKk0Cs5hEjTCqzRQoBOWqbx00LRjIiX
zk25B9lUmUOqsuA2diAT8YxTPK5BBDKGhKOhmbjuPSfZlbS5Pk516+fHS++MEhwxE59V02Wz0fba
OpLB87sY+oHknhOM+XM304BzSNgLWnsRCVZBHEdUCYqlAZkCECW7HDhBvyT9wmSXjau7qsqq+Ly3
CD6vZ9rJ27JNWm4Z3YpkX7rdhOO3G4ZyO8i6+db7E6lkzds4bQlxQv8hyhe194twYE0RZkgvDDdo
PJh22Pe7MvA0ck/T5G9UTOTPlYzq28i1ndcCxpTPprQ2XxnucQ/QX8tPEIuqVsfgA4LLBiKntZv4
Cs6e9fAUXPRGgBmZA9f+BhnS+xYDQYQe3pj0uhwokjs0CASwlEos3xcjEgkE4dzwVXE6Zz3eV6Rn
hIuagHdnJwTgNKZOeM2uTpGdaOgEHplQ6+aO45MfjMt8Ak+YvpbCj8aJmze4VShl4JzBF1vdgG/R
L5fTCd9Rc5zT8kNELFqdE1r0jNB2UzeIKgv+uwaZ+3rRQMKWKCWfyVwrPtg5kEwFN1/JM2nEZJPz
r9mOck9x78gtg3eqEkNwX1Pw9q5UU4HdpdirJ+5YdCz2YzJwx7ar1zUpPuBVu6mafpuDd2LMhBiP
/cXt2+A4AbTjHnnAX1LSOm722Hkww7ch3mJmUNdqxM9y9/v0P6PP6h+olr9/TKPcuq4j1/sfCQb7
9wmBKbc6SVIn31Tt4H2gtcQnObZCOGcG2vF3d95/8L3EKoF+r8b+/M0IvUmCzL4Uv3tOj5W/AIx2
CEo1GMo1t1Zri07cnhsggZdzOFeHzuv7YxLvSGwJprGotvLjn36Kv9Q4/7X+LG878/nZXbzW/7b+
0/eqnk2C8PFTncPf/+vr8Gm63nz+jb/Y/u1APc5rBxrx9//mhy/R/u+f/pg3YO3//OE/CC4n3Xzd
f5r55rPt85+/3S9/8//2D39pFL2baxpFXz9QFXYM778X+TkOBX8KjPn34rX+z//z/ZPxl3/yq7gf
fPHBGIkACrdi9FkfPL+K+w5/5ElH81C07RXT8pu473xx3ID/wY/hYAaCkivutycjD1T+ZD0WApJZ
L4O/ou2vV8vfryZUfVpNKT0VjgZl49Pv8eNzUdH+y7rLoJJFfcfBMg3IGYI7DfA3eWZoNrIEjLZb
BgT9DakI5oB/cj3/+OFZfwLHUQRruJYVcR7KQH54MiPAhn3WOWhJTWoxVjK1hcdzZqwXnAfhE7Bx
SQeRU4gnN62SFEQ7RuZNppoEO6kaQ57RElKo4TZQnqQ8ZMmXUVz29uc/5o+LiZ9+Sm7TkIi1cP11
CfLjT2knkL3mfOWtWXZ504HxuWugfv+TGwlnnh/eD07dHl89YLeMhxr0tV5fre92E1GC9wYHz7KJ
kP557Im2xOnRau897cB1oCt6WMhCfOAogn59y2Nw+tpJz7kjiJk1QNaS0GNHQ2iDxLnFcdlCqTdf
cRfBZWkZpCCyTVr550TfxzViOcfOBf1Mk7x1KkHxQ5hYMxmamTHnJBLVmpPByN2c4kYAZOlgmZEH
0XvVI6c+kHBzBIIPjn8M/6tFGdlEnOgy1qD26pe2a+Ndj5RpBltisE1JuUpnUaZFRRkwIOoAwoPP
Poko0pTlwQ6eTG12o5FkdhxV8qeV1xbj1xnolk8LFrvLK9rR+cqtX+qWcP+C1b/eiByYymnrxzp8
KGnkwEfsLRlyr4whbjoDclXcOk1H5CTtpp2HSpYckzjE4F6zKqZNIUtNsckbh+rupJWBvanAnfKY
zGtaHi1TQQUncBEm2GV7y99SNJ1dcMHWBGBrDOR7M2qMRW1nj2YHZ0mufZ44bgAFOQgaWkHVoLty
stlk++kTkBWIAGkeYJhLRnAiF8ANBvzRbbFIuCGLd9nEkfWYoHFhRwsyPHiQHqnKyJA6+WimOLY3
IdkVBHzW6ITUzSDagzSjbR5KtIvghFJ1CdQeKddsG0Dj9UPEprG7pPUKOTntjHPndSZ3yK9AWMYT
ONgebbqL756MIcVLm6738CQUCxiJO67+etyV0NXua6NkBf8fCNNWZ6Xq9xT8NB9up2q8ewL0dozC
akhMDWBBMipkmovEckeFJkBeljPzhNvJhtWE8gZdK7kqdMsWqV1r/EC3w+DYZrqkBLxC5u9IupvR
5epJGUodHGV0gwi6I+0scfwHwDRO8RBiKP7APZL60GDzAcbI0Dr3XtLO4VaFAm9+P3KaORdo0aCB
+8W/CUUVP6XS9d5BZdiUaEHvY8VUjtOxTTjXuhwbz+uRVOPmyRcR+x7csISWi7K5yecq/fAStyuO
62pS1zV4tmvy9+iq1NeaZ7AFZtpK0XpApwMNYVnImY8ENn+aHQNSZUfgN6pmD33bmeBtB8Y9XoBj
85b6bfFQCb1yDhbrxJiVMROmEL9ZgnQ0MDiE5JtN21pVcuBIYl2KGYode4nJfUXNs/iMpzyQQF7L
xtmT6B+P07Trir1pRHbw/Fkg8OGYPSIUDDWUsyGOJYzV+POojgmWLaZJskMSxfho5Ld5VjlCFDyg
eWEpkg28gcmc07YAcRog4mzGPsOVPugZtpff5fuWUoloUyfTSNp3ttrpNLL7nO0EiL9jnG7depAe
fbgkmC/CjVi/1RaIJBmLUvShszUsgqydmshCExGO4pupW+Rjqyo2KHIO2ntUzejejabwWwxt7VqY
riBLkCAoHALVqXtduU8kwBKAtSZ6xNaEdcrR7lxht9I83ShcpouSzmpvPNb1lFz2XZzqnb3QgXIU
Kg7SG5/2bIcPeWOA3HQuHToU/LhvSbE44NvTPr0TodLWUd6haOGXIne879WY01wQuZw6O6KG0QH2
BdyZOJpj1g2zq8EjTxCgIQ2aM9Ip5I+oAV81vplW2o0Ls3fcupR+vBtcjB9RLwRNs/GUnbLQWt6s
YUkw4WH8OJrUELxTITm+s5S7JvzStJt2AHNPkq6Q5yawChrANV0zQd08Eut5k/QaE+TnkfMs8/c6
jMabAcn/XZuGLJpVxUf0JKubwF26jxmewIgthDjfprQr60EixT9jBIsDKokCmqSTOWqeR0gkZ0G0
MMrKqoleeg32Y5OFPUq86mX7hsEsx9eNveY1LtpzsEe4yyPjidssbeK3LjAExVWa3DMBM5H4SQ+t
xV9k9VQnkkl94btcdnw45SYG7StfZlyD3qrlDuPx6DvxzFaqzz69VBbV1mfkBSWbhQYnvzbAneo4
IAqRsTe8WpKkalDNXSqpQfSUt5lJ++ZgwqZ6ikrpAS6n9+OhHBZXMj2FPeTpAF49V3DkfB0DVX8o
nhm0iNAM/BH44Iu3Xp0N/qmYYkp7c79lnO7osflKbLen1juXkX1aWMK/mdJUBCe9NQVfszok9CB1
zZZfw8IFu9JqxoaFRIa5UCsAIoFcSbuLGvhQL14QK8AJkn3mmPn9Qn96bD77wmZKcjH7PlEaVkNh
s5r0Er4tdSMwswg7WKIL9lGwDI+eT1wXcbvHH2kRqMYQllJiBK1iJcSDixO7ebBleZ5pYJm41DRH
wSqf0utZLYSFZzsInrmo8mr7rwHiHw0QYB7/XFu7ejWv//kfbz/6g37+R7+qa84XmvcIWNNoJdGw
JGfCX0YI1DXtOdh017C7tnmO/DZCWN4Xm9gFwptC+9JAGTiy/jpD4DiyJSOJQwf8qrtR6vcXGviU
/4eZlCmGYYVpFIlNO+56ev7u1EpPtU5KOqU5QcXmoRZ5+mJEH90RVoDTxfHF6k6I8YcPVW17HxEU
7LtCptxfFJ+Is6ieqm+6LqPThS7i9mCnmipOvEb4M2yCejQWhCEBnbleNOssFeQ53hTpc5vtsyvf
mnpnF1cB7gtdm+RtKquIp20Ph2mDWl7F+y4UdG7Zc9g8F6jczy1+5oD1Ty45oEA5Bue01tWC2anM
uAtVlgMAkoBfSqqpHRb1KHy7OqXTj9NLu2bLU8pvTgfase9xJbMCYGDgFDyST7n3256ThM6wbG3w
nto3Cq67QDOvy/OEwEp8iXgfZDs9JfLFRhpsjpWDRr6JHSu/mvNkNIc2xAuwX+Qkj5uGQ8vWAg9G
kK40fXnpj11zyyHIx50JxOo98Ivg0XJrUqZhrYAxFQtbO4QxgnCOb5xbhTtpOWoKO7MJkhFO2hQ0
jhwiK8u8E0/0y5UEc/5MDVgNg4q2rgscwMlr0PBg2SigyoQTB96Z07qtnPuKo1SyazTmzI1nunbE
epz14ZHSRWbhPfExdfNU43VLg7q4tLtSexyJw3w3lYu9r8J25sGeew6U8h7FK1RBEXB/C/JlCwnb
ineeWNvMwwXpEVd8sj4FnVLcVU7CwVWryLDbplflumdfbm9oqZJE1kdoAg91FUVYoSNZfSNg0NDg
bCye9UFpe0+OcLv+REZj8ZxR0UBrrUmCE9gqrL2w2ISPnsV+YjNYlCTvFRB4Hs/ApjSOzLlNdz71
7Vx2FLSOGDVcEo0VpYKCaWEKH8Fsuix3UwADWzevrXvdtcl1aKhO4YiE4YKyiQmGqKGbje6PrmhJ
Sncib/ZzZjmcCel7K2lnt/aGcy0vEo4b+re1zm6oikIgxdbsYSGrfIuzFWkNFzBUmpiThjBauCdj
mhcrlHg8o1UqDjc9wZY3bApLfMQ2Vyt6sAZGFSdigiWivQZVwOEVjxg5xkew2+rKinPsLV5HsRQh
vba7SN0kfNJ+OX+rY4soMfNRofcB5Fd3W4vUZsiUsCy2NFG097xJZA+memRZvzQzUR9B+VR9AGgQ
vdA+BANvQcu9z+mcx1WvsxxcdTE0uxVz/mkpX8rDYNrhKuzCjv+OSEcFCT6mg5eHdorwIOQVS/i4
O9Qi0FeqSKYnmGSECPqA/S0PTKPUSVU5GKSGsPfdPTLtTD9ID+GUy0dH3Q5JeD612iwjUwKasNpA
vOg5WzAIdxuKtcQVaigG5jKe3lVhwm4X0YL+3hQg6FBrH+yJQRqzQAKtz4JQfiNZxXH8tJeKVSiB
8aOM9Vm9dYVFopgH50L1WrDkJF+MdKu9zEc2aElJa/vOqGm+noJBf2sBa8BAjEv9Vg5Zg4etojt+
R6cwvdS5KmzMPL3v40BzuyjhFyoKKo0Guzubx4LjaVgCKGHz5Zp6L70ivwhMkTdo6WPyQrYum7dF
WlbAqNEvqXLOS2c7p5iudgIzzenAzXPaTU6ZXRmwOy5tTVQ/RM4UcHfFOkHQk+R+tGEY8ukmSuSF
HSb5M55McQmHjQgWtxyMd3nFW0h2um8Y4VzfXJW4Dlrelgr2j13xiShhectdPjWsTWa6lfIz9tLi
2rMc9c0BSQgfxOLEhzuj8K5JZJAEqOypG5GxVfYpYTV+WF4ELrTKOeRzj+AYtXXxwz/oOUr0gYBN
DSAlGCZKEYZUOUc8TRef7FdEEQroSQewCo63TTgUdUdaoNXNqaWb8Ezl7B63xEkMBaMwH0C2EAig
xi8ewEhMKE2sh5qzcMLceNFHOrDBGVqs80fV0BNOQsABYksjwIzVMpzvRlbSzYkTif7SxCGjTx8I
9TjQwsHSR7iUNcdIyCDPgTIf8ihz73E7CXPCnMQJM1DhdEw/Bp7GOKjlZwPk45LnCrJPY5HjOI6b
ejx27ZAmSKoM14xG4gk8hblb3LqtrVFNLaJNaTuG94HMabVgX0U+ipeelGKHP6llTQDDnsvHN4eh
ttmNw6pCzjcMmpdzDH9sP+RpU8Bk9uX1uHT1jTtNU7HLoQneddxCH+SiGj47GNGeDUnL06bHtLr1
Jj92d/k8VPfBUPs8sURYYA3LcLRsutoTFxHIV3rC7T551c4S3tf5jMdsoafhXTU5obogjZ1b+gd5
3eBQD69wD6yPBgNp9bPw+Jck7Ivk3VRt9a37vRT9g5j9/698zX4IUflPFrvF61KVv9vs/vRvfjl7
upwiSV3aBL1/O2D+cvbUimOp7whPrIq3+/3ZU36RMtAy8LFRSLLPqzP616MnejhOcshN66mDFP1f
2uu68g96KSMraiW8J8Dp2leskL8/eTpjEjSzT3av84rhIe7bzFpAqC2OfM5gtBfHPexn2kGmxJiJ
hlckOy50ErpAaG0qHse91zQgF1pjdYeMYbXZZQb/0Tdrxsn7SorJPSWkMaiLuFQYeey8a+qvXjwS
0WVT00wrvtdEJ5MRbrKrl4EnRD7VFs4lmw3kMHg3kJvx5jj1mB3BnSfHYcaJcpjepeNpKwBExC+l
b1vWDZ8d2oimyJL7CEgCZN220vqsp7/3xar6ii9CFJ+tbdEdR0Gf7jLgPfWH5vB2yGY8rXeJHZfj
WVvLJLmDNW4Lb5PSPrDF1yHJiVtONJFxWtYy1CEzA4c2E093SxuUuGwz3BjzkVV3wmGa7MvTFCp0
/Dawvaeookc9HQya1xFmQ47GVQgUfpOG/MYYiYLFPEVEVR5VOwJwURSNPnJqpmk1LhuLhkfsb9Gu
i9L5mG7JHoQ3G1TOQugFYcpboSvE2+LOice+6286ZReXLRkXJGKe85p0FyIWnmH2imCLaHHAeKum
9DlpepdFpZZvapocIFy5d2O5HbllLx8XKlNEf2zctuYmOTQEmnAEXsIVT8/BV+ZfyTybc8lEQGcI
8cpUanC3VWR2CYD6bZQO/mM3rilDe1bkpnCA3xeVypq99oHiK39sDkqRsQ3Zux+HCqO/XNrk1sg+
2QpHgSgEcUp/mu8eFj8tdj1SBLfaWrSnWnff+mo9b/utaQ4dP/QhBrV3n+ER3rgr5zeOnOSMM5H1
PLeI1Nu889P1EljzzXnjAsMg8p2gPWg9nDfRShBpU3NlWCaD65sU3eWNPPTkyzsGV1XeiEKXHxRS
jW9x6/e3vGry0UpWDrEI3e4UPsd0k6zQYmhI1vPoRj7uvb6Fwu7PiTnGt7oWljhioDe27dtNVYvy
qZeDyh/YsYuA1nMv0cVJW9Ru9yY4kFcKz/NQ2kW2lcqzRgp/kWCc5V1y1k6XjxlIKIAENuFUVVKm
3SOlJBnG/QdvADyDc8gqYBGkfRu/ORKQCjNlsx15tJ6FteWDEi+8b42gX5nSaH2mIz0dp15d3LYL
D6cJcO97wKe+52rLXTXcFP6iunPXap3iaJ6wjJ9QHxA2F7HlmPA4aGegl0yrQ9Zew8G2vGvGm3DA
GcwsiD9chPRmmolGwbOKAlGU6AEgO7U9BOUfObA3pzBVbesZyHJCw663DO4zcR+AIwbRRZ67lcd4
1mcWqh2jwCjbk16THn7XsZFyBWYTG06w3zNocG/yFF2gs9LD1saBNdTEyge3rGEkwRc7CXwTlxdj
HFLuJHu6IMkG1qjYIMqB2jqawhcKp/DyYemLyd3BBWtvU+gZKZ2vS988EgMX9gGZh5+lW4+cXiHY
HQcJhUamrFZsOnB6HMJ2mXOxkV8gYZKUfFK3YgGWZjj0x9suG2YH8Y6q44zuYcdqrmTXpl9TDypU
BzJch+p1wGyAz3ay6ZC/VMEUJtjxlQ63TR+FMAIW7AOimuB+e/VIUUVr3OkcHxm7IHpzOFKP0qND
Z1Q1lYUM+sU+JEOHJd8v4RlHbXvE7it1Ll3N7omYw9RdpqPd8oHPfDe3OEDTk5CidFn2eVE0lEy3
RIUppLCZVgjnFVk91RdtYL8MnfcaRA0MMGk8mq1cDsJY+7D/HsqoZseNnxi/zZjT8XZwIGOvQoNf
mvOU0CWcK6Gabrpi2BvNhV1W0GCqXorgwZYOvJTWLgC9jiOboPMIc8Zw3Ar6fh4qD7WfjVPF2iuq
Yi86BxzPEGXzluTYSSImZjVY1vQS4NifQKfiz0g4OiaE5ccwHV5b2h2gR3XAB69mlk3pVeQa56AS
IB5fccqW0QGvypwOrMpywY17job50mPJ+Lxwf41Om7xV3iOAgro5AxM0q+N6oC8g8mjGeCXeaJmL
GTEjOQeEUa5JE5QgEmEt0bNxF8Wt5d95gc+1t7XIMuBDYlWcDmeFY3ka9m6J5fvUyWs1XqVCq/4k
jgzVeAoKcnE5zmQbXtiRxBQVJWMimhWbN1B4mBSD+xWPf8jVOaDhFBtGBV5HxIiNw/f7nMchfwbe
pnf5Yr0i/marJN0e65j4U9yW+spL8yV5z0i4x4/x4kbdCT09ZOvzNuCt39hxEnURIMW0S3ZTpTr0
zyRJVi2lWeKnlvVGftQNacJ+guyzxwLYbyyxzYn6oldhWHnPFGkHHMRjGE+7mp7eYE8fLOSeoJuT
5FgYTtTbFHxGtUtUvLwV80yrxESV5T1VvVF+0WZr8x9fYBnGE4kFrXmG4YJxGJEXoPi1PU/zRYgK
8cxupAbxE/eB+eTYc+tTMOLtvEZXN7rypiMWQmdsge4Eus940s885synC0FQInHwrlsUJm84EdlU
fIu5Pyn4NHE9UkRoZ+MphKo3ciqEDwAyJsutlzR0FdZqLpK1tILzyn1lkWnbsJhXAREIh2P9riEy
NLIDKJUBiUJ3fbTpirSm0rSpq44MQVDrW27qbfhkfLAtG5uWQn1A7VIV7PmKfQsoDZxN3T4oVGIe
Umpoefz6i7t+WQ8OZIBJ3FXsVXp6VqYHdHK9pul7S3NFlMJO25O2cSrW0JoU2SUVLKEb7NYd64Hd
XNbvk2byzVHvpf0T7Ydo4YEmdXZZ+qW6waPRp3Are7YG+mBs8B516Vj9u4qCLD1miUivW+BMbXyW
a2+OzsxsdHGLab6bd0xTUXe/Nv7phzjiRntcz2Ql/4u981hyHEmz9bvcPcoAOIRjcTckqBkkQ4sN
LDIiE1oLB/D08yGz53bXtWkbm/1sykplBAXg+MU53yGjt5OnSp/i8BBOnW4fSGAo97BryQtzrSFo
t7j3OjYbhkricmvn+JC2EdooxzfR/V+8NO++k7HQN5ZZF68Km88TGnHrLqlFsbd7LTl6KCpqLHDF
j9izu90IgktAaEqc4bueurSATKQ7C9BDGFSKheTSQL82NRtCX2r1CwlDXaJsZHCFJQaGwBYXINo3
O0DliK2kbpxdRZ82bWONLOAKolBtuKuqNga9oAAhDo/eFyYvMBUv67EzIiPRGGjZdjMe+ywbGEso
MUiuME0Ng+177tyeeNzGDw5+ZE3b8HKwg2P8se3w6jotqheUhJZyTBw3PP4YAzEeNHEJuu+Z3Xmt
tfFYUyUfZmJraf7Hr/m//eA/lE6H7//7fwRmcLYH/74hfCq/cC3Hxd+0vv/4U/+paLL/wleMb5ay
21n+jp3Dfyqa9L9cyzBJsLJdz5Z0h/9cRyARdtg3eFiZ2TkIlDT/7AkN8RcqJ7pMncGH6SH6/Z+s
I0zbWLq+f6qaUA3TsKIZttEH8uMwLf+9KwxHkbtZxRagtCdwtEKSLJCOSm3ZunagFMP5gOIXf0k+
yJQk3lELyZqS9hWvQvcQtA0STHSCuypNYKWQJL4jl+qnxFR4RVosUVJ2DMWgPzpAPW3CMlP0kRi8
egjjeGnfdJzF17JBTG8komSWOmhfdKHq07aIma3s2+QO+kE6VnmqqZyfxzx8o7ocPyA81U+sFYIH
i27gAhDDeLdCs38HDtTcMsn+Lgy+e08rziaWUNz8kdwCMy+/h8AciDtyE3M7hkV99Vrgrl1li1PC
go8JKqYkRf1IoiP83gVfjA+S2+mauV6+V72T3sSYPjJCNMiDtGayNnqKfKJ3nAvwVgRJFRt0yaF1
HxUfrsFkrhPDR42SCZFYCXOqSommYEsJWSsZGb0SHdrocGoyoWDDShvmnKOTrenm+bGmT3AytqVx
E7Kqzqad0jnEvGhK4RCRRwE917N85Sac/QhWkK2mruAHD8MhCXridcdhWFsk87gAySkP2tJA/MQZ
vnGDmHwFIQh62bgOmRdfaS0pu0K9ILeapxTSmJG8ynkx9NmC9k0Dj9E62kvHOODURml+JQWIYCkU
y/vQ4Ayyaz4eysep2FZSFltSn9OtbqSVu5v7tG74t3n/WfZd9sBCjqqysDD94VfbM7LYaCnyIF31
5zT5MpofEVFGpoQ7ByFmD+Hx3VLt62yAzsmDF2uOd2lQ7DheNzWKRyv65cXpcaAtcFPjpx7mzxiJ
gMiK+JA54hB7xSFkZ+UI7S5P9a3RjZepDB86jkcZBKc6j/ZEDrQXg5PBN8t2P0YsFupjLLN6W6Oa
8m2r8fPpsY9jEyDfpN33LGKWMX0F1H1q4+IpwbnLtsSwgH7JO5Joi01rjOtaFns3SDdx4h26Rt9I
ngu9KXajObwjeNqpmoD1gWBi616zN2nnPFjRazB9GAukTgZDwBi+W4uxE1sn7sLLbLgbrsMdrQ/P
7nKrsgmxiWjAow33reNEiIfh1PT2rheNT3dZrKf4NevHPYL1TSfrC9bwF7dxIAUuP8OmZcu6EKYf
5JVfc4YwyQUX6k7AiIddjU12pwukU7WXPNeVSLYiCJ8YJpyRqzRr3YLolKXWiubrZk35JrO95w5D
aKSzYFFBiSlUq/ZGp99Z1c8Y4OQw17afO/iqarQINF6LLFnpPMpYfC37fpZvJRCajN2Urn/QHWR3
TkLGg8UEG5vrq+HFG6EISM010otxInne1s2QRpWz+Wty+2gXWQhX7PtOD7+5a18je1/o9boOvWtu
3c0poSx2+xDq4fO4JE95RasgZmpXCkxIYH3xaWRE4fZhgX13TB6iNDJwCmbXQDfvUB4xqcemi+Ff
3gIj/hqRW6LKUjdBwPJo2+90x682eRQ877XzjN0hrrnKKkQ/ZtHC0M3ejcji+kzvoIW9B2Zx0Hp9
04eLTbCEKzR0QD4V9LCme+mDOWERljrrPNN+8Dz5xJ11Mnpzbyr3BdvBs4wRgIO4/ggKo+D1mn6H
hocrUt6jyt95YGdU3F8HYhLY9dQ3lFgZInHyqinh2/JLllyeKfc3yqqT090gfvtFCYZy2DI3gZtY
AEB8E6Nc9w1VKfXmZxBw5CDq9ABaCYs0FEV0iN8a5KFVl8gzFluC3zr9x6Dy6ROT39bEbGymz1Vw
0jkGdb3/xdjwF5u3VV6YHoSrJfMwmH6NdXNfZfm9s6zu5qY7BRl2W2LYw+iDiujHKDyyiLQbzyOu
2eikFenaDmACWEjfao8uUwvpY7s6X9uVuK8DAhUBGGw9p3idcnXDi70NRfksHWzkQ/uD7JRN6Rmp
L+L6ADU7J79MbRnODcyRBpzqw6/elNdk1l/oFy6kIN8CNzpAZKC2SwffrRKx6oeZVbeK0kPS1g6A
HfKVRs/0lVZkK9Nz9PWcQMXBMUji35A8h2FxI99in+cAdDKj+yZ06GnU22+3hMeYJ9g4FOZdRnGw
zEhf75ydxvo/ZmfXkJhD+lZubqfYUdugBTkRzwe7IAiJlarq78Kk+vY8YDksgc9jbfEh57C2KjyK
XlxA3tZQROqqu8RT+RLn2MqsYENrgInNwDUxcOtezZwrQS8f2h7UnF6br3AXu1edQe+vscKjO7Md
XmVeu8c6ka+mstF3ehXCqOOoX9fpeOGQ+TLi7JoiKryHmLhpI5pVt7VO4Cg8on0GPmP7yqOcyRf3
agXvD+3Aez1/2w1TCwFSv3+09OhUiuhMuOSjjNHrDMZXEunFtuiZV2JdZt37lVR1w4UIQwrUKb0S
WZSluxd1c6zzEU0SOS571X4gt6jJ4g74rlc5HWPDOMhRilUzjhUMr37m1bfWCg8NCbnmHG6jKFin
znvkFgfdibaAJhjeYDYebkMm2QMVDAJDcrmN9UBcWsL1m2lvLZTJCLe3fcjkyCiINBhIZJXTHk3s
8x6HrZHx/XkmlYPOOOCX1G8x+PXOyXaRhwhziC568QVb/t12CQ2vxVqN4bl3CDWKrNfSqzmK4eST
ANem6gOD6HqkslghvGQOW16CqdpGrbs3YBWjcGIxzzbPjchrFCeiylB24fO3421XzdtI9BQC+Vua
iUPfTgyPxF21KCbk8IFx/WQoLOgYSZtUoBoxtwX+YJaEZ9v+kZTiprOrrpWxH0t3V5bGfcSlIsQv
VvQcLOGxEkzTjaeBramcMQi74UdOcFyiv7Yzt06LlqLLrk3On0oybVO0Nf7FgYJAHVuB2jcpkBIY
aOjohf2kjXtSg9onnaQjxu+HcYiB7/OJRmW51foFLTVPe8KE/ay3aGOjubyjtszWPGVg61WIxPLp
iSeST0u4ijKPpUThBruxggCWt9OVyKktHTjUqNY+mgyztqNwv5w4uyvQouC9wTQT9s4hIrpzcNNr
NkXbXDdfLB3mrIzugrbiRERW67bVHducbcxX1CORXw2wcy6S5s8iAK5ofjUaxc7a7oEhBhNGlLrl
+kdUbPjgPp5qA8SrMiTYSrYN/iAZCadYfdEk1JY/oCQl0GhN4B9oBMzmyhV7I94RsborbOMHGTGb
wYwPaKw37G94peHViaEVxsGGiUO4oIdPtockwUouUT3kO51WHnE5inTxVA7N6Leke9aTuCtLdUSG
vWkbAuqEd6C0o8WGWOA0jPXv4gzpKVVJBgJe15gPqcGCaRC8oz9iV1M9tijhjCKglkgncs/BqbyZ
giqJNOjR1xDoml3crlM3SogrtNbSARQTWpvYeqj6C9XserCzk4OKVnZ7wxn2C44ymUhBFH2zTW2Y
2dkYbqYlCc0x91ojGU6+dMA4rKY8i1maG4mEWcDEjflA0onppMGDcu+op7x7Y39T6fdyehmmYC/w
VNdzvR2i7EWDW9710xoWDtM41tGYwHHw34zew7Kv/5SW3MNaWbQTCJfTXeTQD6n3CL7z7MkX4OLb
UP4yjYowsfpg5Lbmw1Aiw9ZcdfzLmJLeQg+uDcNTzdjQ5gLxejT8MySWbDy2ZCAwrdwas8MhXOPa
Tjo2Q5iMVxpghVC/M7Kn3HtL6oMqtAtxtEfG5lQi3sZzNrglVlk0rKjzWQ8gXypSUbFRQLNcKn5o
o20CJFemZWxlUVkHclzq5QvdOZ4Z73r+QUN4UcynIbN9chLyY5XK1m+zTz1331tueGSjOZT25rHg
3FfNogIyfdOIbnlP/WvAHiDKPlg5Lom50V27DJnNYut004674BBV+b61Gbg5Ia58LQuLn01Vu/sw
KzcOEFjyWw8TVBX6bHwVwUPbveQ5nkFPvHQx8k2DLZCBTYAYySeClTe64tvHewetxK950uwaAEnC
AEKDnq89I6lfTaLbEWRac/lLHqtd+MzBcl/r+s5j4Y8lrt6MSJWDwNxg0ifY2WaPYlQtu3kT2j2U
0E1gQ9eNp4nwFhbwaj6R3bobiPpDjQ3mKyVB/QgrcTVDlEtFPu50pHxMh/Lt3DU+wzHCnApvPRMx
t++aV7K2Nm1hHpOBRATk6m3L0jO6iIZkvNhVFBPhw4LjvtghdY0DNLsZObbM1zkm+cvSLmU7cQ97
virA22GXYAzPTWZvbPyq+DxgPEek6ZglNTx4zzWzuTXu/FWfnBY44qRvkln5We0S74WZMkzPbvRz
wLZrWz961lkAl3d6UmzHaD7gXGfH2Jx0Dyk9LOPEmx6B1hIiyA52ZJ/3WetPbljsA74t3IRwpYqL
QtHyWHr4MXpb7dFzb0lqpq3khCOqdNOU48FghLsqwrn/qY0dx0vZb8AGn9SE1KTUjFXuDOk1kDEq
7+A9deWho/rXRwpOwuc7Ft1IPKrs5I7i5BK6VVSltolAbR9l1ABI7WHbZhzUk92CJqCJZazHfm7t
EDfC8J+ITmtDe+Eu7OuErVNpjPWPbCYzZrAaYIZ2XDi+GpIAkiHM3peJNR6fbEILGXc/AyXPYQr/
G3bHPq8x4SaBxRUYaXp3nkZ04l0Ua+kG3JRW7COj78Mr8WpVey89sDD+oFWudqyUfgRr5gt33AZg
EvpyAXexkUzFDe0JTa3c1HKimEy1L8cNN+CbeNs4kG074K6a7tiX+sLJthmP7oB1MRfSpmoQtADN
2uXZsiOMMDmyESYsYmVLU4JoZjx8DJqc/31Qzmvexc0PhzGBb9Zs4UXQZW/zPOR3DSv8+pMhaKT8
tmCEuXXIqABkXFZsSTBNbWqlhxq4jCIONyxwWp7pnvnCAGQ4FkkzXcHUcEKOVfmUczgeOvJLrn2U
M9woqf7EKlXar3HiQOsLJE0B45mfcy7Yw08I2daOzQmEhAChO3oGnA2Azmw+w00AkJHLceBbnh00
ri0PgilExd3GCPp1rfyRsj4F0uo+VFUR7Z2BN2x3hfU8pbLYDEPUbxIybDd57wRrYJ/DcWYb6s/Q
L1dx1GU/8DPhHY7AldDXlydXLZMlWOsfcEvSekWFqaCKee5HTLYTk9uQf/6zr5LxUD8u3dWudSvv
rPeKf9SVRqqIQ0cAJpUiwvWw/LZa653TPmToIwFu3peJh3SgLZEOSKHJS8oD8IIqQF66LjbPc8rj
oZVefFLku9x5xfIhTzWcTucJLEd5jKre2bfQKp6lSUu2RHOkBatJukEgadaSoCEX2s08qy9GXc0D
Fhy1tXDB8NILIn7mQuJey9CL5l62k9jRH/8Y09J4eU1d0x3a1uF/bGp+HnOijSoSvGrtxE8tvSG4
KqW94ISOXn/v3HDPUbIvv7KtSPNQQyvvoqwlHKNn6YQOjGAbO+0OSnXU0cvvDJc0KTnn/bXMy/Yu
5dulOoije1kX0X2FUWlfg9tdj9lwkI37rZsVP1ctO8ZUkGyFhO0Obu2yGPSWv63QZZQVv1ZJFVx/
J5aQeK/wyS0JJILVBgNI0t0Js7nXA+J2/rzTJd4kaIA163AAd+xyv1s7SlBeR+I9zAKThKlc3wMJ
4gcvn205ZHwgTcKtlSMsZBtA7gmp5YvF76YUJq+wsiFVU99b8Rhc05qXjVePRhoRtKBA0Qxq1vkV
vaLaVZX2iLWNNya4iuop/2qNLForeF5XPda+9VBYPp9qSw6L962TYoQAxs12JS5J9rse1wu95XtS
6A+/L6bfL2DWp09tDj/KhHAV0juyh5Ag6l3oaS+sRJkYLC8OjS6euZxglt8fkAXeaccOhjdDhSU9
8LdYMOnIGR6mOm2pZRnBFbpvvO+g06zacXm0C4di0B29M2jmaiMXMDQ7xRBRxx376pHlFHLlFsXw
zkIQcERb/iECvd78fplMyb+tAR/SGPIylwgz+K+F3ybKO6sqBP7Ni+uChOhi9IUP3HL0QRavv9VF
82ZNxJynA7/EzeSR87fYhqUQPjABPpkl4Wr5/DDDHKWobkVdUD8H3+gwR+xYfC4gZfkKB/SoYbgY
eAUvJuWFECaEv46Em8aIvjQHDBl0Js5EWJ+bZrn4Zc20HEDOcj1p38ILXlqX+8jVG7WlRKN/YzK4
Yt+IW22Z0ZIWgqfPuknM34EMAexTA/owArJ909ZQC5dfD/3hSNxuhf6Pdxn+ztUBnbw3veHT6vih
7CdxkWYOt/g4sDzEDEyMpOS9wsLipVgZFs6Om1qGvHVCN1jyevMxBVq2+vPjOHJ+vyp4bd65L7KL
Fk31riAeAg37cqG0lb5vs+V7XN5hSbz59XfKj3KH4mgRD/mgYlP4RTdqJ0LY5J20O7nTxqY4pqrk
vICmfv/76lT1PP6AntG8lYbQTr9jgcKB368UV0aIbO3PV21F4CcrdE2bQp8mbZW6nD2/76iw4cT5
s6Ig+YXRc4ueJ0T7SOOvPdIyMYlIWqQBjVfLBdeGwzQmm/73V6Hqhv8SprwzOU7NW6Zp7n0ffziN
yTTdLoJt3IfiCdGRvQ9I9HnqdCLbvdgwjpi8NT/R0oo85l5/8yzW13q/X8bsXU0hym5e58siioBH
ECqYOdfWnaqv0sQhNqB7KLdtHT4gV6arhw0X9PDLOyq/LSnljKki+1cClp6IDvcwzeKnk4tT5Y4P
qmt/gtUyNposN7J1Pd+IhL3tK3iC1dAfgpk/POl3CPCaPZfIqesr7SWaPWDm43Ts8I3tHYMnWu02
x7DMslvfd6xr+RuvUT+Rarz3RVSAfmg/kaKce6rehE7I6qsPpw9vkmt/FecpPfR3Ftx7DNoSpW3b
YXzthfWTDQPqvfaTE+wmwH6zdLS/CnIx0lA7FIJ0e1NdF2am7MbiQM8pQGwPvV863fsI244byi7X
bVYDK/MoFYv7Puzu6yr+clEnb7RKR7xWdM2O7MYDqu21O9nMZo3XsS8fG6sgEM46zJ6+jWR5X0hs
dEo8R45zsHv5ajnlubGEdz8OTKpC7A3DWhuZL4UBqhSate9aVfsUo9Aq54HF1Kay0DJNL02UcDeG
3o6Eg4aP13xpPJd9Fiy0mdsu94h6a80XrxA/+9jaKy84Dq35ECtrq4lsExCo6BGu4TbjJdPREKSL
nNExqnpb1GD7i6R+ntCH0KBcoijZ2IjPJbnxWWMdKM5Q/+ubiNVBgFb0VNrGgw3qzfcKY9wkjQtS
G/F000cvQzW9jWFp+fiKycbtKZCbtPZj5mKkQuA5tONj4bDO0NH0rEOdb0RlFY160W1kXBt+X8Pg
1h04uUNUvjRt9aZw6Pv9PCSbSvOyrZvD/VeNba16TinfU5IWuUwYVyDxq5hjr7tBhKC2xumx7T+M
QPp2xbvB9e36uMTZQ2gyO3rZmB6Igjf2FTfTKtCz8Tmj4P4AH54ctFn04GR5eaSFopVc8OlQHU0K
S7Kqs0EOV13LyGnArrqBjGjs8pnOYZzmdOeVouIQ1e4bDVBwZoEcGlrg8uyV/FKrrSesQN9sfLIj
7tPJd6IO1wQnxRZeQXwyZ3xIFHnt62AQdMEUv7mxzW/8AazC8gvETjlt+itVWIojEvroo0CG7IzK
Ti8u5ua3uAMSk7BGihhAeVvHob1DO4kXfii8Y8iFDTt3cNxDaxvR1tVRLoXSaX3VULfG+NrpPsY+
Wvd6b24aoPzdyp5sJlZBJo5toeH+VDlfhh0aH6OF7MHirAMzmtW1P0Zj/cWx2qyhxmcH8DIi4RpO
9I/SrtGCo+oLT3ZYsfuKSGFZfKQcogFf0ErL3XmFNKe660gu3ZJz7L4kHnE7YwT1LxOD8A38S3i3
Ku5dYgBBmPYD7iXTmFgVhRRwK3D57io2jQ8HEcaq4OFD4urYMDAJymtr94IM05kMN9wmyHoASvYg
l85jnyH/dCsYITJKDfoSiPY6fBnacvOtkvX4bbKQPyBaSdeyyyu5WpbWoO9AxKxU73JBwnIVvl5Q
iUJ8nuIdZHuGDZZLLJ4Qw8Epi0iB4qipACH26/uYJ/A5CL3gDdddQswHhV5YahA108z0zhYkvL0a
HYkeg+eINlfeI1NRgz89e9W3xAK/C+NYvP8ueZH+4NMqKg8spmdX+Ns7hwK3TDQPEaoimmyYRviX
f8pWaPEnOUt5sdKWZ2Waxt1m7hxmpbnWz5vlK1iXGo9MBtuse1iAdtsGx9QdQemevRrJCfkODZOz
OSUHhFwYgp+hVboxs1slwFl25EFL4ine1LiUpJL4AwZ3S6GNa2Sfuh2BsnraIz4MC2p8pCvZQ1PH
4QXLTP6ZzQIaw1A4H8Ku2+tkat3zYFrJOa6D4G5yMvtBz6N8nxMS68f1wH4nM+157yFkZreIg2cH
xneZVscgnHVTSSwgotgRPPJE6xuv5nxwn1stru56uwxuzQw8CUmZfQirOLwC66LGXmKe9Nxptvri
TcL9/2Bq7XxX9OzSGXF3nh85omDgMuUeQ6/Y3rG4xobo9rL1CBuPUgYkdv/LFEPsR42R7IN4VqeR
2pqeO5+3rQ262xqZV8FWKnZ56QS3eTbpbeFUnkWMDnHldjGpVrPRGt+MsMUZeEp2YwHcMtM3PdoL
0uR9/CjcYgK510VjLX6dw0nq25JF34PHR/86KYwlq7EmczaTon0nBz3/uYAfd7ZTkp3B+yIWr7eA
M4QYwR7yzA72gWOnu9iY7Vfb1tjYVnhPvjOwE7jKgN1crXKR54dO+pMGtvtundI8qDHH6ImNq/0A
IRi6y+9sLrKJzVOvqrRZVs/xIfDsHhHmkuFnG4rlUQMxLBpCJpBjkIXnKCwlskTcnMXaqrz+bLuD
G/AsBMrY4G7mFEtt963SEsiwY10TUkPS1Y/WDJgigEqrd1NJPCJxQuanB8fLXDVmnN7cKDJJ/ggB
ooW1WCa6egNUWKLL26hOce3qS4jk7+q+IjjsZNQI+FZ90+GxQ5TGzSIFeWKhkWYPRVk4dxl3sEXQ
RdnG/DVB2onxSF76oHdvqVZVW5GMwTOrOibzlPkI/7SEgPgsgUE5aS+ZQ0bJD49Om06q6w3zXC6t
yjriuSovMqm5qYgy0WaemIKVpVWm4DYqAUpx4eJop2xEhQgnplYw0+opZXwmcOLSoKfN0UOOh2Y5
Yu5cIezPMY2TLnti/NavW3S1rT8bSZqfa9Kov2GUqc8ozJKnsTcSYCfKDbF6gutAHMD3ydXFwwR4
ZdBoz/DfkAR6ekDH1QPQZYQ7hkcN5me1ZpzC1hwxo33GfCkvRq7mW1ovTres98wJMc7sHHlWM1Ie
Art5HUHGjGgqXd54apCzpHWG+44/F9uoGZPFZrjsqKqOdSatUpsdwBYXB47ap6gd78nuqwVjCata
wzv/tid1pLp7hAhR3qe/Z+1WuCeSmdGFjDH3gbUlBRtDyANuPMCuhZp+WHV/g+Wsn7NQY1ro8v8S
c7oc6rBwaWGAuXCBWn4shvB+SnP72JTmAOIvdDdDJ+2zxUF17xBqvJticgEqQCP3TRZZJ4SFzofr
hBqhOhxGtbcUlkiMTzPQ2B8jfv7tSH1xzPmgceAWAc7aQdmf8UgyWK566wvdQEOFMXXFYyNNMpw6
cNjl3onzcTx4o+gjf26driIgPPHGnaqy4lRRBQS+HNLiter7ods4RjCeODPDXSTQ8ywCfql8eyh1
3h46RpecRKb6cIbaaw3hqdzUkGzmNVuj8tFopPtlt8zLMG4bH4PRD/upXvCLhoHoPApc80XYRbms
89NS4IU2vR9VCb3dNtmYNFb6HLRx+1FWCcqV6Udvu/KBQ27griR1bz8N3vRlo+sCCYgEl26Rdo2W
vyBdgVm6gzaJmT2XcEIYpNsMh4wj4mmOMZvsqtGrr/BJlvk1YvigmhKcvontXhnw0h6MAwL4Em+O
b2Wc9VQekThmE+w6MXhgmzNj4JwJVfipxW20GxVSV5Uz+LIK625RQ/hZpvFN5zwxkA7QJtluiail
MZhgMcj0A0T0VH1G/sGx2N9CMdTnSXeGtzY1v1OOsbXC7b0CdoT2O+XLDQ145wClQQG2+bYf7cmv
nTp6MufE+XCwbkAmmokkM8Z0rwlBTWOn8W30rOALzeZAsU2WpCkb+8Ash7pGh+GcEtQLOLB4bEeT
h3Rh74TNehLP9J1h9DxnIXYuMUNNGD7WzvDahVfTmgfGZdoBoVPO9pF14z1a0OHSFip/YAQq967T
TEdi1UuiKU0BSiqd/AYCy5bzRxxUGKa/FJJTKNCaheyZOMzMxH2laApvwcQRYrl1+5Br4Qa0cbpu
mAbeF2StM4QN8r0LV5HPuw8uGJVwU3M92H5c1dl5tFV4h75i0xQtz2TNzLd1OIdnhvLIYIwSYUhW
YG4l1JbERymeOoXkpjIJuei9+R0TBpn0fMVvpJFZu1raJ61Nb6lkMOdVAhOZFzBajUYNwVo7+WEQ
Me9uunJvBCZhRBO2njHtfkV5ynlfhZ+IJmMudY37QydVDIUUZGeNSDRDexC1Ud13oC4fQjMMtlae
0VGTjBEqtLlxpXUvlYGpBMJuw/A7sC9Zl7nvNvSE6wiG4Vc4i+kSZWmiQH8TDatKybwt83bUbheq
teTedMd+v8CgbwzWuk+75zLP9K79tOGOH4OpYEGMFGwX4qZhGm0Zd9IsQ5a1VcBOY+YvmAOYj1vD
jgEstACDLz1oOifxyae2iWtLFVyCeERF74XhLh+jxBezzn3hEMJ8pzVavAZwlJ8SORob+if0eJWS
G0dNPkCzXdpXT4mV7sJUcscp04ovFRuoIx6E5uaNkViTS9Y+wQWfjtRbDt09s6U/E56Zh9WJCotp
kDSQf6d6y8i3yKgEAYOxLgzDw8RQfGMhS9i0k8bjnUeRdW0ysr+ZVeK2ynApd5E2+YQTYFqdu4V0
bNtXB/3g2aRCPVadiK5s0tNNV0YTBqGsPbAIm/eWW5I1In7DTS3j2UmM4jRnQXjoRiRYjFPYeodl
F1/gyHcHzGUjjyU2GQXd+dpotOyaNIW9xQZLnmjueKch9eJzXWlUMPqYH/qsklsndXOmKtMUHqKg
4g8rc9+ThHFXG20PAI+Bo84JB/r7TAICpCLLALX+yE6lAtkiJKEXS1S6D1CChaRouppHsT2rp6or
+3MsnYQryBF+aaNGEkBmjuQ0o/BIWKHChFclUPSIBAeciMZZMQlYRVS3t4ws0RVGsyo76sw2UXzN
hA3aOUCMwLRKtSJxNbzP+746RI7XrrpWGzdgyOoDcIrgh3Rj70Kwa/LZNDlmQkG21arujYolXR6i
2gMVyAgy0rMHrGDht0XbeYSd1B3TaayGM8O/4CqYoJ2sichjORXGay87wWqc+UBRMzpUUA4ZrTIN
bDAks+csb7/nignYqVWRM/dFmclKQqS6+ilo+l7hSskdGRzYF+Vy0ZDSBLdi8M4M9kgEXxYeRd0w
50OieHA11gslvQ0TuZi+qy2rxQgF9uGbsxH7j1Xq0aul5Sx9VdxmD7gq+AMkDO3TMCWNjgvRuzCR
otr5PdQVy3gfLy1DXqfRv0z8ZZmjEBp006fuzeqeOIRwk2WQwRoHO2SsqJfltOzQFIF+GNm0p5Y2
ceup5kV3H+MWVZ2tz7fWG5dlXuUHxcSMxsPzpKK6vGHiBs8q1H2ajM228fA1OVRUK0aS9RHNl0va
sy59gwhyzi9qHh7Q6CxbV+5m4u0n23XXKEURVVY5FU1A9m+qjS1xmB0Hcpvqpq9DjP/UO9luMR3M
F00foRn2Xn0aY0hf0cR7LJFs86SaEuol174J74i/HV1RlUePky3Hr5AQl1VPNMhI1B8JHphvhMfY
utVNHk0pB/cnHv3xKc3n+pEaii+JUIkHS6dB/i0ULmo+WL0bwu8mNSm0ZWLWj62te+dhnDCoapKr
BXtV4TOCjU+WVPTBcY/CyuJBSUzoGFnB+/8ij/4r5BGgIhv89r83GTz+xBtY/fwbNPXPn/mHxUA4
fwnPAmxk6zYBZnBB/5/FYOGJ4yLAWo69RRKJ9i88ce8v2+A/LURTBw4em5t/sRgYf8HgwcQO78he
XAj/I4vB32mgvDCx5KoZCNpApkrL/P9iyigrkZiQL4FwJA9WXpO+66nx53L5t1Dh/+53LETzf2Eq
WZ2HutLp61UQM7uizI42npEFfzhc//a3YMv7u1fi93shC83lbbjMhGzsHP/6exxAzu48oZ/x0qww
fDYwJY9ap9C+i1LmH31T6WQG5f/B3pksV25k2fZX0mpckAEOOJpBTYDbsu8ZjAmMwWCg7x3tP9VX
1I/VwpVUj+LLjDBNy8rSLAeSSPDiAu7Hz9l77ahlXJyAROz0sWv3+SSwPxlRvIKVY1oqB0JIC6wO
K8X6DI3s8oUXaU4JN8+zHwApjfkO5WYzbyfb0O/GcjBdwBBN7jDXY16CTwreEPljUVM1FyMklYJl
i6MZFfmJ2Kyd6M212+hlQJ89e3ZOfOf0xHqe5cp9HhHCNT5/C8Lr5sSGDk+caNTFLP/tiR9tIMKj
XX7iSlsnxnRpLNZbzSmi8Emfg0KdZEo+MI2sEf5RtNM4ODGraSWhUKhsUNb6iWqtOwCu2xV1neor
9VoxQGyCwllp2HMEGBtwDKyBGVtfc8AaCTu7PHG0SVKFqY2ADI1PrzF98PsTd9s7MbiHJB2/4Byl
udSskG5gjelRyEnlfuIt3mXFiB8TNEMW8qlatzgC8lNr1npnPpEi2g7g5FwA4yDCydGbOZ+/2nSR
Mc3MzwwWJmJ4vCQhJr56JQhPPRjQqSj+Gn1iRqst+T7NtLiikibhF+e3ZetbkGSi9Dl9uUQuOVp8
Jbl4HoxDlT9axJMDTNQ50yzFLFvUbPN4FfdNNF6Y0CxloMVJH++QUmekcRSK2OfaiZ7wRhqESc8t
PhS3sMznSSFJxLybYEIp3fApJMDe2LBJYDAl7qS6QAvOeKZR5nJmqlB7rpmv87xOHT3k2NK9NxOi
AXPTQsHSZziw3FrjkrFzjhQIzCMLGQcUS5hFTIMCgk3N9O47WpevUU+/IDAmA5u/3Q/WD8h7IR3T
2sAcjc8f5URaQDX1p6jTdtRgNI9haqr4QupIkEK9ihdIlsq9HaXbYbY2EkpxR5BcTuh9ZJ3jJeVs
OyxY+IOpx1uYuCN9uv/bX/7Z/gIthzXqX28vv/+Mqv6xe//+3r7mH/eZ33/2Tyeb85tJtITrONI2
2UrWpfEPJ5vFNuOeciJ0Yax7CfC8P4M3Dfmb1PnHnmlRMAjH+UA3MeClsGmhU/McBtwQ9v6Ok81a
vXQfjWyWDmKFg7YFAU4IUH+fsNPW3C7rO9QE8EVWXCatDfE2DSKNz/FUjs33ukSzQ8PM2TdpcxG6
cr+gaYbicE7nk+6IpDnizPAt85fWGTEd6Uc9cs+LZtrRfrlbUnXRlsl2TNQzqOC3diLmXiPuJs/q
985Nz4owRtlV3I7MCAAwl4E02o1GfDn6ORKPOXvVTHB1b3wRtr2nsn1KlgZhjHuT5QTeRsB4e4wX
Ve/d9LW8jfHut8yWMFDsAVeRAUAOrQ0tOBLJrsiJXrMT/Z1W1D2BHYfSnQUMPn2vhPcygu2fU+NM
QHQ3e+u+ITVGyXTbxBYD8eSw2qlEmF/2OUI80cFXCs+cBtdPZzv70qxfYguBayLDM+7MWSWr3fw+
MjOyHwQpvYaGkax/yhX1rYbxxCRlnvkmrznKEDgtaEUORco/86yrNloBI2a2k3P/WCLmD9ux2vRM
5y2EHURKpURFWvFXyF5gYM6qNNtYuEM0jZIYuFuDB0dP+l0JmTMaf8zz45L2G7jYAYluxwg9dNsJ
Np35zLFYlVR8XHs/tnQ21fLqrrwRhL39UB2thrzn9EtXIgiGYc3kKOi4pGWclTl5VNFdrY9BOz5H
ybRjAd23fJ3OVQSnqoscuqfITgEkT8Ol46EoJ8WnRXfKZ+2R5aUtmpfB3NeCLgRZ32Xz0o5nBEFt
i+66n79HUmANuWNwG6v7OfvBMGDH9G7nmF9psRK9d6bld4IFV3mHRevI7wvPbDKpJi3dgtx3/Gr2
yFSa7oVT4BxLX8il3IdZfihs54JD+uVAprqVhlPgyBgeontdIMoBQHN0HPs5Iys+WuTdnIyHZOTA
lKSbxOMbVOwbEaYHVV51IfL1SO0NU+4nnRbrUEvWbvfIG3XMk2GXxPbRzdt9x7QBRjgUPvpUWbhP
BD26Ki3WnYQvTr8WfXyZMKBEgMZDyhh79CAjkGhaC86mNFqCxcacHpkTm30TEKe+nWfze+Kmu1hG
gnW/3RocyAhzPtAX32PubvwmZJpKXBGVFIoj08RJ0e0txHvFEKECHOMvDbS1yPIOocF0jpTJQ8y0
cS8Mbp6Xxxt6O0+gdL5EY/9skmGzUbm2AqTlHbpUF4UACFi3OZ/1ei/TkLcveZ4b4RxJHTvS4Xtr
4o7Hm8pgtotX0YzpVrVZFaTojuDZVrTtc3lPK+Gtklrg5sk9iw7UQm18WgrYfrTq0mqNCuh7iQPN
Cp1nkr6aZTvKDEUxAiKhvmowugd6nePBBa6yB7kAtlh1WCLHeue2Xn4sazEERWLDJKYRKPQhvUJ7
+r1csgdCx/KgaLIaOhMOB6tPj0zByc8m647pU1p8E+2QAH5Tw11aLw/o6yAEZBw05xY1eEsu4Rg/
sfLQzxII+8wDc6eN9L6Y8rZ6yloatZnjK5ecXBtysEiAY8xr6Ahoj0rhv8gUi2i37fiArZXfiHHY
dUh4N6Vn/MgGlRKXYx6HBNmGE3YbwEB0acNDNA3HcNQuRyFxCEacXBVpm6W2tRbvHhzlOU7cDtmy
dc7QM0DaTas+wd1mxN2LI6pLki4vEyUPaacxkqKDWC4/ABDD703X9ndjb0zp7EBOfy87ZDPSQ+8u
j/1Q3thJZIMFKe/pH2MIMI9o9x40N9wzJHjOlbcbI5DfTKJQrB1gtAbKzq46B2/V0LZBoTG3cufq
AKR9Pzg1EucFFb/hvqWzujCi4nwS7rc8MaDzZZcRyUETxk8LWSPS+hdpYAP0cpNCM4qvtQovHsk2
3rbIKL3l0ILAJg7ZuyxbiTywzbV7xyku5VJbm79fBf2vx7qh0vxpCbTt6v/6T4zc1T/WEPLqYwVk
/P6zf5RAggwuKh/LJf3N1iXMlP9XAhlrPIlNx4tUEMNdD9P/UwE5v7lw+/kp6hyQOmuoSUfXP/6P
f6Mj+JsJLM5YM08c6iPH+TsVkFhLu48VEAU0vDjokoyQLLo7+np8/XAMzluzGEJvLIK0qpBEheFs
vyZar7q9vqSgchOv4HjcJFYmsCNGy0VmmI1E+JgVdRCnVcmGaEd9up+VZ0YB14rol6K0ePCEHl9X
ClYWgK/Buk6h2zs7qjD1XjdZER0lxmdGn96EgQLD54o2zQXJTVZVznuGQ21B4mdZv67igBRDpGmO
GH3i6jiHeoI5zdGs2w7pSYTltou+lWYB5r2sEfkFHFU0krH0pXtWKDunc2dpxsdOJ//Dd+Fc0lEj
pGPe9V2CytWJx2b11JA9XSBHn30rI0fc1ypATAeW6SG95ioIMeZeo7+3jG0KHZmGdJxdwlpro32T
CV3ci2VBcuMzijZSbFEd8KVYtc5V6S2Zt3dk6KmvU2HLd17qtNhp67SeUKsOwwtBy6DDyOaAYz7v
U12f2407ZvELCZLkco78RrDwmpkyRzEZxChjYmJZZPJ+KT1OPYZR6TDvUrM0yG2SEZWYMp0vIRIf
RZAFtnHIB9W97i75Fxv/yMLvyb0XDGr5N8K+6WL6yDSKrZxbXI59yU0lp43VY/0CMXnECbCYIh1C
YnBlb91YXRfeKRUu7/OQwXSyM/G60jg5p00irncKuwnI5WkAI6YahMNBbDvDV91wI+CiiYV7xdU7
Vz0kyJWO1J5Veh0BjP6eCy10NqOFX2ubKEEiY6NsNBAQaOMc1VXtqqt8kDjaDAJbKXjibniJRW1m
gL1GwnMLUSa3SCQQ5jKdIHd41hTsASI92yBlLASmYYzcK7RBM7Ah9gdAV6VTnot8cIrAbkLaomWj
xrsUZj3BcLgLvobpym6xasVNiNqc466G8AO0SlhXpKspQXczDuke+zX0sltO1kyYardy15ZqmiYb
l2gkpqC1x6iM6aGX7roy0fVdjnUAbQauB+zxDbERoUVDKECNrZH77RgpbhQn4lnk9LsGAdtVv2pG
et1DIg1PELQG8eybnoFwtdHcRL7YoK7TPYd6TAeU7uj3gmqI6+gIBAuFFfwsOPfTMo7Jdq7G4cfY
9wRRFktrPMvU4bdwopM/6s6DFpAiAIr9uB/y1xoORegPNWlF7OJC3VSOidCLsbq41HR3Wvvf0QLe
Oh8wxDjj4tk+d9K9Cr0Gyk6UW5jdI5CV38EGV+SS66Vx7zRmdu92er1RQJy+qc5bjAs4QxjUG8hL
9LuJqeRWq+5bD8vvFVZGA/x6cO1nr/Pqfrs2JHjW5gwHm1Xg8NlIu0y+NYTApwSgRyjeyXtAB+vx
GsQ+OdHpo9HU6mxx6XH5/x6T22xGDgBwoGYtyhkBLG2LvZr//73a+vdZoK/uSAr4l//Jh7P0ze8Q
lX+UfXFDoJPq/uPfPqFVJAskJ2KTgzO4eVs/nVg/rMepoIKfW/7wdjACHfdzgaXEmt8h4W3S5fbn
F1s5LR84Lmwf0qatRnajR9eWHK2/Lv5mXmeJO1gJPaSoRsWXvYOGVxvqz+FXfVAO7T+91CeQqBdK
RywyhNxo9LMIGrwsBxiBSCWBMG+x0DM5B6Yrv6/YsJ0i+eaIbDUJxsjB2hczISEx17C3P78Bn5rA
v98Am+wwOgnwzOx1d/xwt+MFJyhTblzBc9MfHT0vAkbk5e81079sAv+T75QtW6wMHr7ZE//141Vy
iGyTiSge4m4LKnWOCZb0KqXdUJNa156rmmPRzeoXn21F0f7llq+Pkm4zUNFhOVnS+/ThFJYFjx26
84cNUVG+5yfb58V/e7yK/Ztu84pn0MdF/Ysv+p981r9cdH0OPtxR10mJjsq5qCu/9OEhIb695pwh
8bBrwv3FxT4/v58/4fr1frgYpqpIxRMXM0pO2wNBGjhV+rMBYKj/8wflM/Lo9F5+vJnrn/LhUkVX
dk623sxma/h9wNggwO0QuBt787p/6TaPjGd/8dgYn2If/r9rfno9M8smjJxjF19gHBT8D8epXwa6
X//qSp/fzs838tPb6RpmPuNzXj8dBroAM73/lPjzNee2R0yAx1/czF9d7lPbzTTJb1kzyv05+Aap
Z68HSAl28RUyRD/f//K7+1zjfv5064vy4btD8VAiruRyY/CNm+m/lf7Zj+D+6eefav2jPy6mf70K
kYN/vYolU4gE61WWHYVKAAguIFz5V9/Uzz+LrX8aWwHwM6x0fb8um+23LHh4l/vXp/s/Upn/5Yr1
q8/yaemYctTkNfZM37oN9w3RPk9EfZ6Fv1qhfv6A49X+6y1jsJfjnOUy2oE4qKALIv/NuXTOusPP
v5rTwPBn382nhWJap3DYamhb7B2fUZyPNvOq4T0yNlUgt5il/fPWP4MV4M/PP7+28fNFilPgXz8k
4VMZFkauDZ5+lxyMzUMRLP47cyKf2dcOyvuvbuvP12D785kuUlNir3ZI32TlkL7F2zUckiAJQp8e
3rbcIrANyPv71XXXZ+9nd/nTKuJYBqOz9S7Xm69P5IEGpf/97Ob1F/dzXfV+dpVPiwdNFvDQzfrp
7sVZ91RdNWfmt/BmKAgd8OvX+aE8S67NG/nwi+v+fDu19U+rSOpqiCM6rruuxvl1dRlu6BP5MnhM
NsnmB8ogniLd//Gr5esX1z3tEh9WrxxF3qBnXFftsOMH47bam5di88un5p9dxzCZhwgdmQlD+L8+
p13mFqW+bqZAJrfUZYG58bgisWbnRQAu6ba7IbV53+6tC+/4i3v7z1a1D9eWn9bOBM1PLsf1M24g
xj/lOwaaO/z3u+4oDn/M5P+PRPmBRCkcV7DI/esp3l1S/WPfvpbf3//xvfrHVdWq949trD9+/k/B
iEmqgImGgVfYWsd2vHN/TPIQjGAzI23F++PfsCj82cfipyTcWJJ511EeScn8RX/2sezfCLKyyca1
iX31cOObf6eP9enZtZCrMGZc02M9zjLO5723hbjZ0mv/2hOSAdUBDtih0J1dZQh8NrCi6jlB7p36
H+7Yze9rzk/Oar9flfvMFBE1DHlff31jtF42gMHtr1N/5sXuRTFsRRWiMCMWdPny80vB//zrskeT
UOeIss48VxEOfcO/XkwMusx0UDog9KtZY9K+zroc7JPaFh17fd6MhHKTM1GQe9nHzNm6UxgS0yKU
Y00Wxd61166BSfaanaQyoT1ifo3MYDmFK6VrzlJ9ilzSTvFLDuB5tuRJZQyvThFNU0uKz16copsg
WOdqK7Va9H6/pjspPJhRkK2ZT+kp/snAjPbCLoTv1F3zocxKMK+ix0VsFGFP1Y/qFCY1tu3oPhGA
azaBqB0mcchgulv7FENVniKpwjWdCukfHBVvWUOr5CnACswXYVboO+EpQp4vPb8xemiS7Zp9VZ5i
sIxG6lsyuouNaxUuoYM5wQeaWMOzhDvQ6PKyaHX6MSAgjwY+Ow51zYWmUkdNE53Pw+AY2IrAHjG1
tGYc+Zkpz/V0goLidpyvICNF4iqRBs9XlZpXOslQPtLz5Q6Z8pcu0hDMOMQGMGjBA8QQw86YHdWa
hvZ7bjMsUB3UAPSfoSKhTBvJYdyE0zLTZVNkjm4NIyQvoXDned7V+tR2ew7piR4g+CcnquIsre4W
t9D2+qBV2rUV5873KRmzaI8XWvVEhROQu2tTN4/OzTUt7mgCs8a8TgPkS9W76Tu9DYLdyLmp7a3o
GSTAySOEktZKSUJA5xbDpeeR8gZtQPOOUCASAninJB53AvZMdq1cMteCUoIyDjroNZwp4xJPo9Es
abUnw7JuNk4jy3VgSbDolhZpoqDnTHFS3jbDmPZ0BIb4DdbNStZQOiJpDpiESMV2wfA1Qk544FDX
jL7HI/bSDBa/USQ2BGaSnopXFamZZHqVOleYJdKHMq9Hb5+Yozjzanfhng8uc9qYGeaPAnIIPkUx
l/YZ2ad01EBiTf22h6LPuNdN0YUbOq4DutvqIa6sTO6cZujPSblSGN8X18QbjPPtQtlMyDaDhS95
r6JV4QwtrLtpjLF+JcpraOFM20B1ltjRXgdzVncTKOunisP/mweS5EKdAqg0HjTyq1SHYydaM6p6
2dMOh8oNMy4+RVkZp1iruV0jriB4FPznp+grY15oXaanSCxPKcEUtivgCRkdqVmLytRdforSIoyt
bn0xZU/NIGOC7MjcchySfzdYlKa3IVkzuepC3DCtI6gLNnfPSPUU4OU06/fQrrleKYkYEOhImyj9
6BT91cazJ7dR207UQLFjmcfCKwbcPJqFNc/xhgnfPlli8CpTtVvWhLEmgelHFFhP8Fh4CiETdq/e
+5ZksmVEGI6TpvfeHa8iLFCTVnYvkfQA1Kqy7LHNWOJR4xMAMWGixceVw6bc0lMFPhUna0AaQt7u
MTnFpkFNIEJtYoIoyX+tSwca9hqzhi1u/oHXOfyyqERdylMgm7MsNMzHNadNXxPbyjW7bcnXGDdi
cIl0A6fbgFITM1YAvS+MeK9qEuDotcIq7dZcuCa0imJDr7EOt90pOq46xcgxi4xooWqupZ1P7ho1
l6ypc6fN4f8Kmg8FzRqCxPHwXxc0N8lr/1//+bGG+eNH/lQj6b+ZDkM4NKWofRzkMv9Tw1ioioRr
OB5xSY7++7ztzxpGgNxeN3eqCrzElkHl82cJY+i/8ct06VEue/ybv4fVpjH3eYdHWrDGQNEOdCiG
7U87fFe3GrxRsGJRzvN8XCxAPktXxNUGIYR+iJgUYsebpPVYeCSX+6FVs/LJzMHnpc2h/ahMqyPK
J9aI+wUbreXM2PsQ9LuUJBBoY/QdBjbvSRFGJRELSobWDhqIeNdKXI+HBIEejmxEdFowm7K7NdzQ
jjZDmfUcXYlFNPbJEiKPYP61/CgBBbwD1FweVvAB5RXyRCSerozvaqFrqwacHYgcFljXBwc4uE74
OK3OQ48EHfqScLPbcnZ04LRp4gQa4SZXhVAsEITH8+OOLjVCcObUesPF6H1XjlMD/gc7S8nSad5D
XXZqedAB0UFTyyPhHvqlhwRcAi/5UiSlNfsQnOz8LB4cwUoMc0duC8Oy53MhchBRkarDF2IbsgW6
6YxXR8nYfteWMf462K4Kt5Ph1qCaWLizAHhqQq5gsrTPhEn04dbU2oYM4aGomf1USj4SuFLemHPV
54dR2osFG7am0OhGMTEpG+n8lmQ4E3E1pa4IYBbTbSdl8l6OIN8DV+twzYS65qwrUQYkqQI199yO
AxYIlGLkFIZWHKWbkuc0xxVLULVfT+R34MaGTJ6MofqeFym0N6Db2biL4B48xImlExpqRES/SwIC
Db+lZnNB5kmTDBn4AEFSh4LHhcwAZg5TE32vMliIZEwkc7hJygGiei2W9ktnNkN9sWZWxAf82dBT
Lc1C6s8yCT84BxN/Z7tzTQB0Qw5EIMFxXrVsV9EVsa8pETKh27O/o009gL5zb4VV528I28zvo47W
JpiMOPzqMS+keYbu5jXVXAi4bVflhJ0YYXIvMQHPOA1YwpmqNeLWqLoMjVVrv0/w7sqdi38XnmPU
QJ+27XqPlNi8rYclu27MvoCiscSPcA6I6xyEyN6WqSxxUANDQZDTfZnGlNoNc41j7IpMGI8zI4Fw
F2bJeD/icYMWsdT5BbJsrDRVBt23G5FF33Wcb8SB54Ad2x3bxTnCzNfp6gi+Ir9PPJymhT7Xtq8X
sp22iIcYZFazqNS+QKIPELqcUM6Vo8IS5ZpNf1kWkhFJRSQGuIZZjFUwx5AzMfMN02FIGFdeulgt
KmlmZ6q3DZ6pASUzBOu4C5IqWws6J+peGfSq6wTCd48IKSxuK2OFe0VMnq4tS03jIUoUHtcsYVp4
GKiYQGy2ywoNzeuVZhTROPUXei3jLi9COLBNWZJGA+8MwdlUFLzj5gTj2lLuy4gnbJN34/iCgbtd
LkPD0YegX9rsFm2lVR0aXhTWh0LW4Fs0HYMVU1IAI4WlP1E+RpwyOCwM56j/BgYWlWW+2hq9Tt91
vfFIKA7MhKSrzAd3xNIUVJh8bmZ8xyT99jlfiQ54llRjG2cKftfEvJDMgwmVmeA7+3bjNc9CM5hN
soj26a6Ey22gypYc1lJU3SY8/bH5AR0OeHrdRCpjeB1Z1lY6Xfgs3RgnF/BD1rmUIgt9Uet0/Rbs
zAKrsjGkfpu5o50da7z91cGCy3GJexq5FrZ//vPKdvsnjRC5bkt2SHTJNNSW26oti0sryfN0W5ZL
8ajqZOl45DN92hPnlQI+kCif54EcZI0EBLE1Rb58Scn++Jq3ebF6XcP8LSb+cdw6auCw0dbxfBEj
+iY+qWuMl4p8QfIDvKx7sqze4dUlaVgPYmES9ZxWk3iZ8ygk0s5oHyDzpfdpniRoG6jG1gz0sO+C
UuuLc+UVcR8sDIc5fpXOdBvhAtWDPtX6Swrsuv6SaHl8Wbkj5U6qI+3cd1ZK5DnRPt5Xm9iubEtY
Dq414uV7FBax2R0UEGYHjvw43cuBl4bjoxW1FHMOMj8BqeiO/kGTBWmB1/m+H3VrLwVfM0Rkm1cD
Vyt+BzWGzffKwbYksRkRCFHF1U3kApfdJkR3q43g3JxvutlEFgYoLrnEGhmSVNwvSG35y9UXNVAR
8l444uusWosOccqJU3fD/IZEmnTYQHpDZ2gsrXOtG9OZVi6QTfIFzqE/jwURC3IoKBbB0qIs7Uzd
+NLbhfs8GgVJ0RHJ3S65tA7M4pEg75sIkgVZPsY6qSp6RlVVvC7bVgSrF3DjDKAY9szkbqVZMmMf
lhBs9iBZPqCeV/KF59/Lz8hD6m77NEJmoQhtYZ9OQk6h+K8gWaQQlALZCLL3jKZL42CwiKjzl84h
0lbFBlmJBGBVG1RsRcthjAa5jw9bvnu57MS2ticUG3gOAOeC+UUig2f9JcPonMGFJGPOrxrwUDvR
5xVOwXgE2kpgQO83lmM9m3BU0Orakm9qnuOVJeuGDXgfujAcWkNtfIOXR3nuUHGjk+hHhyEhz7tx
wPJhGPh/C+g9raGZCp3jAO0m96gzqnFm4/RshaZkgeT5xNdoD3iEPOM51Vrlbto2g0E2Zbr9bjlM
lwonhjOaVl9Z+hu2Bivp31qvHBwWlbx7gIHRF0EjzBpp4eKNOsQo3L+brBfNOQ7yFFv3IK1oB7Mc
9Ujihd6DMTpy8g3YKAwLLDpRiDW65cqrrUr5HWDYr+zhURdYTPduE3DIzZb4KQqhPio8bQMMAi1t
iX30eRkt1hrOJnNPH2eQpLnVLXvbHE9QzCplgHlkMadLYU659lLNuoVnYiw78roXwNfAeaOODNmu
xvbr5WEF91kWBKq4Ezwyn1hGPPXojJnAjjb3Msh0md7oXtTuIpsVfjNMOC93vC/diAhTSxs/lQOL
zFAnGL+tODTeulCs5Ahu64RAtKEuMB2lnuNY674MMfbPvLQVhBDZ6w+d0ZJaYZOWW6/++f5qEvlc
8nEQybOvKnXecdNK6DyRftTcXt0WBviLzYQk9i6KxwrnihZV9aY1mgxrotWxRKLaH2/rTEfKTuxp
657bbe2RUEaWW72jPKOeckVWfZOLQ2E6uznpH/xN9cL+Wy2KZEBjuMUcPGpBTV0bbZwQ1IU7tXW+
mRuth36i43jfQBIzdiKcLC8wxBjTyrcXASu1MnDwJkibaZORcrXV7dK+IrSsvMgmFny2lzo9w9gF
NynycNwjPzLyr4vGYktlNROBTOA5HN4xx9NSF6xIPg0T/dusOWi++rmN7oGs4I1q4PbdoZkyom2m
Wbnlm6mRcXa18mXt5aTGLp4SkL3e4EbOOXLf8ULPc5JcuqYSe4hQJsxaAKAgpIScs0BVLvGfi7k+
Lom9ZG8mS8prMQyDtTcNvdcCz63xjGskmvOYhEX2vSxSzPS8sLazYXdrLkFPF86hXTAKIUeBOheG
VKKwtcra2SLkYx2PF3hpAfQnaz/1Cfa5WEqHibHRqcTXep3iOI1lc8wi/BPQTjzvqLXD2G4XfWKJ
ikXjvg+J6vUdvApZBGoS+ovuZNDCqixyI+JBVPw1duny7CTlbr4ztJDgw4SuhthDTo16LA09kd8O
1AwwjmDZyd/MjR+dLajxbaC9LWcJPQppFdDII8adSEesy6Vim3OGRgTj6NXvOqibkdgEu+b9J0ya
2AO37xvOPWX/zcmQNcIo07MugLFWfJOtubLErFQ8ooCMFn7T6FhY1Fqev9gqTP6S3oqaM0RqYwt8
HWq1XxVNeeZS84GEy8G1kqFKgcIiMvEkwP/g5dLill/LktPuRaQc20eUubIETerCAJi8bd72djXz
ZQ5K28mwL/dWJ3Q4aIlKd3+/q3Bdv5f3qn1/V5ev9f/SEOe1TfDzUUnVviYFY8p3orvUfAr6+v1n
/mgtSFS+9OXR4nJ+x+rpcXL/YzxiW7+5gomat3YcEFsx/P2jsyB/E7Tz8R+5+OCwza7H/f/pLPwm
GWjwGw2Or5Zny7+V4mycnLkfZqaSMDHXdA1hAaECA+WsYuOPCoiI7NLOhs9HNEVCvEGmhPUI/gHe
QGu77Qb4BbCJztPTV6L/nB8wWSjdpuHdxsdkV6i0VGVyll/jROWwuAw58FewjYmQkrvRjXO8LS4t
0Bq3IUVle8lBPsfpPxkWK2IOuhik0O3UWwOQ5AXZ7yyj5rZn59lx3E6Qsc/Wu9eQgu6zSyZHg6Py
lWq0Z8+JwRczSri3ugIufN911WsexeDd+xYkXQiz8iWMvYwmvCzvbQMtbKxlUeirOtJZ0WUJ81Ks
UdAVVQ/CzdoZzkw9ns+mYmpezELPLgUwvOs2IvXAIEtwRXNOpgLEXaxpjk2XXBahyM4LULvpphe9
d6xhEjzzxtkXmgpdnEawPPyYqNC3aDSrh2ZBVs3WAFgQn8Q07b0oVse5tVMmGMZi70DR/YhT2rdZ
ZVvHHPSfLwC4usivk+U6IxpnZ0Jbwhw5Z2u4SiLnJw0UHP9+SAhjxaWRe5TxEZCYbSJdAsbKBLc/
LCoCefQFfHc3sJVFTubsjLTP9yV8xa+EJzWBKRPj4DXaC7Oj7tIpyvpYmDW0aFNBALBqm1iPMCMV
WZD6PVRAwVFEDwHq7XSbudP8NtLiebL1MV9/37Oq5HuR2nSZslirmRRl2r2r6d0bZ8969VZToHkR
BzhNUB+mlYcytupldF6TDn63UEDuQm/lwcFFWdawXAJl+31bF+YZGcH1FhCntdVdplic0MgPGtrS
fQZ412+KSjpnVHfxg5ko+6ykDNsh/ARw5sXSfVkYcZNNFeoXraHkXpUxjEVexO209N5dmE52QK+N
ZVnzopK9ylz45rM8G/fSyZFpxESFLT0Kdq1IbmWYLvCK5uQxSyy1h9dYfDPiWO6m0LNvcy0GZpVO
FWMeNGi0083ydrBBCuaQonZN5UYXUUNYMKghD0sOzTwzm78wIEW43XvuCGNRjASpYFlaEs5IxJlk
l01TWUGd1TasmVi+1KIaviU52cXGVFrXSAlp+gz4v7hjvLzwSrMbssDKKQDgC1u3mvAPLireF2pq
n8y47u6kzrSJLZYCAwajNl+OFDjRNsJc9iPVxroSd4vdmeJ2cOJQ1Hf4JoebURshb7gFbO8Mjf9F
1NXTA7nI0+JnvcnLWZNFPlbD+K4rZT3m7RxdE65cbZiAmS+63lmP+okpgxn6qGvApqNOmhwuKhTK
UakTG5AJystqwrgiQ7kyMEW71duVIbyCQyASMpZDxPXcoXW8Gh1gwFELYGSqtfKWYr7en2DJtWFO
5zpxSxuCh8k/0FhPYIZbE76Z2X3tuzUuQYz9roJTfhuPo/MwIENtfD2BpQ5rpN7SufmuWxNNEpLh
pocOj/ptFkv4cw3AcVBaoOn46fEdMgcgkpVG3Q5EwmlTmb9WGj0Tmng0kaau2/TtqD9ZHU24heNi
5IcqmQmyqiCGh+nbXFn4hDJIK7dmQQZY05nhJXDswfInzoicCYkZ20AbyMFDpTZKcxhMVFtLSr1o
GfsBo9tLWS/2jd7oznNu6Podz5X2mM9E51itUN/y1o12fTbEDzEJH88t7vtbSIOYMcvOKI8ctWDg
6HlLioh7Op9Mcudai3PBAB2TtaBBQA91S4jO81zLM1l11aGUggYfz/yxy/LmOZmWbAsxbz18gknx
8ZS3B2eYOMRHRNxjU/fUtcrdGa8msyWPND3sb9a+71O8VmptlnFuhL6i0wJrcdovN+Rt0IN2EWth
IG/J4Z6M9lFobQ0SVJvPGxC14MFDpTYaDAKiiur/Zu48luO29jz8Kq67BwvAQaya66rbOZFsBomU
NqhmQs4Zb3Nr1rObN/CLzQdS0pCypLGntVCvbDeNBg5O+MfvF+O7BfG1hceE3gcV+ZMAPfGd3ePC
6skgnWbaoGC4owBLw4aYYLCNDWcdaP2msCFhIaYYE91fUKTbbLXMsh0aQNrbKEemKDUGeRH09L34
lV2dNR1f+mXsL1K6N69jF6liO8pwZYpaXfL+8mnAwJ0FIkLRgngtMR7f2cCaHVapr/RIBPdugNZC
WJ3V7ZDvoqC44m/ZXrN0a1hRRsF3htZlPr4SVJXlpQAb9CA4kTeDWUsfgYvaT2UejHxVM9W3AxCi
KVLg1k54CtINESFZugzOm9aInoIaKE6G23ad0jNzM4ALnzh0s/RuucaMRV4jxm7ZZ0oaHoQDDkAx
wBGUSmquo1atVzCYbST4Gtw62TK2Azov4GlcDbTr4D4ooG33Ue5mpwpCVPMsV71lXQppOZjaDm4U
FURaM4p0lQcHCT40J+l1QNwiPQttJMlTQlor35RUaMOZsi0okpuaVmhDZPSDdSM35SyGD8+s6N27
KIDcaY2dfXGrp2u70ouFKIJ8IfOeb0PG5yGDpHhqNcgz04SRnmEKOECQ5Aspp3ECCwEhyqaexyKQ
l7QbsgAaYSx9oDkzYQ5IbypJwVrklPMSxRXE+ZRBLNBdgGAYYzSNp4o2zATVZ5znRrogDwwP1ZPE
oleUQcYRixCsM9GRMpWuhQWXEj2xoCFZNHlM1dxu6J/AU54OUWauoqHzL0TT5FuCnMZcbxSyOE0F
LhJ94I85Is0rXy2dK9837GmFrudMacAWOwoaaGoNYbL3TP9M7dtw63rZh8hy8w+eXCir0qrbedLS
DB6BukWhIw32bVb3MPCieFXIijfn+YaNrefy1E9QDyqcUGOto9V4QQJFRildpC2Z3aGhfcVJ2lv4
IcmZz34OSG3oN66ih2s6L+qbppTkvdK7xjmFEe2dNMTGzKHR7NJtjGbeIhYzbYxh1rtJDP+udpe4
7d6pCNv3mdPnU1DQ2k5SI3rIQlvLKPiPtIXSx3TgUP2A3hHsrOZ6UHxxXRd5F0xQE89QWaZtuzKq
SU+eaNMT6px6VILvI1OtjJ1G1GZl0Lm6hmxRbanO0Z/dro44StLJkTpVAR0CsZZ09qvOSbbEt+hu
zlSPuuohyZcGOW1SR5oSIyk4cChJbQVROnWsYpeoirRuSg5NCWvpvms1wKdU3wRzQul1NWFrVtcA
RgfKPqKiJXZb5d4uswvz0PmdP4u6elhYxAbv9NLWlopnfexx5VdDlQ4XQ4POJhagf6YY1R3i0mIl
7BoLujPqd0buIn5bqN2TXEnsAJqe1UiN0NJT5EOzoespRkhD627gJZbvOo84OE0WLgRyJVYRI0L1
GraA1l37pSgXnYJOC1Ky6RY1+DHwYsbhI3EzcYHSAEhtSTWjG18vvJkt5OSmUhVn3rcWR1ZkkoiH
3Up9EYUWC5eQ0TIOW+O0sXJtNPuRyPIavGAX8vOHIUxAVWNCIF3aqigdBboDStnzcuW9ZnnlWhka
scioftnKthXtUO52tkaStWck0JyDXaGXWlEz8RBJqrqmmaAlgJNItLzmmTODi6PubJCyqAoCB0+x
h0j3oa8mNhggqIspCjRPvU7qM2sgUlcPKiJ5tOShv4h+RC5r5T52CkDsbWT7DKRi77rGBc6fi4ZO
RzWrZwMokXddDhh9aH1xbxDnXehSX903FdnKxTPTkhCxvAzoayG4UKFOQrQMJj5rSg9q/6l3JPVa
iOLWdqItbS7izG6vG9npSSv5KnMwmNtqsWXmDFv+QV7jPPgUsw6GOneFsGeEM4VPtFux75uwFHdQ
pWsovm6WfuyTgt2sgAOnOHoNOWEQ+3CIwkXahNJK95yYtnJVfqLPqUW50TIuMuzutZGTJ3ZR2eUk
SG/yyDrFwFkEESBeHJ7BPq9V1UGCtIxXQjLEktWRzAPLJqpGmHWjBml9F4HGWHaVXN44bewuQhsN
M7/nFAEFQ6DTkfp4HZm62c/GaqGJ0vX4A0mn08bs1P2F5vViWbG7ECgJUfiVXHVdDn1/1ZsRrDzB
ytuDgyufUuJFW+HXwaopnRZNVjGX/eC9SrLDC6O5UUcEtBFF4qxFLOldbzt7x0r2Kf7iXDjdpVPH
AzpY8WWfIBXW2zu1N69gFc50y7mMfOnRMKUrFe22wHTOolAypmFO2BL1gYJycXNUBfKFxE6Zk2ds
idXKvtDP47xCWr0kmbrOuqhGfZP+rMwkvm3btXGWp0RzFBRmriVPKbeoJqXnXhOHm0yP3eVzqZBP
GnjZtI59SX8b1JvQEksit/a70IAgUZEszbu227iOTBNdoQ7r2ux3QZx1pEOBEZ1pZqFvHBKoWxdK
B7nJbO1Dg8cUVNwnNGF1VqSqY1EL77070o0QRJ5mA/pEVs8xzWFvcFyQnM2CCy9+iHlJO7mo9bPK
DyuaaXLiSjOi6DoEI88iXZfklxDL7Y3myjbN9q57GdeRNe3LGvewcIS2NelBulBiI1961gBCsSn7
hk2q9+V3QJdENmMFdO8RkKaLT9BNQyGPhXKL0ct7GM6jXiQVQt48b1xoEok/LKW+0EhnD+4VQTIz
YPZpATppmHj0FhLXK+VmAdUxvog89SkIxgpPCii8C9vXjUMSFZB9467cykOjgKMws4uBYLO5sPRB
Iy8TRViaem+/H3IvnrV20ta4UUl+RsQTwRkhp+9tKESj7GEoPRFEpnRC5cRdIGIF7J+2yL2Oesj7
uBWYWYbuo8KMu7N1m1zambmrzuqydVc+JUqTFoaURzaYikV62fqlOfg0h+DyozBMVhFPHe202pGU
nd/T5tfpobSTQ/iYddIrS8oLe2oYSTJwiLk9Xa6cMSiwlQbCD81AyXQFaHyKpIi1Qcfa3AWOpeDS
FsnOQ022n8rgP8B2tv11bDYoBVNIgOCsIaqL0o5ZCw45piUaLBw2mSWhE5347bksWgNpMM9fIWE1
0qXD8TdQcBLsLE02IozdeUsaSoOmUqT5HF0ZpDrLgfmPqCWR+ajrwBhr1BsUUbeqqamcRFKiFOjq
UuHh5I2B7lJAsZca04CHRok+PFYtS73I1WjvAVHmznVO/w51xkCAr9EKWbpWcz9ZJr5f3hmuI7ZR
Bu0/a9L+PZaVtWmoztiWyLStmy4drgp7SNZ9rZVLL6Lnk4KC+hR8mnfXZh2vRK9UYr2SiwAv/S5j
B7CNL1/FsO7lFEYngaYiX1VOZV05xIImgnTLla9E8dKDZXlVxyoQBs2q2qlVhfEWDz9Z571kL1Md
1SG6YkFkE61FP65WyzVFFU+5PIRsdSWelU4NY4fKNJwScZ2YZBpVijFuHDmT94j5yU+tWaibIoDh
YrhCIj5BueIq8Ap9H8t6MxdVnJ1GGD5r24vjJ8er7IvMadlwNEu5lRzPIeWZ6Nh5NUpXE11K7ae+
8pN0Xsewd3tpkMh7ug7pplit94OpQ2OROrJHlCMXuyEV8T7Ryu7cMOgoXseSUX1AdlNGJGhgcWX4
VGsIIuZl4CjGpZt33RX1vfVKD3TllAVRbAvLiHZ2HehA3nPaXTDXpl6rNDeuCpoWp2TYlV5cPcg0
KX9Ev7bfphZE7aDNZDwz0azMtFbWsoyTbcFDe5Cp89sXdRbfZV4db1LEtBawBCr2xMZZmz6YlRDl
qg3EM7HujSBeRSS4LzsB+xNukGeuqHKoTyMLg3JCQV/+qGZtviiLhnwhOn7eKhUVOf04z4m0DExI
ZIfNlJpUpC93CuUaHyUjia/kqCyuQxU5cCdK7bnqC5KXVR+cIj0hTjvJbK50U2tve5CaF7KneWuQ
6t6FZBViW6thRqQoHSuZWwEvRUIRT5H7qVErETks11rXcRCdWkpcr4TRyJvIDzVGLG2mmLDOJVl/
3GqSBYgf++ROi84kw1y1VYW7GSLPi+DApJBUbqRLm6XpkAqbNLYs3etIMO9IX+diYg7JO9/Lc0QZ
QHsrTqE8UBLbXCZoW690P1OWeghGz3CMYKeypvOJ0ZcJWQiJ6KTUjiA7EWp7Yp3mzOqjEcGdFYs6
MJd6TvSjeuc7kn1ltLlxSSbYucYxlRd9l/ofgJub04ge6XlNSuNqQF4DYlLTzj1SOwtEmpsziBJP
YFHsq9wUyMwCSPZOkSgdZkPjKbdFZaqcf7Dv4iSs5p0lW3NXDYyZUbkOcWxtCFHpJitDpt1cBJrk
Ak9AvnBLY7689LowuIVUDjmGLR2xyhD6U6x2qHhaJhGq9qqvXHlaicrjKmSpJhHlQ9sUh3hPjbt3
WvscgPEYH6xToZ6Xhqu8t0TZnHuoQ97abge0z4rUVVdW1jmRQl+sIHD0+gQnuli7buGjBasT8FPk
kF5n20kJdWETYR+5WSPgLCSymuwwmruVpGGe6pJSmCsRhT01rhSf3ZaaDGeiEipqUUXdxcEio9Zp
72QeJTBGpyvIyrY+VjK5B0KBcqx+MC3XMRZFUiGIkCOfgthpWqwCm3CVzNSet5ADjdsa5e1gLmJI
87TTBpYPLxiYH7oPPtE6ePbiQ6AQkyMF4m85abtrqyoJioVpjVRhIRfehakQNEuMZhTPcqGfn6JW
RJZWcpu0WSHijCB30RYekJoMnTYgDN3doGoEFgpJ5GeYDPCHNersppi1RPuAShSU9HEAQCqruzsz
oiqycEZlRKut8ivh4XYT0/QGa6UKBaB8WUDTJA9d02vOWYo9iiQEWcyhG1YCMEGIgdpRA+aDP36G
ErOm2kcX9c7JaFqw31s+tUYp1UMbeBc48GDhyIK3GmFLqVYA346hzOZZRBByFiFbxV7ZISpr5Mgj
a44fl4xEMu+GpcQjVlmyqaSum5tUn1xighA/USuk8ZqyhIYJus31TGfDvltflgM+oITAQ59b2Rl1
2goCZlJ0ndQiOHVrcQ7M5IIsKuCyUKZ8zQZ9OJFTvVjReIdtlnjhjqpCd0dZWrI1HOkj6Hw8RUnB
/aSamZ3SNXQYZ7BQ7gozo2AmN6QLvaTt3zeMW8vbgXB+Z9kggTGSk0e/cvylpAYUyWu2uUL6Ap6I
1eg3pUV5GIljM15QHO0szCxBfivMlGlnOVe1wEF3BQemHtZkIxxrWFkFBlTXm/HHBh24XZw35gyM
FKJpre2ey5JTLno3DvFnaCqBXoWCgOu0YJOBb098OI8zHaNvY0Z9cDALQtEFhtpBoajuNlaE/37o
wF4nUuPd0CHjOPO6HzOzNQUOybQzqJono+WpLdYUsbVKZOmZy5w7RS3Hv0CGKz5l+wnP7JpzfzI4
uu8tcipEryQv6vaFW5bLOCDpS4Qk5Xyo6KKQUSJ9KOBlGNNGZNFlDxIfDrVsnA/wSCzEae0Un6cs
9G7393OzvwqF6VOZ+uxQHebPCdKL+rHoLx/LOqrK3//jped4/PYZeXFNl8KYRf27f/TjC31KzV7D
JvznP+7TGpU37sD10+RN1paK6zcF5M939HwnP7pAdOCG6weuLFHyLZ4/MpeK0mSM6jx/oYsTVR4/
Jo3f4+flp16Nzfee/scP9jKMP/6bN/d+wFOjtRaejH9fvX54Vae4/a89/1fXePX81olscXrYpv3y
lDLdfq+HQWgntKcZ5K4VKubHovnX8/pHk+DHj/gTh4H8NzX8f2UafH8YVPUEOT1Lpp3u5THp/Hs9
DJo4oRHRFPTsvXxeOhd+pdlgWyrv7shhECc6ASjAKQzF+PlqNtBXYaiWZVCM/PJ5GfhfaBjG2o+/
uCl8fzYoNpPeMjRZ0b49DOKE6neDvxEv3/9yswHeOg7Q1+0139kdvz8Q4oQyE8HK11+e8+v58Nwr
bJFjHyHoTL1faCKoFNwcuxwUdoWxtl8WX20H43OzVQgKhL5sF7/W48NapumfluMjNwT9RBP0O9BU
+uVB3+yLNthnKl/JW3/5/tcaiLHvneKo44ZByCfMAV212e9eP76unFAeRsaEgq/nzy+4DBT76Fmg
MAnYUbCBvr0NAP/GVTAsS6V8//nzq+0G0Lqso2cBrHJIy/QcUn73+W2/ng0ai0GnLA9D4mUUfrnT
UQUyevTpqJoUMyLiwa7/5W2/GQY2R5onVVn/+6fjXzhAvnggU1qkHp59D/+Rxog/uyjf+4PPlumf
v/9keD8XhKpf8BXPfzd6Ii8//fjs7oz//vubk/P59Hv15efT8PX//un5/vzL37ynz/9x5YPlL+69
/vlp+093eXaI8WD+dV88vvYKnjEv/3sX//zHm3t8tRH+8KLRwU0P5evrUm/EdD76wvFhSJOvrqyN
oLtjrzw5eP6bit4XA+DYy36SRPjtWw7YJ22EL9Ph/zfW8/8bPXzkLyxT/49/v32ZL9vhsYNzeoA3
4/3xn294yXBxx0bo468NjHlZpJT/jjybq/qNLAWby+iJ/sQf+Xyxce2DoxiBM8defX8o/vj358s8
Xxcn+udc9/DHf919NdvVn7E+949Fcojv6vu3r/Ql0nDseIyEIuhEmwNBxuLtD7z48D/jB/4CAunI
5fQWtPT1xHwxN499kpFCfvhtSowN0tHbF/1yhB/9A6za3/YHqrHfTNCXIMLRF/++XtmRY3+d3jMy
wJ9e37WgCQLj7ti7/ld8yN6u1zGY8BPW6ymvsPxtyRnuv73vl1jFsff9fU7GkYN9+f02maOvnDz8
8d/J2wOblLgKAf/4F8m+e0jevskv7vCxgz19/HpT/xJq+fGlv2X5fQmY/Nke/Bwf/db/9tbWHf/i
PuK2fv8fAAAA//8=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hyperlink" Target="#'Comportamento do Usu&#225;rio'!A1"/><Relationship Id="rId7" Type="http://schemas.openxmlformats.org/officeDocument/2006/relationships/chart" Target="../charts/chart1.xml"/><Relationship Id="rId12" Type="http://schemas.openxmlformats.org/officeDocument/2006/relationships/chart" Target="../charts/chart5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chart" Target="../charts/chart4.xml"/><Relationship Id="rId5" Type="http://schemas.openxmlformats.org/officeDocument/2006/relationships/hyperlink" Target="#'Engajamento e Convers&#227;o'!A1"/><Relationship Id="rId10" Type="http://schemas.openxmlformats.org/officeDocument/2006/relationships/chart" Target="../charts/chart3.xml"/><Relationship Id="rId4" Type="http://schemas.openxmlformats.org/officeDocument/2006/relationships/hyperlink" Target="#' Perfil dos Usu&#225;rios'!A1"/><Relationship Id="rId9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microsoft.com/office/2007/relationships/hdphoto" Target="../media/hdphoto2.wdp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chart" Target="../charts/chart6.xml"/><Relationship Id="rId6" Type="http://schemas.openxmlformats.org/officeDocument/2006/relationships/hyperlink" Target="#DASHBOARD!A1"/><Relationship Id="rId5" Type="http://schemas.openxmlformats.org/officeDocument/2006/relationships/hyperlink" Target="#'Engajamento e Convers&#227;o'!A1"/><Relationship Id="rId4" Type="http://schemas.openxmlformats.org/officeDocument/2006/relationships/hyperlink" Target="#' Perfil dos Usu&#225;rios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hyperlink" Target="#'Comportamento do Usu&#225;rio'!A1"/><Relationship Id="rId7" Type="http://schemas.openxmlformats.org/officeDocument/2006/relationships/chart" Target="../charts/chart10.xm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hyperlink" Target="#DASHBOARD!A1"/><Relationship Id="rId4" Type="http://schemas.openxmlformats.org/officeDocument/2006/relationships/hyperlink" Target="#'Engajamento e Convers&#227;o'!A1"/><Relationship Id="rId9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hyperlink" Target="#'Comportamento do Usu&#225;rio'!A1"/><Relationship Id="rId7" Type="http://schemas.openxmlformats.org/officeDocument/2006/relationships/chart" Target="../charts/chart12.xm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hyperlink" Target="#DASHBOARD!A1"/><Relationship Id="rId5" Type="http://schemas.openxmlformats.org/officeDocument/2006/relationships/hyperlink" Target="#'Engajamento e Convers&#227;o'!A1"/><Relationship Id="rId4" Type="http://schemas.openxmlformats.org/officeDocument/2006/relationships/hyperlink" Target="#' Perfil dos Usu&#225;rios'!A1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47625</xdr:rowOff>
    </xdr:from>
    <xdr:to>
      <xdr:col>10</xdr:col>
      <xdr:colOff>0</xdr:colOff>
      <xdr:row>8</xdr:row>
      <xdr:rowOff>171450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46C6435-2772-4C9C-8FD3-02D33505FAEA}"/>
            </a:ext>
          </a:extLst>
        </xdr:cNvPr>
        <xdr:cNvSpPr/>
      </xdr:nvSpPr>
      <xdr:spPr>
        <a:xfrm>
          <a:off x="2447925" y="809625"/>
          <a:ext cx="4524375" cy="885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u="sng"/>
        </a:p>
      </xdr:txBody>
    </xdr:sp>
    <xdr:clientData/>
  </xdr:twoCellAnchor>
  <xdr:twoCellAnchor>
    <xdr:from>
      <xdr:col>13</xdr:col>
      <xdr:colOff>9525</xdr:colOff>
      <xdr:row>0</xdr:row>
      <xdr:rowOff>161925</xdr:rowOff>
    </xdr:from>
    <xdr:to>
      <xdr:col>17</xdr:col>
      <xdr:colOff>19050</xdr:colOff>
      <xdr:row>18</xdr:row>
      <xdr:rowOff>38100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75C23B1F-306D-4CF5-BE35-7F5EBBBE2F38}"/>
            </a:ext>
          </a:extLst>
        </xdr:cNvPr>
        <xdr:cNvSpPr/>
      </xdr:nvSpPr>
      <xdr:spPr>
        <a:xfrm>
          <a:off x="10077450" y="161925"/>
          <a:ext cx="2447925" cy="33051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597354</xdr:colOff>
      <xdr:row>18</xdr:row>
      <xdr:rowOff>82156</xdr:rowOff>
    </xdr:from>
    <xdr:to>
      <xdr:col>8</xdr:col>
      <xdr:colOff>902154</xdr:colOff>
      <xdr:row>27</xdr:row>
      <xdr:rowOff>91681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4A7BF47-9FA6-449C-8E14-59470173FD57}"/>
            </a:ext>
          </a:extLst>
        </xdr:cNvPr>
        <xdr:cNvSpPr/>
      </xdr:nvSpPr>
      <xdr:spPr>
        <a:xfrm>
          <a:off x="2426154" y="3511156"/>
          <a:ext cx="3238500" cy="17240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66674</xdr:colOff>
      <xdr:row>0</xdr:row>
      <xdr:rowOff>0</xdr:rowOff>
    </xdr:from>
    <xdr:to>
      <xdr:col>3</xdr:col>
      <xdr:colOff>495299</xdr:colOff>
      <xdr:row>27</xdr:row>
      <xdr:rowOff>123825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02AFA6F-DCA3-4EB7-8B74-3E1801739B18}"/>
            </a:ext>
          </a:extLst>
        </xdr:cNvPr>
        <xdr:cNvSpPr/>
      </xdr:nvSpPr>
      <xdr:spPr>
        <a:xfrm>
          <a:off x="66674" y="0"/>
          <a:ext cx="2257425" cy="52673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504826</xdr:colOff>
      <xdr:row>0</xdr:row>
      <xdr:rowOff>0</xdr:rowOff>
    </xdr:from>
    <xdr:to>
      <xdr:col>3</xdr:col>
      <xdr:colOff>83706</xdr:colOff>
      <xdr:row>7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12BE97-A9C7-4015-A917-8C4539CA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lasticWrap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6" y="0"/>
          <a:ext cx="1407680" cy="1400175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7</xdr:row>
      <xdr:rowOff>104775</xdr:rowOff>
    </xdr:from>
    <xdr:to>
      <xdr:col>3</xdr:col>
      <xdr:colOff>438150</xdr:colOff>
      <xdr:row>7</xdr:row>
      <xdr:rowOff>180975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84FA0C8-F1B7-4724-9BA0-04A8228F2879}"/>
            </a:ext>
          </a:extLst>
        </xdr:cNvPr>
        <xdr:cNvSpPr/>
      </xdr:nvSpPr>
      <xdr:spPr>
        <a:xfrm>
          <a:off x="114300" y="1438275"/>
          <a:ext cx="2152650" cy="76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123825</xdr:colOff>
      <xdr:row>13</xdr:row>
      <xdr:rowOff>171450</xdr:rowOff>
    </xdr:from>
    <xdr:to>
      <xdr:col>3</xdr:col>
      <xdr:colOff>447675</xdr:colOff>
      <xdr:row>16</xdr:row>
      <xdr:rowOff>133350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AB7267-6A8B-45C4-BA2B-A9EB5EE36731}"/>
            </a:ext>
          </a:extLst>
        </xdr:cNvPr>
        <xdr:cNvSpPr/>
      </xdr:nvSpPr>
      <xdr:spPr>
        <a:xfrm>
          <a:off x="123825" y="2647950"/>
          <a:ext cx="2152650" cy="533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Comportamento do Usuário</a:t>
          </a:r>
        </a:p>
      </xdr:txBody>
    </xdr:sp>
    <xdr:clientData/>
  </xdr:twoCellAnchor>
  <xdr:twoCellAnchor>
    <xdr:from>
      <xdr:col>0</xdr:col>
      <xdr:colOff>123825</xdr:colOff>
      <xdr:row>17</xdr:row>
      <xdr:rowOff>28575</xdr:rowOff>
    </xdr:from>
    <xdr:to>
      <xdr:col>3</xdr:col>
      <xdr:colOff>447675</xdr:colOff>
      <xdr:row>19</xdr:row>
      <xdr:rowOff>180975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D284B4-F8DB-47A2-A1CB-652F3624120B}"/>
            </a:ext>
          </a:extLst>
        </xdr:cNvPr>
        <xdr:cNvSpPr/>
      </xdr:nvSpPr>
      <xdr:spPr>
        <a:xfrm>
          <a:off x="123825" y="3267075"/>
          <a:ext cx="2152650" cy="533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 Perfil dos Usuários</a:t>
          </a:r>
        </a:p>
      </xdr:txBody>
    </xdr:sp>
    <xdr:clientData/>
  </xdr:twoCellAnchor>
  <xdr:twoCellAnchor>
    <xdr:from>
      <xdr:col>0</xdr:col>
      <xdr:colOff>123825</xdr:colOff>
      <xdr:row>20</xdr:row>
      <xdr:rowOff>104775</xdr:rowOff>
    </xdr:from>
    <xdr:to>
      <xdr:col>3</xdr:col>
      <xdr:colOff>447675</xdr:colOff>
      <xdr:row>23</xdr:row>
      <xdr:rowOff>66675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95050F-4542-40D0-AF02-A544F60F5463}"/>
            </a:ext>
          </a:extLst>
        </xdr:cNvPr>
        <xdr:cNvSpPr/>
      </xdr:nvSpPr>
      <xdr:spPr>
        <a:xfrm>
          <a:off x="123825" y="3914775"/>
          <a:ext cx="2152650" cy="533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Engajamento e Conversão</a:t>
          </a:r>
        </a:p>
      </xdr:txBody>
    </xdr:sp>
    <xdr:clientData/>
  </xdr:twoCellAnchor>
  <xdr:twoCellAnchor>
    <xdr:from>
      <xdr:col>0</xdr:col>
      <xdr:colOff>133350</xdr:colOff>
      <xdr:row>10</xdr:row>
      <xdr:rowOff>114300</xdr:rowOff>
    </xdr:from>
    <xdr:to>
      <xdr:col>3</xdr:col>
      <xdr:colOff>461736</xdr:colOff>
      <xdr:row>13</xdr:row>
      <xdr:rowOff>75399</xdr:rowOff>
    </xdr:to>
    <xdr:sp macro="" textlink="">
      <xdr:nvSpPr>
        <xdr:cNvPr id="20" name="Retângulo: Cantos Arredondados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841B32-BAD3-402D-812D-3DBB93ADC118}"/>
            </a:ext>
          </a:extLst>
        </xdr:cNvPr>
        <xdr:cNvSpPr/>
      </xdr:nvSpPr>
      <xdr:spPr>
        <a:xfrm>
          <a:off x="133350" y="2019300"/>
          <a:ext cx="2157186" cy="532599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DashBord</a:t>
          </a:r>
        </a:p>
      </xdr:txBody>
    </xdr:sp>
    <xdr:clientData/>
  </xdr:twoCellAnchor>
  <xdr:twoCellAnchor>
    <xdr:from>
      <xdr:col>3</xdr:col>
      <xdr:colOff>609599</xdr:colOff>
      <xdr:row>9</xdr:row>
      <xdr:rowOff>38100</xdr:rowOff>
    </xdr:from>
    <xdr:to>
      <xdr:col>9</xdr:col>
      <xdr:colOff>1190624</xdr:colOff>
      <xdr:row>17</xdr:row>
      <xdr:rowOff>180975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1C6B7C4-5AF8-49AF-9C22-1C842DDB9E1F}"/>
            </a:ext>
          </a:extLst>
        </xdr:cNvPr>
        <xdr:cNvSpPr/>
      </xdr:nvSpPr>
      <xdr:spPr>
        <a:xfrm>
          <a:off x="2438399" y="1752600"/>
          <a:ext cx="4524375" cy="16668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28575</xdr:colOff>
      <xdr:row>9</xdr:row>
      <xdr:rowOff>57150</xdr:rowOff>
    </xdr:from>
    <xdr:to>
      <xdr:col>9</xdr:col>
      <xdr:colOff>1171575</xdr:colOff>
      <xdr:row>17</xdr:row>
      <xdr:rowOff>152400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A1BE841-77BD-41A3-A8C7-DE2CEB30B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66675</xdr:colOff>
      <xdr:row>0</xdr:row>
      <xdr:rowOff>163075</xdr:rowOff>
    </xdr:from>
    <xdr:to>
      <xdr:col>12</xdr:col>
      <xdr:colOff>514350</xdr:colOff>
      <xdr:row>18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D47D0F6-4D2D-4DC9-B100-273D3B8BB8C8}"/>
            </a:ext>
          </a:extLst>
        </xdr:cNvPr>
        <xdr:cNvSpPr/>
      </xdr:nvSpPr>
      <xdr:spPr>
        <a:xfrm>
          <a:off x="7038975" y="163075"/>
          <a:ext cx="2933700" cy="33040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95251</xdr:colOff>
      <xdr:row>1</xdr:row>
      <xdr:rowOff>0</xdr:rowOff>
    </xdr:from>
    <xdr:to>
      <xdr:col>12</xdr:col>
      <xdr:colOff>476250</xdr:colOff>
      <xdr:row>18</xdr:row>
      <xdr:rowOff>9525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E3923886-F89C-4BED-BEA2-7301339ACE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7551" y="190500"/>
              <a:ext cx="2867024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606878</xdr:colOff>
      <xdr:row>18</xdr:row>
      <xdr:rowOff>91681</xdr:rowOff>
    </xdr:from>
    <xdr:to>
      <xdr:col>8</xdr:col>
      <xdr:colOff>883104</xdr:colOff>
      <xdr:row>27</xdr:row>
      <xdr:rowOff>53581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9C175D1-8CC1-451B-86F7-44A6BAE4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952500</xdr:colOff>
      <xdr:row>18</xdr:row>
      <xdr:rowOff>76200</xdr:rowOff>
    </xdr:from>
    <xdr:to>
      <xdr:col>16</xdr:col>
      <xdr:colOff>600075</xdr:colOff>
      <xdr:row>27</xdr:row>
      <xdr:rowOff>95250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6D1A366-80F7-4F77-BB79-E75193C30AA5}"/>
            </a:ext>
          </a:extLst>
        </xdr:cNvPr>
        <xdr:cNvSpPr/>
      </xdr:nvSpPr>
      <xdr:spPr>
        <a:xfrm>
          <a:off x="5715000" y="3505200"/>
          <a:ext cx="6781800" cy="17335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971550</xdr:colOff>
      <xdr:row>18</xdr:row>
      <xdr:rowOff>95250</xdr:rowOff>
    </xdr:from>
    <xdr:to>
      <xdr:col>16</xdr:col>
      <xdr:colOff>581025</xdr:colOff>
      <xdr:row>27</xdr:row>
      <xdr:rowOff>57149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DFF2DCBC-C0F9-410F-AFB5-43F41DF1C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47626</xdr:colOff>
      <xdr:row>1</xdr:row>
      <xdr:rowOff>5178</xdr:rowOff>
    </xdr:from>
    <xdr:to>
      <xdr:col>16</xdr:col>
      <xdr:colOff>600076</xdr:colOff>
      <xdr:row>18</xdr:row>
      <xdr:rowOff>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A20DFAF-3CBE-4B52-A4D0-B5E3243F1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57150</xdr:colOff>
      <xdr:row>4</xdr:row>
      <xdr:rowOff>66675</xdr:rowOff>
    </xdr:from>
    <xdr:to>
      <xdr:col>9</xdr:col>
      <xdr:colOff>1162050</xdr:colOff>
      <xdr:row>8</xdr:row>
      <xdr:rowOff>142875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466E0B31-E36C-44B5-9DE3-CB383BECA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91968</xdr:colOff>
      <xdr:row>14</xdr:row>
      <xdr:rowOff>56357</xdr:rowOff>
    </xdr:from>
    <xdr:to>
      <xdr:col>25</xdr:col>
      <xdr:colOff>305173</xdr:colOff>
      <xdr:row>25</xdr:row>
      <xdr:rowOff>129988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7B6237DE-7D24-4B9D-AC4A-9507C5FFF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32658</xdr:rowOff>
    </xdr:from>
    <xdr:to>
      <xdr:col>3</xdr:col>
      <xdr:colOff>452211</xdr:colOff>
      <xdr:row>26</xdr:row>
      <xdr:rowOff>76200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BCAFDD4F-58F5-424B-8A3A-A4ACB64BC03D}"/>
            </a:ext>
          </a:extLst>
        </xdr:cNvPr>
        <xdr:cNvSpPr/>
      </xdr:nvSpPr>
      <xdr:spPr>
        <a:xfrm>
          <a:off x="19050" y="32658"/>
          <a:ext cx="2261961" cy="519656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457202</xdr:colOff>
      <xdr:row>0</xdr:row>
      <xdr:rowOff>4082</xdr:rowOff>
    </xdr:from>
    <xdr:to>
      <xdr:col>3</xdr:col>
      <xdr:colOff>40618</xdr:colOff>
      <xdr:row>6</xdr:row>
      <xdr:rowOff>125186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C66D4E8-99CF-4FDE-8FF4-AD72DDD81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lasticWrap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2" y="4082"/>
          <a:ext cx="1412216" cy="1397454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10</xdr:row>
      <xdr:rowOff>91006</xdr:rowOff>
    </xdr:from>
    <xdr:to>
      <xdr:col>3</xdr:col>
      <xdr:colOff>133350</xdr:colOff>
      <xdr:row>12</xdr:row>
      <xdr:rowOff>176171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A23F4DF-889E-4228-97C7-3B75745A3971}"/>
            </a:ext>
          </a:extLst>
        </xdr:cNvPr>
        <xdr:cNvSpPr/>
      </xdr:nvSpPr>
      <xdr:spPr>
        <a:xfrm>
          <a:off x="76201" y="2129356"/>
          <a:ext cx="1885949" cy="53284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Comportamento do Usuário</a:t>
          </a:r>
        </a:p>
      </xdr:txBody>
    </xdr:sp>
    <xdr:clientData/>
  </xdr:twoCellAnchor>
  <xdr:twoCellAnchor>
    <xdr:from>
      <xdr:col>0</xdr:col>
      <xdr:colOff>76201</xdr:colOff>
      <xdr:row>13</xdr:row>
      <xdr:rowOff>71396</xdr:rowOff>
    </xdr:from>
    <xdr:to>
      <xdr:col>3</xdr:col>
      <xdr:colOff>404587</xdr:colOff>
      <xdr:row>16</xdr:row>
      <xdr:rowOff>32495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FE5FB-B230-4E15-87F8-A8776FE63571}"/>
            </a:ext>
          </a:extLst>
        </xdr:cNvPr>
        <xdr:cNvSpPr/>
      </xdr:nvSpPr>
      <xdr:spPr>
        <a:xfrm>
          <a:off x="76201" y="2747921"/>
          <a:ext cx="2157186" cy="532599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 Perfil dos Usuários</a:t>
          </a:r>
        </a:p>
      </xdr:txBody>
    </xdr:sp>
    <xdr:clientData/>
  </xdr:twoCellAnchor>
  <xdr:twoCellAnchor>
    <xdr:from>
      <xdr:col>0</xdr:col>
      <xdr:colOff>76201</xdr:colOff>
      <xdr:row>16</xdr:row>
      <xdr:rowOff>146795</xdr:rowOff>
    </xdr:from>
    <xdr:to>
      <xdr:col>3</xdr:col>
      <xdr:colOff>404587</xdr:colOff>
      <xdr:row>19</xdr:row>
      <xdr:rowOff>108695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BBAF17-BFFE-47EC-9B16-0BDF148E80D1}"/>
            </a:ext>
          </a:extLst>
        </xdr:cNvPr>
        <xdr:cNvSpPr/>
      </xdr:nvSpPr>
      <xdr:spPr>
        <a:xfrm>
          <a:off x="76201" y="3394820"/>
          <a:ext cx="2157186" cy="533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Engajamento e Conversão</a:t>
          </a:r>
        </a:p>
      </xdr:txBody>
    </xdr:sp>
    <xdr:clientData/>
  </xdr:twoCellAnchor>
  <xdr:twoCellAnchor>
    <xdr:from>
      <xdr:col>0</xdr:col>
      <xdr:colOff>85726</xdr:colOff>
      <xdr:row>7</xdr:row>
      <xdr:rowOff>61871</xdr:rowOff>
    </xdr:from>
    <xdr:to>
      <xdr:col>3</xdr:col>
      <xdr:colOff>414112</xdr:colOff>
      <xdr:row>10</xdr:row>
      <xdr:rowOff>22970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28E2D32-A49F-48E7-8D79-388AD34CCFB6}"/>
            </a:ext>
          </a:extLst>
        </xdr:cNvPr>
        <xdr:cNvSpPr/>
      </xdr:nvSpPr>
      <xdr:spPr>
        <a:xfrm>
          <a:off x="85726" y="1528721"/>
          <a:ext cx="2157186" cy="532599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DashBord</a:t>
          </a:r>
        </a:p>
      </xdr:txBody>
    </xdr:sp>
    <xdr:clientData/>
  </xdr:twoCellAnchor>
  <xdr:twoCellAnchor>
    <xdr:from>
      <xdr:col>0</xdr:col>
      <xdr:colOff>57150</xdr:colOff>
      <xdr:row>6</xdr:row>
      <xdr:rowOff>38100</xdr:rowOff>
    </xdr:from>
    <xdr:to>
      <xdr:col>3</xdr:col>
      <xdr:colOff>393700</xdr:colOff>
      <xdr:row>6</xdr:row>
      <xdr:rowOff>114300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EC6E22A4-7E71-4E22-B446-01C957C19DDB}"/>
            </a:ext>
          </a:extLst>
        </xdr:cNvPr>
        <xdr:cNvSpPr/>
      </xdr:nvSpPr>
      <xdr:spPr>
        <a:xfrm>
          <a:off x="57150" y="1314450"/>
          <a:ext cx="2165350" cy="76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174891</xdr:colOff>
      <xdr:row>10</xdr:row>
      <xdr:rowOff>215527</xdr:rowOff>
    </xdr:from>
    <xdr:to>
      <xdr:col>3</xdr:col>
      <xdr:colOff>424312</xdr:colOff>
      <xdr:row>12</xdr:row>
      <xdr:rowOff>72388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6CAC1979-D8D2-45B8-88D4-7C34332674AB}"/>
            </a:ext>
          </a:extLst>
        </xdr:cNvPr>
        <xdr:cNvSpPr/>
      </xdr:nvSpPr>
      <xdr:spPr>
        <a:xfrm rot="10800000">
          <a:off x="1999295" y="2252412"/>
          <a:ext cx="249421" cy="303803"/>
        </a:xfrm>
        <a:prstGeom prst="chevron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92527</xdr:colOff>
      <xdr:row>8</xdr:row>
      <xdr:rowOff>36736</xdr:rowOff>
    </xdr:from>
    <xdr:to>
      <xdr:col>16</xdr:col>
      <xdr:colOff>28575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518F4-E611-477A-B5D5-CA6D3CE6B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</xdr:row>
      <xdr:rowOff>28575</xdr:rowOff>
    </xdr:from>
    <xdr:to>
      <xdr:col>25</xdr:col>
      <xdr:colOff>276225</xdr:colOff>
      <xdr:row>14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7BAE1E-9F0D-4809-AEAA-5AA57851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419714</xdr:colOff>
      <xdr:row>26</xdr:row>
      <xdr:rowOff>180975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7DC0116-9096-4E9D-A36B-5BBCB8E03DBD}"/>
            </a:ext>
          </a:extLst>
        </xdr:cNvPr>
        <xdr:cNvSpPr/>
      </xdr:nvSpPr>
      <xdr:spPr>
        <a:xfrm>
          <a:off x="0" y="0"/>
          <a:ext cx="2248514" cy="53054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438152</xdr:colOff>
      <xdr:row>0</xdr:row>
      <xdr:rowOff>0</xdr:rowOff>
    </xdr:from>
    <xdr:to>
      <xdr:col>3</xdr:col>
      <xdr:colOff>8121</xdr:colOff>
      <xdr:row>7</xdr:row>
      <xdr:rowOff>1202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C668170-B033-4B73-816B-59A960E12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lasticWrap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2" y="0"/>
          <a:ext cx="1398769" cy="1398575"/>
        </a:xfrm>
        <a:prstGeom prst="rect">
          <a:avLst/>
        </a:prstGeom>
      </xdr:spPr>
    </xdr:pic>
    <xdr:clientData/>
  </xdr:twoCellAnchor>
  <xdr:twoCellAnchor>
    <xdr:from>
      <xdr:col>0</xdr:col>
      <xdr:colOff>57151</xdr:colOff>
      <xdr:row>10</xdr:row>
      <xdr:rowOff>183295</xdr:rowOff>
    </xdr:from>
    <xdr:to>
      <xdr:col>3</xdr:col>
      <xdr:colOff>352425</xdr:colOff>
      <xdr:row>13</xdr:row>
      <xdr:rowOff>135670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6FD9B4-174C-4035-A7FE-76912B9AF870}"/>
            </a:ext>
          </a:extLst>
        </xdr:cNvPr>
        <xdr:cNvSpPr/>
      </xdr:nvSpPr>
      <xdr:spPr>
        <a:xfrm>
          <a:off x="57151" y="2174020"/>
          <a:ext cx="2124074" cy="55245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Comportamento do Usuário</a:t>
          </a:r>
        </a:p>
      </xdr:txBody>
    </xdr:sp>
    <xdr:clientData/>
  </xdr:twoCellAnchor>
  <xdr:twoCellAnchor>
    <xdr:from>
      <xdr:col>0</xdr:col>
      <xdr:colOff>57151</xdr:colOff>
      <xdr:row>14</xdr:row>
      <xdr:rowOff>40420</xdr:rowOff>
    </xdr:from>
    <xdr:to>
      <xdr:col>3</xdr:col>
      <xdr:colOff>57150</xdr:colOff>
      <xdr:row>16</xdr:row>
      <xdr:rowOff>192019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3DC72DD-9CD3-46F6-95C8-3340D61408EE}"/>
            </a:ext>
          </a:extLst>
        </xdr:cNvPr>
        <xdr:cNvSpPr/>
      </xdr:nvSpPr>
      <xdr:spPr>
        <a:xfrm>
          <a:off x="57151" y="2821720"/>
          <a:ext cx="1828799" cy="542124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 Perfil dos Usuários</a:t>
          </a:r>
        </a:p>
      </xdr:txBody>
    </xdr:sp>
    <xdr:clientData/>
  </xdr:twoCellAnchor>
  <xdr:twoCellAnchor>
    <xdr:from>
      <xdr:col>0</xdr:col>
      <xdr:colOff>57151</xdr:colOff>
      <xdr:row>17</xdr:row>
      <xdr:rowOff>106294</xdr:rowOff>
    </xdr:from>
    <xdr:to>
      <xdr:col>3</xdr:col>
      <xdr:colOff>372090</xdr:colOff>
      <xdr:row>20</xdr:row>
      <xdr:rowOff>68194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04F1C0-6604-4CEA-BBD3-9F3493EED386}"/>
            </a:ext>
          </a:extLst>
        </xdr:cNvPr>
        <xdr:cNvSpPr/>
      </xdr:nvSpPr>
      <xdr:spPr>
        <a:xfrm>
          <a:off x="57151" y="3478144"/>
          <a:ext cx="2143739" cy="5619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Engajamento e Conversão</a:t>
          </a:r>
        </a:p>
      </xdr:txBody>
    </xdr:sp>
    <xdr:clientData/>
  </xdr:twoCellAnchor>
  <xdr:twoCellAnchor>
    <xdr:from>
      <xdr:col>0</xdr:col>
      <xdr:colOff>66676</xdr:colOff>
      <xdr:row>7</xdr:row>
      <xdr:rowOff>144635</xdr:rowOff>
    </xdr:from>
    <xdr:to>
      <xdr:col>3</xdr:col>
      <xdr:colOff>381615</xdr:colOff>
      <xdr:row>10</xdr:row>
      <xdr:rowOff>105734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9AE41B9-F333-406E-B0CC-9EAB1DFD5F12}"/>
            </a:ext>
          </a:extLst>
        </xdr:cNvPr>
        <xdr:cNvSpPr/>
      </xdr:nvSpPr>
      <xdr:spPr>
        <a:xfrm>
          <a:off x="66676" y="1535285"/>
          <a:ext cx="2143739" cy="561174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DashBord</a:t>
          </a:r>
        </a:p>
      </xdr:txBody>
    </xdr:sp>
    <xdr:clientData/>
  </xdr:twoCellAnchor>
  <xdr:twoCellAnchor>
    <xdr:from>
      <xdr:col>0</xdr:col>
      <xdr:colOff>28575</xdr:colOff>
      <xdr:row>6</xdr:row>
      <xdr:rowOff>133350</xdr:rowOff>
    </xdr:from>
    <xdr:to>
      <xdr:col>3</xdr:col>
      <xdr:colOff>365125</xdr:colOff>
      <xdr:row>7</xdr:row>
      <xdr:rowOff>19050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ECFAF235-D70C-4653-B784-A40617139177}"/>
            </a:ext>
          </a:extLst>
        </xdr:cNvPr>
        <xdr:cNvSpPr/>
      </xdr:nvSpPr>
      <xdr:spPr>
        <a:xfrm>
          <a:off x="28575" y="1323975"/>
          <a:ext cx="2165350" cy="857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79252</xdr:colOff>
      <xdr:row>6</xdr:row>
      <xdr:rowOff>67838</xdr:rowOff>
    </xdr:from>
    <xdr:to>
      <xdr:col>8</xdr:col>
      <xdr:colOff>809626</xdr:colOff>
      <xdr:row>14</xdr:row>
      <xdr:rowOff>47625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5A352C2-520B-4A9B-B6BC-21FE01C4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92030</xdr:colOff>
      <xdr:row>7</xdr:row>
      <xdr:rowOff>32081</xdr:rowOff>
    </xdr:from>
    <xdr:to>
      <xdr:col>12</xdr:col>
      <xdr:colOff>0</xdr:colOff>
      <xdr:row>14</xdr:row>
      <xdr:rowOff>57151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A6701B4-60B1-4EDC-8492-695AE8B0B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104588</xdr:colOff>
      <xdr:row>9</xdr:row>
      <xdr:rowOff>55965</xdr:rowOff>
    </xdr:from>
    <xdr:to>
      <xdr:col>14</xdr:col>
      <xdr:colOff>2552700</xdr:colOff>
      <xdr:row>20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B5FA84A-DA96-466D-B3FC-67EC0E793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123825</xdr:colOff>
      <xdr:row>14</xdr:row>
      <xdr:rowOff>161925</xdr:rowOff>
    </xdr:from>
    <xdr:to>
      <xdr:col>3</xdr:col>
      <xdr:colOff>373246</xdr:colOff>
      <xdr:row>16</xdr:row>
      <xdr:rowOff>75936</xdr:rowOff>
    </xdr:to>
    <xdr:sp macro="" textlink="">
      <xdr:nvSpPr>
        <xdr:cNvPr id="19" name="Seta: Divisa 18">
          <a:extLst>
            <a:ext uri="{FF2B5EF4-FFF2-40B4-BE49-F238E27FC236}">
              <a16:creationId xmlns:a16="http://schemas.microsoft.com/office/drawing/2014/main" id="{B1E533EB-FD74-44A8-ACCB-0D8F23F11202}"/>
            </a:ext>
          </a:extLst>
        </xdr:cNvPr>
        <xdr:cNvSpPr/>
      </xdr:nvSpPr>
      <xdr:spPr>
        <a:xfrm rot="10800000">
          <a:off x="1952625" y="2943225"/>
          <a:ext cx="249421" cy="304536"/>
        </a:xfrm>
        <a:prstGeom prst="chevron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587187</xdr:colOff>
      <xdr:row>14</xdr:row>
      <xdr:rowOff>57149</xdr:rowOff>
    </xdr:from>
    <xdr:to>
      <xdr:col>7</xdr:col>
      <xdr:colOff>1143000</xdr:colOff>
      <xdr:row>26</xdr:row>
      <xdr:rowOff>142875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D69D369E-C253-45E4-8218-D55A213EC7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987" y="2838449"/>
              <a:ext cx="4556313" cy="2371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419714</xdr:colOff>
      <xdr:row>27</xdr:row>
      <xdr:rowOff>114300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A58E13A-1149-4B40-B9F2-59F5D49105D4}"/>
            </a:ext>
          </a:extLst>
        </xdr:cNvPr>
        <xdr:cNvSpPr/>
      </xdr:nvSpPr>
      <xdr:spPr>
        <a:xfrm>
          <a:off x="0" y="1"/>
          <a:ext cx="2248514" cy="5305424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438152</xdr:colOff>
      <xdr:row>0</xdr:row>
      <xdr:rowOff>0</xdr:rowOff>
    </xdr:from>
    <xdr:to>
      <xdr:col>3</xdr:col>
      <xdr:colOff>8121</xdr:colOff>
      <xdr:row>7</xdr:row>
      <xdr:rowOff>10727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EDB587B-1ED2-4569-A332-226D27DA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lasticWrap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2" y="0"/>
          <a:ext cx="1398769" cy="1391852"/>
        </a:xfrm>
        <a:prstGeom prst="rect">
          <a:avLst/>
        </a:prstGeom>
      </xdr:spPr>
    </xdr:pic>
    <xdr:clientData/>
  </xdr:twoCellAnchor>
  <xdr:twoCellAnchor>
    <xdr:from>
      <xdr:col>0</xdr:col>
      <xdr:colOff>57151</xdr:colOff>
      <xdr:row>11</xdr:row>
      <xdr:rowOff>30895</xdr:rowOff>
    </xdr:from>
    <xdr:to>
      <xdr:col>3</xdr:col>
      <xdr:colOff>352425</xdr:colOff>
      <xdr:row>14</xdr:row>
      <xdr:rowOff>11845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7C0B7D-FD18-4B3B-B75C-CF29BF6B856E}"/>
            </a:ext>
          </a:extLst>
        </xdr:cNvPr>
        <xdr:cNvSpPr/>
      </xdr:nvSpPr>
      <xdr:spPr>
        <a:xfrm>
          <a:off x="57151" y="2174020"/>
          <a:ext cx="2124074" cy="55245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Comportamento do Usuário</a:t>
          </a:r>
        </a:p>
      </xdr:txBody>
    </xdr:sp>
    <xdr:clientData/>
  </xdr:twoCellAnchor>
  <xdr:twoCellAnchor>
    <xdr:from>
      <xdr:col>0</xdr:col>
      <xdr:colOff>57151</xdr:colOff>
      <xdr:row>14</xdr:row>
      <xdr:rowOff>107095</xdr:rowOff>
    </xdr:from>
    <xdr:to>
      <xdr:col>3</xdr:col>
      <xdr:colOff>333375</xdr:colOff>
      <xdr:row>17</xdr:row>
      <xdr:rowOff>77719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46E4B4-B248-4261-8558-83F33F45C39F}"/>
            </a:ext>
          </a:extLst>
        </xdr:cNvPr>
        <xdr:cNvSpPr/>
      </xdr:nvSpPr>
      <xdr:spPr>
        <a:xfrm>
          <a:off x="57151" y="2821720"/>
          <a:ext cx="2105024" cy="542124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 Perfil dos Usuários</a:t>
          </a:r>
        </a:p>
      </xdr:txBody>
    </xdr:sp>
    <xdr:clientData/>
  </xdr:twoCellAnchor>
  <xdr:twoCellAnchor>
    <xdr:from>
      <xdr:col>0</xdr:col>
      <xdr:colOff>57152</xdr:colOff>
      <xdr:row>18</xdr:row>
      <xdr:rowOff>1519</xdr:rowOff>
    </xdr:from>
    <xdr:to>
      <xdr:col>2</xdr:col>
      <xdr:colOff>600076</xdr:colOff>
      <xdr:row>20</xdr:row>
      <xdr:rowOff>182494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71558A-26FF-4066-AB30-68D9D29F0FFF}"/>
            </a:ext>
          </a:extLst>
        </xdr:cNvPr>
        <xdr:cNvSpPr/>
      </xdr:nvSpPr>
      <xdr:spPr>
        <a:xfrm>
          <a:off x="57152" y="3478144"/>
          <a:ext cx="1762124" cy="5619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Engajamento e Conversão</a:t>
          </a:r>
        </a:p>
      </xdr:txBody>
    </xdr:sp>
    <xdr:clientData/>
  </xdr:twoCellAnchor>
  <xdr:twoCellAnchor>
    <xdr:from>
      <xdr:col>0</xdr:col>
      <xdr:colOff>66676</xdr:colOff>
      <xdr:row>7</xdr:row>
      <xdr:rowOff>154160</xdr:rowOff>
    </xdr:from>
    <xdr:to>
      <xdr:col>3</xdr:col>
      <xdr:colOff>381615</xdr:colOff>
      <xdr:row>10</xdr:row>
      <xdr:rowOff>143834</xdr:rowOff>
    </xdr:to>
    <xdr:sp macro="" textlink="">
      <xdr:nvSpPr>
        <xdr:cNvPr id="12" name="Retângulo: Cantos Arredond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DC51F34-E450-487B-88C8-0C4FC1350387}"/>
            </a:ext>
          </a:extLst>
        </xdr:cNvPr>
        <xdr:cNvSpPr/>
      </xdr:nvSpPr>
      <xdr:spPr>
        <a:xfrm>
          <a:off x="66676" y="1535285"/>
          <a:ext cx="2143739" cy="561174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DashBord</a:t>
          </a:r>
        </a:p>
      </xdr:txBody>
    </xdr:sp>
    <xdr:clientData/>
  </xdr:twoCellAnchor>
  <xdr:twoCellAnchor>
    <xdr:from>
      <xdr:col>0</xdr:col>
      <xdr:colOff>28575</xdr:colOff>
      <xdr:row>6</xdr:row>
      <xdr:rowOff>133350</xdr:rowOff>
    </xdr:from>
    <xdr:to>
      <xdr:col>3</xdr:col>
      <xdr:colOff>365125</xdr:colOff>
      <xdr:row>7</xdr:row>
      <xdr:rowOff>28575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F89C170-40DD-4460-A9A8-0956AA507D09}"/>
            </a:ext>
          </a:extLst>
        </xdr:cNvPr>
        <xdr:cNvSpPr/>
      </xdr:nvSpPr>
      <xdr:spPr>
        <a:xfrm>
          <a:off x="28575" y="1323975"/>
          <a:ext cx="2165350" cy="857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95252</xdr:colOff>
      <xdr:row>18</xdr:row>
      <xdr:rowOff>134869</xdr:rowOff>
    </xdr:from>
    <xdr:to>
      <xdr:col>3</xdr:col>
      <xdr:colOff>344673</xdr:colOff>
      <xdr:row>20</xdr:row>
      <xdr:rowOff>58405</xdr:rowOff>
    </xdr:to>
    <xdr:sp macro="" textlink="">
      <xdr:nvSpPr>
        <xdr:cNvPr id="15" name="Seta: Divisa 14">
          <a:extLst>
            <a:ext uri="{FF2B5EF4-FFF2-40B4-BE49-F238E27FC236}">
              <a16:creationId xmlns:a16="http://schemas.microsoft.com/office/drawing/2014/main" id="{842D209C-BFE3-47E8-A207-D83B6C8B08AC}"/>
            </a:ext>
          </a:extLst>
        </xdr:cNvPr>
        <xdr:cNvSpPr/>
      </xdr:nvSpPr>
      <xdr:spPr>
        <a:xfrm rot="10800000">
          <a:off x="1924052" y="3611494"/>
          <a:ext cx="249421" cy="304536"/>
        </a:xfrm>
        <a:prstGeom prst="chevron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101599</xdr:colOff>
      <xdr:row>6</xdr:row>
      <xdr:rowOff>100541</xdr:rowOff>
    </xdr:from>
    <xdr:to>
      <xdr:col>13</xdr:col>
      <xdr:colOff>0</xdr:colOff>
      <xdr:row>16</xdr:row>
      <xdr:rowOff>152400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820D065-242E-4484-AA21-5C94DDB4E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5</xdr:row>
      <xdr:rowOff>47626</xdr:rowOff>
    </xdr:from>
    <xdr:to>
      <xdr:col>17</xdr:col>
      <xdr:colOff>0</xdr:colOff>
      <xdr:row>13</xdr:row>
      <xdr:rowOff>114300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EA17373-67DF-4404-9129-E63A65B6F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605518</xdr:colOff>
      <xdr:row>14</xdr:row>
      <xdr:rowOff>54429</xdr:rowOff>
    </xdr:from>
    <xdr:to>
      <xdr:col>8</xdr:col>
      <xdr:colOff>28575</xdr:colOff>
      <xdr:row>24</xdr:row>
      <xdr:rowOff>57151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9ACC30FF-6096-470E-9F6C-18BC3972E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556098-54CA-4FF3-B1F3-C627C3DEFD31}" name="Tabela4" displayName="Tabela4" ref="E2:L26" totalsRowShown="0" headerRowDxfId="44" dataDxfId="43">
  <autoFilter ref="E2:L26" xr:uid="{B6556098-54CA-4FF3-B1F3-C627C3DEFD31}"/>
  <sortState xmlns:xlrd2="http://schemas.microsoft.com/office/spreadsheetml/2017/richdata2" ref="E3:L26">
    <sortCondition ref="E2:E26"/>
  </sortState>
  <tableColumns count="8">
    <tableColumn id="1" xr3:uid="{85F553F8-D850-4653-8E45-B5AF0161F24D}" name="Horarios" dataDxfId="42"/>
    <tableColumn id="2" xr3:uid="{93BE5415-9D1A-4111-B764-4DAC408D2904}" name="Segunda-feira" dataDxfId="41"/>
    <tableColumn id="3" xr3:uid="{0FB8F3D1-11F3-41C4-B469-19AAA0B18555}" name="Terça-feira" dataDxfId="40"/>
    <tableColumn id="4" xr3:uid="{E1F2942D-F760-4D55-B88E-7E0683F23B11}" name="Quarta-feira" dataDxfId="39"/>
    <tableColumn id="5" xr3:uid="{69D17D8B-92F6-45BC-B9C6-B1D7D06EDB79}" name="Quinta-feira" dataDxfId="38"/>
    <tableColumn id="6" xr3:uid="{623C1103-CEEF-4C77-A1BF-4A24297B3853}" name="Sexta-feira" dataDxfId="37"/>
    <tableColumn id="7" xr3:uid="{D417E798-1177-4840-BA0D-2DA4B858B9B1}" name="Sábado" dataDxfId="36"/>
    <tableColumn id="8" xr3:uid="{2C31BDBA-5E96-4753-AE7A-E673AD75828C}" name="Domingo" dataDxfId="3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0160FD0-7C4C-4ADC-992E-53453BF6F7C1}" name="Tabela11" displayName="Tabela11" ref="N2:P8" totalsRowShown="0" headerRowDxfId="34" dataDxfId="32" headerRowBorderDxfId="33" tableBorderDxfId="31" totalsRowBorderDxfId="30">
  <autoFilter ref="N2:P8" xr:uid="{40160FD0-7C4C-4ADC-992E-53453BF6F7C1}"/>
  <sortState xmlns:xlrd2="http://schemas.microsoft.com/office/spreadsheetml/2017/richdata2" ref="N3:P8">
    <sortCondition ref="O2:O8"/>
  </sortState>
  <tableColumns count="3">
    <tableColumn id="1" xr3:uid="{9FAAF3E9-9611-42DC-B39F-76B359A8CF1C}" name=" Funcionalidades" dataDxfId="29"/>
    <tableColumn id="2" xr3:uid="{797BE02C-0DF5-4B42-9541-48353640C036}" name="Acessos por pagina" dataDxfId="28"/>
    <tableColumn id="3" xr3:uid="{DD8E8C05-C3E8-4B06-82EE-2881F148E11E}" name="Tempo / Minutos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06C617-BA85-4991-A8B5-A24D97DD6DC7}" name="Tabela6" displayName="Tabela6" ref="E2:F13" totalsRowShown="0" headerRowDxfId="26" dataDxfId="25">
  <autoFilter ref="E2:F13" xr:uid="{7706C617-BA85-4991-A8B5-A24D97DD6DC7}"/>
  <sortState xmlns:xlrd2="http://schemas.microsoft.com/office/spreadsheetml/2017/richdata2" ref="E3:F13">
    <sortCondition descending="1" ref="F2:F13"/>
  </sortState>
  <tableColumns count="2">
    <tableColumn id="1" xr3:uid="{0F405CAD-C750-4EC5-B3D9-7C66E5468F15}" name="Estados" dataDxfId="24"/>
    <tableColumn id="2" xr3:uid="{D39510DA-CD25-4D36-9388-B2D1E5244D7E}" name="Acessos" dataDxfId="23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F188C7-BBC2-4C71-BA57-A9BE9A3925A6}" name="Tabela7" displayName="Tabela7" ref="H2:I6" totalsRowShown="0" headerRowDxfId="22" dataDxfId="21">
  <autoFilter ref="H2:I6" xr:uid="{2DF188C7-BBC2-4C71-BA57-A9BE9A3925A6}"/>
  <sortState xmlns:xlrd2="http://schemas.microsoft.com/office/spreadsheetml/2017/richdata2" ref="H3:I6">
    <sortCondition descending="1" ref="I2:I6"/>
  </sortState>
  <tableColumns count="2">
    <tableColumn id="1" xr3:uid="{CBE77241-826A-4618-919E-80452CCCF947}" name="Dispositivos " dataDxfId="20"/>
    <tableColumn id="2" xr3:uid="{83D9137D-DE93-4B1A-BE57-A53D3A9867B8}" name="Acessos" dataDxfId="19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19BF25-89C4-4792-899F-326F12E60AB0}" name="Tabela79" displayName="Tabela79" ref="K2:L7" totalsRowShown="0" headerRowDxfId="18" dataDxfId="17">
  <autoFilter ref="K2:L7" xr:uid="{2C19BF25-89C4-4792-899F-326F12E60AB0}"/>
  <sortState xmlns:xlrd2="http://schemas.microsoft.com/office/spreadsheetml/2017/richdata2" ref="K3:L7">
    <sortCondition descending="1" ref="L2:L7"/>
  </sortState>
  <tableColumns count="2">
    <tableColumn id="1" xr3:uid="{CB018405-0ED1-4CE7-8EDF-2747B219358F}" name="Sistema Operacional" dataDxfId="16"/>
    <tableColumn id="2" xr3:uid="{8955C8D7-BD19-44BE-9082-81A2561CBF22}" name="Acessos" dataDxfId="15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BB9424-277E-40AA-8A14-C7D688DE8D7E}" name="Tabela9" displayName="Tabela9" ref="N2:O9" totalsRowShown="0" dataDxfId="14">
  <autoFilter ref="N2:O9" xr:uid="{9DBB9424-277E-40AA-8A14-C7D688DE8D7E}"/>
  <sortState xmlns:xlrd2="http://schemas.microsoft.com/office/spreadsheetml/2017/richdata2" ref="N3:O9">
    <sortCondition ref="O2:O9"/>
  </sortState>
  <tableColumns count="2">
    <tableColumn id="1" xr3:uid="{C392439D-9E98-4351-8376-70D44696F6D5}" name="Versão" dataDxfId="13"/>
    <tableColumn id="2" xr3:uid="{68E7FC53-6C16-4F65-8E36-5EBEDEAF02B9}" name="Usuários" dataDxfId="12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C390F6-1D9A-42EF-A8D8-FDEDB4683D02}" name="Tabela2" displayName="Tabela2" ref="E2:H14" totalsRowShown="0" headerRowDxfId="11" dataDxfId="10">
  <autoFilter ref="E2:H14" xr:uid="{39C390F6-1D9A-42EF-A8D8-FDEDB4683D02}"/>
  <tableColumns count="4">
    <tableColumn id="1" xr3:uid="{B57FBF39-5F97-459E-9093-2C73E8E2995F}" name="Período" dataDxfId="9"/>
    <tableColumn id="2" xr3:uid="{6978C49C-175F-4A7A-A04A-EDB2E81FFF53}" name="Visitas" dataDxfId="8"/>
    <tableColumn id="3" xr3:uid="{25165013-4187-4D29-88CF-EE3596F00F7A}" name="Cadastros" dataDxfId="7"/>
    <tableColumn id="4" xr3:uid="{ACA085ED-B3AA-4C63-A41D-869F20F6F0BB}" name="_x0009_Taxa de Conversão (%)" dataDxfId="6">
      <calculatedColumnFormula>ROUND((G3 / F3) * 100, 2)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35CEF7-9858-455A-ACB9-C4553B6D13B0}" name="Tabela3" displayName="Tabela3" ref="O2:P5" totalsRowShown="0" headerRowDxfId="5" headerRowBorderDxfId="4" tableBorderDxfId="3" totalsRowBorderDxfId="2">
  <autoFilter ref="O2:P5" xr:uid="{9735CEF7-9858-455A-ACB9-C4553B6D13B0}"/>
  <tableColumns count="2">
    <tableColumn id="1" xr3:uid="{F7924B9E-D6C4-4772-9FBC-4744C0F97D1B}" name="Evento" dataDxfId="1"/>
    <tableColumn id="2" xr3:uid="{D2886A4F-8570-4AAE-8231-45794692659E}" name="Quantidade" dataDxfId="0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2EA593-F028-4D59-AEF1-17995C2D2767}" name="Tabela5" displayName="Tabela5" ref="J2:M6" totalsRowShown="0">
  <autoFilter ref="J2:M6" xr:uid="{FB2EA593-F028-4D59-AEF1-17995C2D2767}"/>
  <tableColumns count="4">
    <tableColumn id="1" xr3:uid="{72F76A98-642F-4FDC-A58C-B509A78C3DCA}" name="Campanha"/>
    <tableColumn id="2" xr3:uid="{71951361-D895-4BB5-836F-53F612A79800}" name="Envios"/>
    <tableColumn id="3" xr3:uid="{EA5D72E0-9A6F-4ADC-86A4-111170470186}" name="Cliques"/>
    <tableColumn id="4" xr3:uid="{F2FFB3CE-5023-418B-B2C3-E7E9C7ECF3A0}" name="Taxa de Clique (%)">
      <calculatedColumnFormula>ROUND(( L3/K3 ) * 100, 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BF5D-5E71-4783-823C-2553713F3CDB}">
  <dimension ref="E1:O4"/>
  <sheetViews>
    <sheetView showGridLines="0" showRowColHeaders="0" zoomScaleNormal="100" workbookViewId="0"/>
  </sheetViews>
  <sheetFormatPr defaultRowHeight="15"/>
  <cols>
    <col min="5" max="5" width="11.5703125" customWidth="1"/>
    <col min="6" max="6" width="10.28515625" customWidth="1"/>
    <col min="7" max="7" width="12" customWidth="1"/>
    <col min="8" max="8" width="1" customWidth="1"/>
    <col min="9" max="9" width="15.140625" customWidth="1"/>
    <col min="10" max="10" width="18" customWidth="1"/>
    <col min="11" max="11" width="20.7109375" customWidth="1"/>
    <col min="12" max="12" width="16.5703125" customWidth="1"/>
    <col min="13" max="13" width="9.140625" customWidth="1"/>
  </cols>
  <sheetData>
    <row r="1" spans="5:15" ht="15" customHeight="1">
      <c r="E1" s="38" t="s">
        <v>17</v>
      </c>
      <c r="F1" s="39"/>
      <c r="G1" s="40"/>
      <c r="H1" s="30"/>
      <c r="I1" s="32" t="s">
        <v>90</v>
      </c>
      <c r="J1" s="33"/>
    </row>
    <row r="2" spans="5:15" ht="15" customHeight="1">
      <c r="E2" s="41">
        <f>SUM(Tabela4[[Segunda-feira]:[Domingo]])</f>
        <v>1913</v>
      </c>
      <c r="F2" s="42"/>
      <c r="G2" s="43"/>
      <c r="H2" s="31"/>
      <c r="I2" s="34">
        <f>SUM(Tabela2[Visitas])</f>
        <v>17243</v>
      </c>
      <c r="J2" s="36">
        <f>SUM(Tabela2[Cadastros])</f>
        <v>6376</v>
      </c>
    </row>
    <row r="3" spans="5:15" ht="15" customHeight="1">
      <c r="E3" s="41"/>
      <c r="F3" s="42"/>
      <c r="G3" s="43"/>
      <c r="H3" s="31"/>
      <c r="I3" s="34"/>
      <c r="J3" s="36"/>
      <c r="O3" s="11"/>
    </row>
    <row r="4" spans="5:15" ht="15" customHeight="1">
      <c r="E4" s="44"/>
      <c r="F4" s="45"/>
      <c r="G4" s="46"/>
      <c r="H4" s="31"/>
      <c r="I4" s="35"/>
      <c r="J4" s="37"/>
    </row>
  </sheetData>
  <mergeCells count="5">
    <mergeCell ref="I1:J1"/>
    <mergeCell ref="I2:I4"/>
    <mergeCell ref="J2:J4"/>
    <mergeCell ref="E1:G1"/>
    <mergeCell ref="E2:G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A0E5-C600-4B8B-89B9-0EC84EFDB0AD}">
  <dimension ref="E1:Z36"/>
  <sheetViews>
    <sheetView showGridLines="0" showRowColHeaders="0" zoomScaleNormal="100" workbookViewId="0"/>
  </sheetViews>
  <sheetFormatPr defaultRowHeight="14.25"/>
  <cols>
    <col min="1" max="4" width="9.140625" style="1"/>
    <col min="5" max="5" width="12" style="1" bestFit="1" customWidth="1"/>
    <col min="6" max="6" width="17.7109375" style="1" bestFit="1" customWidth="1"/>
    <col min="7" max="7" width="14.42578125" style="1" bestFit="1" customWidth="1"/>
    <col min="8" max="8" width="15.5703125" style="1" bestFit="1" customWidth="1"/>
    <col min="9" max="9" width="15.42578125" style="1" bestFit="1" customWidth="1"/>
    <col min="10" max="10" width="14.28515625" style="1" bestFit="1" customWidth="1"/>
    <col min="11" max="11" width="10.85546875" style="1" bestFit="1" customWidth="1"/>
    <col min="12" max="12" width="12.28515625" style="1" bestFit="1" customWidth="1"/>
    <col min="13" max="13" width="1.5703125" style="1" customWidth="1"/>
    <col min="14" max="14" width="30.42578125" style="1" bestFit="1" customWidth="1"/>
    <col min="15" max="15" width="28" style="1" bestFit="1" customWidth="1"/>
    <col min="16" max="16" width="30.28515625" style="1" bestFit="1" customWidth="1"/>
    <col min="17" max="17" width="1.42578125" style="1" customWidth="1"/>
    <col min="18" max="18" width="9.140625" style="1"/>
    <col min="19" max="19" width="15" style="1" customWidth="1"/>
    <col min="20" max="20" width="15.140625" style="1" customWidth="1"/>
    <col min="21" max="16384" width="9.140625" style="1"/>
  </cols>
  <sheetData>
    <row r="1" spans="5:20" ht="25.5" customHeight="1">
      <c r="E1" s="47" t="s">
        <v>8</v>
      </c>
      <c r="F1" s="48"/>
      <c r="G1" s="48"/>
      <c r="H1" s="48"/>
      <c r="I1" s="48"/>
      <c r="J1" s="48"/>
      <c r="K1" s="48"/>
      <c r="L1" s="49"/>
      <c r="N1" s="50" t="s">
        <v>18</v>
      </c>
      <c r="O1" s="51"/>
      <c r="P1" s="52"/>
      <c r="R1" s="53" t="s">
        <v>17</v>
      </c>
      <c r="S1" s="54"/>
      <c r="T1" s="55"/>
    </row>
    <row r="2" spans="5:20" ht="15" customHeight="1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N2" s="7" t="s">
        <v>15</v>
      </c>
      <c r="O2" s="7" t="s">
        <v>19</v>
      </c>
      <c r="P2" s="7" t="s">
        <v>16</v>
      </c>
      <c r="R2" s="56">
        <f>SUM(Tabela4[[Segunda-feira]:[Domingo]])</f>
        <v>1913</v>
      </c>
      <c r="S2" s="57"/>
      <c r="T2" s="58"/>
    </row>
    <row r="3" spans="5:20" ht="15" customHeight="1">
      <c r="E3" s="3">
        <v>0</v>
      </c>
      <c r="F3" s="5">
        <v>9</v>
      </c>
      <c r="G3" s="5">
        <v>3</v>
      </c>
      <c r="H3" s="5">
        <v>1</v>
      </c>
      <c r="I3" s="5">
        <v>3</v>
      </c>
      <c r="J3" s="5">
        <v>2</v>
      </c>
      <c r="K3" s="5">
        <v>3</v>
      </c>
      <c r="L3" s="5">
        <v>4</v>
      </c>
      <c r="N3" s="8" t="s">
        <v>13</v>
      </c>
      <c r="O3" s="4">
        <v>750</v>
      </c>
      <c r="P3" s="10">
        <v>2</v>
      </c>
      <c r="R3" s="59"/>
      <c r="S3" s="60"/>
      <c r="T3" s="61"/>
    </row>
    <row r="4" spans="5:20" ht="15">
      <c r="E4" s="3">
        <v>4.1666666666666664E-2</v>
      </c>
      <c r="F4" s="5">
        <v>2</v>
      </c>
      <c r="G4" s="5">
        <v>5</v>
      </c>
      <c r="H4" s="5">
        <v>7</v>
      </c>
      <c r="I4" s="5">
        <v>1</v>
      </c>
      <c r="J4" s="5">
        <v>8</v>
      </c>
      <c r="K4" s="5">
        <v>9</v>
      </c>
      <c r="L4" s="5">
        <v>9</v>
      </c>
      <c r="N4" s="8" t="s">
        <v>14</v>
      </c>
      <c r="O4" s="4">
        <v>860</v>
      </c>
      <c r="P4" s="10">
        <v>1.5</v>
      </c>
    </row>
    <row r="5" spans="5:20" ht="15">
      <c r="E5" s="3">
        <v>8.3333333333333301E-2</v>
      </c>
      <c r="F5" s="5">
        <v>3</v>
      </c>
      <c r="G5" s="5">
        <v>6</v>
      </c>
      <c r="H5" s="5">
        <v>6</v>
      </c>
      <c r="I5" s="5">
        <v>2</v>
      </c>
      <c r="J5" s="5">
        <v>7</v>
      </c>
      <c r="K5" s="5">
        <v>8</v>
      </c>
      <c r="L5" s="5">
        <v>8</v>
      </c>
      <c r="N5" s="8" t="s">
        <v>11</v>
      </c>
      <c r="O5" s="4">
        <v>950</v>
      </c>
      <c r="P5" s="10">
        <v>3.4</v>
      </c>
    </row>
    <row r="6" spans="5:20" ht="15">
      <c r="E6" s="3">
        <v>0.125</v>
      </c>
      <c r="F6" s="5">
        <v>5</v>
      </c>
      <c r="G6" s="5">
        <v>7</v>
      </c>
      <c r="H6" s="5">
        <v>5</v>
      </c>
      <c r="I6" s="5">
        <v>3</v>
      </c>
      <c r="J6" s="5">
        <v>6</v>
      </c>
      <c r="K6" s="5">
        <v>7</v>
      </c>
      <c r="L6" s="5">
        <v>9</v>
      </c>
      <c r="N6" s="8" t="s">
        <v>12</v>
      </c>
      <c r="O6" s="9">
        <v>1000</v>
      </c>
      <c r="P6" s="10">
        <v>5.5</v>
      </c>
    </row>
    <row r="7" spans="5:20" ht="15">
      <c r="E7" s="3">
        <v>0.16666666666666699</v>
      </c>
      <c r="F7" s="5">
        <v>4</v>
      </c>
      <c r="G7" s="5">
        <v>3</v>
      </c>
      <c r="H7" s="5">
        <v>4</v>
      </c>
      <c r="I7" s="5">
        <v>6</v>
      </c>
      <c r="J7" s="5">
        <v>9</v>
      </c>
      <c r="K7" s="5">
        <v>9</v>
      </c>
      <c r="L7" s="5">
        <v>7</v>
      </c>
      <c r="N7" s="8" t="s">
        <v>10</v>
      </c>
      <c r="O7" s="9">
        <v>1200</v>
      </c>
      <c r="P7" s="10">
        <v>1.2</v>
      </c>
    </row>
    <row r="8" spans="5:20" ht="15">
      <c r="E8" s="3">
        <v>0.20833333333333301</v>
      </c>
      <c r="F8" s="5">
        <v>3</v>
      </c>
      <c r="G8" s="5">
        <v>3</v>
      </c>
      <c r="H8" s="5">
        <v>7</v>
      </c>
      <c r="I8" s="5">
        <v>4</v>
      </c>
      <c r="J8" s="5">
        <v>8</v>
      </c>
      <c r="K8" s="5">
        <v>10</v>
      </c>
      <c r="L8" s="5">
        <v>6</v>
      </c>
      <c r="N8" s="8" t="s">
        <v>9</v>
      </c>
      <c r="O8" s="9">
        <v>1550</v>
      </c>
      <c r="P8" s="10">
        <v>0.5</v>
      </c>
    </row>
    <row r="9" spans="5:20" ht="15">
      <c r="E9" s="3">
        <v>0.25</v>
      </c>
      <c r="F9" s="5">
        <v>5</v>
      </c>
      <c r="G9" s="5">
        <v>6</v>
      </c>
      <c r="H9" s="5">
        <v>6</v>
      </c>
      <c r="I9" s="5">
        <v>8</v>
      </c>
      <c r="J9" s="5">
        <v>80</v>
      </c>
      <c r="K9" s="5">
        <v>11</v>
      </c>
      <c r="L9" s="5">
        <v>120</v>
      </c>
    </row>
    <row r="10" spans="5:20" ht="15">
      <c r="E10" s="3">
        <v>0.29166666666666702</v>
      </c>
      <c r="F10" s="5">
        <v>16</v>
      </c>
      <c r="G10" s="5">
        <v>86</v>
      </c>
      <c r="H10" s="5">
        <v>5</v>
      </c>
      <c r="I10" s="5">
        <v>6</v>
      </c>
      <c r="J10" s="5">
        <v>6</v>
      </c>
      <c r="K10" s="5">
        <v>22</v>
      </c>
      <c r="L10" s="5">
        <v>9</v>
      </c>
    </row>
    <row r="11" spans="5:20" ht="20.25" customHeight="1">
      <c r="E11" s="3">
        <v>0.33333333333333298</v>
      </c>
      <c r="F11" s="5">
        <v>19</v>
      </c>
      <c r="G11" s="5">
        <v>25</v>
      </c>
      <c r="H11" s="5">
        <v>4</v>
      </c>
      <c r="I11" s="5">
        <v>4</v>
      </c>
      <c r="J11" s="5">
        <v>7</v>
      </c>
      <c r="K11" s="5">
        <v>4</v>
      </c>
      <c r="L11" s="5">
        <v>7</v>
      </c>
    </row>
    <row r="12" spans="5:20" ht="15">
      <c r="E12" s="3">
        <v>0.375</v>
      </c>
      <c r="F12" s="5">
        <v>5</v>
      </c>
      <c r="G12" s="5">
        <v>35</v>
      </c>
      <c r="H12" s="5">
        <v>3</v>
      </c>
      <c r="I12" s="5">
        <v>6</v>
      </c>
      <c r="J12" s="5">
        <v>9</v>
      </c>
      <c r="K12" s="5">
        <v>7</v>
      </c>
      <c r="L12" s="5">
        <v>19</v>
      </c>
    </row>
    <row r="13" spans="5:20" ht="15">
      <c r="E13" s="3">
        <v>0.41666666666666702</v>
      </c>
      <c r="F13" s="5">
        <v>25</v>
      </c>
      <c r="G13" s="5">
        <v>4</v>
      </c>
      <c r="H13" s="5">
        <v>5</v>
      </c>
      <c r="I13" s="5">
        <v>3</v>
      </c>
      <c r="J13" s="5">
        <v>6</v>
      </c>
      <c r="K13" s="5">
        <v>5</v>
      </c>
      <c r="L13" s="5">
        <v>8</v>
      </c>
    </row>
    <row r="14" spans="5:20" ht="15">
      <c r="E14" s="3">
        <v>0.45833333333333298</v>
      </c>
      <c r="F14" s="5">
        <v>3</v>
      </c>
      <c r="G14" s="5">
        <v>7</v>
      </c>
      <c r="H14" s="5">
        <v>4</v>
      </c>
      <c r="I14" s="5">
        <v>2</v>
      </c>
      <c r="J14" s="5">
        <v>5</v>
      </c>
      <c r="K14" s="5">
        <v>3</v>
      </c>
      <c r="L14" s="5">
        <v>2</v>
      </c>
    </row>
    <row r="15" spans="5:20" ht="15">
      <c r="E15" s="3">
        <v>0.5</v>
      </c>
      <c r="F15" s="5">
        <v>4</v>
      </c>
      <c r="G15" s="5">
        <v>65</v>
      </c>
      <c r="H15" s="5">
        <v>6</v>
      </c>
      <c r="I15" s="5">
        <v>7</v>
      </c>
      <c r="J15" s="5">
        <v>4</v>
      </c>
      <c r="K15" s="5">
        <v>8</v>
      </c>
      <c r="L15" s="5">
        <v>8</v>
      </c>
    </row>
    <row r="16" spans="5:20" ht="15">
      <c r="E16" s="3">
        <v>0.54166666666666696</v>
      </c>
      <c r="F16" s="5">
        <v>43</v>
      </c>
      <c r="G16" s="5">
        <v>75</v>
      </c>
      <c r="H16" s="5">
        <v>7</v>
      </c>
      <c r="I16" s="5">
        <v>4</v>
      </c>
      <c r="J16" s="5">
        <v>80</v>
      </c>
      <c r="K16" s="5">
        <v>9</v>
      </c>
      <c r="L16" s="5">
        <v>6</v>
      </c>
    </row>
    <row r="17" spans="5:26" ht="15">
      <c r="E17" s="3">
        <v>0.58333333333333304</v>
      </c>
      <c r="F17" s="5">
        <v>4</v>
      </c>
      <c r="G17" s="5">
        <v>1</v>
      </c>
      <c r="H17" s="5">
        <v>5</v>
      </c>
      <c r="I17" s="5">
        <v>8</v>
      </c>
      <c r="J17" s="5">
        <v>7</v>
      </c>
      <c r="K17" s="5">
        <v>8</v>
      </c>
      <c r="L17" s="5">
        <v>4</v>
      </c>
    </row>
    <row r="18" spans="5:26" ht="15">
      <c r="E18" s="3">
        <v>0.625</v>
      </c>
      <c r="F18" s="5">
        <v>23</v>
      </c>
      <c r="G18" s="5">
        <v>2</v>
      </c>
      <c r="H18" s="5">
        <v>4</v>
      </c>
      <c r="I18" s="5">
        <v>8</v>
      </c>
      <c r="J18" s="5">
        <v>6</v>
      </c>
      <c r="K18" s="5">
        <v>100</v>
      </c>
      <c r="L18" s="5">
        <v>7</v>
      </c>
    </row>
    <row r="19" spans="5:26" ht="15">
      <c r="E19" s="3">
        <v>0.66666666666666696</v>
      </c>
      <c r="F19" s="5">
        <v>7</v>
      </c>
      <c r="G19" s="5">
        <v>5</v>
      </c>
      <c r="H19" s="5">
        <v>3</v>
      </c>
      <c r="I19" s="5">
        <v>4</v>
      </c>
      <c r="J19" s="5">
        <v>8</v>
      </c>
      <c r="K19" s="5">
        <v>9</v>
      </c>
      <c r="L19" s="5">
        <v>9</v>
      </c>
    </row>
    <row r="20" spans="5:26" ht="15">
      <c r="E20" s="3">
        <v>0.70833333333333304</v>
      </c>
      <c r="F20" s="5">
        <v>53</v>
      </c>
      <c r="G20" s="5">
        <v>4</v>
      </c>
      <c r="H20" s="5">
        <v>0</v>
      </c>
      <c r="I20" s="5">
        <v>2</v>
      </c>
      <c r="J20" s="5">
        <v>0</v>
      </c>
      <c r="K20" s="5">
        <v>11</v>
      </c>
      <c r="L20" s="5">
        <v>1</v>
      </c>
      <c r="R20" s="6"/>
    </row>
    <row r="21" spans="5:26" ht="15">
      <c r="E21" s="3">
        <v>0.75</v>
      </c>
      <c r="F21" s="5">
        <v>4</v>
      </c>
      <c r="G21" s="5">
        <v>3</v>
      </c>
      <c r="H21" s="5">
        <v>0</v>
      </c>
      <c r="I21" s="5">
        <v>5</v>
      </c>
      <c r="J21" s="5">
        <v>8</v>
      </c>
      <c r="K21" s="5">
        <v>9</v>
      </c>
      <c r="L21" s="5">
        <v>4</v>
      </c>
      <c r="Z21" s="1" t="s">
        <v>20</v>
      </c>
    </row>
    <row r="22" spans="5:26" ht="15">
      <c r="E22" s="3">
        <v>0.79166666666666696</v>
      </c>
      <c r="F22" s="5">
        <v>75</v>
      </c>
      <c r="G22" s="5">
        <v>7</v>
      </c>
      <c r="H22" s="5">
        <v>5</v>
      </c>
      <c r="I22" s="5">
        <v>2</v>
      </c>
      <c r="J22" s="5">
        <v>6</v>
      </c>
      <c r="K22" s="5">
        <v>8</v>
      </c>
      <c r="L22" s="5">
        <v>8</v>
      </c>
    </row>
    <row r="23" spans="5:26" ht="15">
      <c r="E23" s="3">
        <v>0.83333333333333304</v>
      </c>
      <c r="F23" s="5">
        <v>5</v>
      </c>
      <c r="G23" s="5">
        <v>5</v>
      </c>
      <c r="H23" s="5">
        <v>3</v>
      </c>
      <c r="I23" s="5">
        <v>1</v>
      </c>
      <c r="J23" s="5">
        <v>8</v>
      </c>
      <c r="K23" s="5">
        <v>7</v>
      </c>
      <c r="L23" s="5">
        <v>120</v>
      </c>
    </row>
    <row r="24" spans="5:26" ht="15">
      <c r="E24" s="3">
        <v>0.875</v>
      </c>
      <c r="F24" s="5">
        <v>44</v>
      </c>
      <c r="G24" s="5">
        <v>4</v>
      </c>
      <c r="H24" s="5">
        <v>2</v>
      </c>
      <c r="I24" s="5">
        <v>1</v>
      </c>
      <c r="J24" s="5">
        <v>5</v>
      </c>
      <c r="K24" s="5">
        <v>6</v>
      </c>
      <c r="L24" s="5">
        <v>3</v>
      </c>
    </row>
    <row r="25" spans="5:26" ht="15">
      <c r="E25" s="3">
        <v>0.91666666666666696</v>
      </c>
      <c r="F25" s="5">
        <v>3</v>
      </c>
      <c r="G25" s="5">
        <v>3</v>
      </c>
      <c r="H25" s="5">
        <v>5</v>
      </c>
      <c r="I25" s="5">
        <v>5</v>
      </c>
      <c r="J25" s="5">
        <v>3</v>
      </c>
      <c r="K25" s="5">
        <v>8</v>
      </c>
      <c r="L25" s="5">
        <v>9</v>
      </c>
    </row>
    <row r="26" spans="5:26" ht="15">
      <c r="E26" s="3">
        <v>0.95833333333333304</v>
      </c>
      <c r="F26" s="5">
        <v>1</v>
      </c>
      <c r="G26" s="5">
        <v>2</v>
      </c>
      <c r="H26" s="5">
        <v>7</v>
      </c>
      <c r="I26" s="5">
        <v>4</v>
      </c>
      <c r="J26" s="5">
        <v>8</v>
      </c>
      <c r="K26" s="5">
        <v>6</v>
      </c>
      <c r="L26" s="5">
        <v>9</v>
      </c>
    </row>
    <row r="29" spans="5:26" ht="25.5" customHeight="1">
      <c r="L29" s="6"/>
      <c r="M29" s="6"/>
    </row>
    <row r="30" spans="5:26" ht="27.75" customHeight="1"/>
    <row r="31" spans="5:26" ht="24.95" customHeight="1"/>
    <row r="32" spans="5:26" ht="24.95" customHeight="1"/>
    <row r="33" ht="24.95" customHeight="1"/>
    <row r="34" ht="24.95" customHeight="1"/>
    <row r="35" ht="24.95" customHeight="1"/>
    <row r="36" ht="24.95" customHeight="1"/>
  </sheetData>
  <mergeCells count="4">
    <mergeCell ref="E1:L1"/>
    <mergeCell ref="N1:P1"/>
    <mergeCell ref="R1:T1"/>
    <mergeCell ref="R2:T3"/>
  </mergeCells>
  <phoneticPr fontId="1" type="noConversion"/>
  <conditionalFormatting sqref="F3:L26">
    <cfRule type="cellIs" dxfId="45" priority="1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66549F1-3057-4D19-BE9C-96FB0A8E22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'Comportamento do Usuário'!R2:R2</xm:f>
              <xm:sqref>T22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8F7B-31BE-43D3-BCB3-2BEE445E3875}">
  <dimension ref="E1:O28"/>
  <sheetViews>
    <sheetView showGridLines="0" showRowColHeaders="0" zoomScaleNormal="100" workbookViewId="0"/>
  </sheetViews>
  <sheetFormatPr defaultRowHeight="15"/>
  <cols>
    <col min="5" max="5" width="36.7109375" bestFit="1" customWidth="1"/>
    <col min="6" max="6" width="12.5703125" bestFit="1" customWidth="1"/>
    <col min="7" max="7" width="1.5703125" customWidth="1"/>
    <col min="8" max="8" width="25.28515625" bestFit="1" customWidth="1"/>
    <col min="9" max="9" width="12.5703125" bestFit="1" customWidth="1"/>
    <col min="10" max="10" width="1.7109375" customWidth="1"/>
    <col min="11" max="11" width="33.140625" bestFit="1" customWidth="1"/>
    <col min="12" max="12" width="12.5703125" bestFit="1" customWidth="1"/>
    <col min="13" max="13" width="1.5703125" customWidth="1"/>
    <col min="14" max="14" width="21.7109375" customWidth="1"/>
    <col min="15" max="15" width="38.5703125" customWidth="1"/>
    <col min="16" max="16" width="28.5703125" customWidth="1"/>
    <col min="17" max="17" width="6.42578125" customWidth="1"/>
  </cols>
  <sheetData>
    <row r="1" spans="5:15" ht="15.75">
      <c r="E1" s="17" t="s">
        <v>24</v>
      </c>
      <c r="F1" s="17"/>
      <c r="H1" s="14" t="s">
        <v>25</v>
      </c>
      <c r="I1" s="14"/>
      <c r="K1" s="18" t="s">
        <v>31</v>
      </c>
      <c r="L1" s="18"/>
      <c r="N1" s="15" t="s">
        <v>40</v>
      </c>
      <c r="O1" s="15"/>
    </row>
    <row r="2" spans="5:15">
      <c r="E2" s="12" t="s">
        <v>22</v>
      </c>
      <c r="F2" s="12" t="s">
        <v>23</v>
      </c>
      <c r="H2" s="12" t="s">
        <v>26</v>
      </c>
      <c r="I2" s="12" t="s">
        <v>23</v>
      </c>
      <c r="K2" s="12" t="s">
        <v>32</v>
      </c>
      <c r="L2" s="12" t="s">
        <v>23</v>
      </c>
      <c r="N2" t="s">
        <v>38</v>
      </c>
      <c r="O2" t="s">
        <v>39</v>
      </c>
    </row>
    <row r="3" spans="5:15" ht="15.75">
      <c r="E3" s="16" t="s">
        <v>80</v>
      </c>
      <c r="F3" s="16">
        <v>87</v>
      </c>
      <c r="H3" s="16" t="s">
        <v>29</v>
      </c>
      <c r="I3" s="16">
        <v>575</v>
      </c>
      <c r="K3" s="16" t="s">
        <v>33</v>
      </c>
      <c r="L3" s="16">
        <v>350</v>
      </c>
      <c r="N3" s="16" t="s">
        <v>41</v>
      </c>
      <c r="O3" s="16">
        <v>80</v>
      </c>
    </row>
    <row r="4" spans="5:15" ht="15.75">
      <c r="E4" s="16" t="s">
        <v>81</v>
      </c>
      <c r="F4" s="16">
        <v>32</v>
      </c>
      <c r="H4" s="16" t="s">
        <v>27</v>
      </c>
      <c r="I4" s="16">
        <v>302</v>
      </c>
      <c r="K4" s="16" t="s">
        <v>35</v>
      </c>
      <c r="L4" s="16">
        <v>226</v>
      </c>
      <c r="N4" s="16" t="s">
        <v>42</v>
      </c>
      <c r="O4" s="16">
        <v>110</v>
      </c>
    </row>
    <row r="5" spans="5:15" ht="15.75">
      <c r="E5" s="16" t="s">
        <v>82</v>
      </c>
      <c r="F5" s="16">
        <v>25</v>
      </c>
      <c r="H5" s="16" t="s">
        <v>28</v>
      </c>
      <c r="I5" s="16">
        <v>256</v>
      </c>
      <c r="K5" s="16" t="s">
        <v>37</v>
      </c>
      <c r="L5" s="16">
        <v>136</v>
      </c>
      <c r="N5" s="16" t="s">
        <v>45</v>
      </c>
      <c r="O5" s="16">
        <v>87</v>
      </c>
    </row>
    <row r="6" spans="5:15" ht="15.75">
      <c r="E6" s="16" t="s">
        <v>21</v>
      </c>
      <c r="F6" s="16">
        <v>27</v>
      </c>
      <c r="H6" s="16" t="s">
        <v>30</v>
      </c>
      <c r="I6" s="16">
        <v>98</v>
      </c>
      <c r="K6" s="16" t="s">
        <v>34</v>
      </c>
      <c r="L6" s="16">
        <v>120</v>
      </c>
      <c r="N6" s="16" t="s">
        <v>43</v>
      </c>
      <c r="O6" s="16">
        <v>35</v>
      </c>
    </row>
    <row r="7" spans="5:15" ht="15.75">
      <c r="E7" s="16" t="s">
        <v>83</v>
      </c>
      <c r="F7" s="16">
        <v>15</v>
      </c>
      <c r="K7" s="16" t="s">
        <v>36</v>
      </c>
      <c r="L7" s="16">
        <v>10</v>
      </c>
      <c r="N7" s="16" t="s">
        <v>44</v>
      </c>
      <c r="O7" s="16">
        <v>190</v>
      </c>
    </row>
    <row r="8" spans="5:15" ht="15.75">
      <c r="E8" s="16" t="s">
        <v>84</v>
      </c>
      <c r="F8" s="16">
        <v>15</v>
      </c>
      <c r="N8" s="16" t="s">
        <v>46</v>
      </c>
      <c r="O8" s="16">
        <v>900</v>
      </c>
    </row>
    <row r="9" spans="5:15" ht="15.75">
      <c r="E9" s="16" t="s">
        <v>85</v>
      </c>
      <c r="F9" s="16">
        <v>14</v>
      </c>
      <c r="N9" s="16" t="s">
        <v>47</v>
      </c>
      <c r="O9" s="16">
        <v>1010</v>
      </c>
    </row>
    <row r="10" spans="5:15" ht="15.75">
      <c r="E10" s="16" t="s">
        <v>86</v>
      </c>
      <c r="F10" s="16">
        <v>55</v>
      </c>
    </row>
    <row r="11" spans="5:15" ht="15.75">
      <c r="E11" s="16" t="s">
        <v>87</v>
      </c>
      <c r="F11" s="16">
        <v>13</v>
      </c>
    </row>
    <row r="12" spans="5:15" ht="15.75">
      <c r="E12" s="16" t="s">
        <v>88</v>
      </c>
      <c r="F12" s="16">
        <v>6</v>
      </c>
    </row>
    <row r="13" spans="5:15" ht="15.75">
      <c r="E13" s="16" t="s">
        <v>89</v>
      </c>
      <c r="F13" s="16">
        <v>19</v>
      </c>
    </row>
    <row r="22" spans="7:13">
      <c r="G22" s="13"/>
    </row>
    <row r="28" spans="7:13">
      <c r="M28" s="11"/>
    </row>
  </sheetData>
  <sortState xmlns:xlrd2="http://schemas.microsoft.com/office/spreadsheetml/2017/richdata2" ref="E3:E13">
    <sortCondition ref="E3:E13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F0E4-BFCD-4EDB-AEC9-D74B0C27E4BE}">
  <dimension ref="E1:P20"/>
  <sheetViews>
    <sheetView showGridLines="0" showRowColHeaders="0" tabSelected="1" zoomScaleNormal="100" workbookViewId="0"/>
  </sheetViews>
  <sheetFormatPr defaultRowHeight="15"/>
  <cols>
    <col min="5" max="5" width="27.7109375" customWidth="1"/>
    <col min="6" max="6" width="25.5703125" customWidth="1"/>
    <col min="7" max="7" width="19.7109375" bestFit="1" customWidth="1"/>
    <col min="8" max="8" width="21.7109375" customWidth="1"/>
    <col min="9" max="9" width="1.5703125" customWidth="1"/>
    <col min="10" max="10" width="20.42578125" bestFit="1" customWidth="1"/>
    <col min="11" max="11" width="24.140625" bestFit="1" customWidth="1"/>
    <col min="12" max="12" width="15.5703125" customWidth="1"/>
    <col min="13" max="13" width="11.42578125" customWidth="1"/>
    <col min="14" max="14" width="1.85546875" customWidth="1"/>
    <col min="15" max="15" width="13.85546875" customWidth="1"/>
    <col min="16" max="16" width="16.5703125" customWidth="1"/>
    <col min="17" max="17" width="13.7109375" bestFit="1" customWidth="1"/>
  </cols>
  <sheetData>
    <row r="1" spans="5:16" ht="18.75">
      <c r="E1" s="62" t="s">
        <v>48</v>
      </c>
      <c r="F1" s="63"/>
      <c r="G1" s="63"/>
      <c r="H1" s="63"/>
      <c r="J1" s="65" t="s">
        <v>72</v>
      </c>
      <c r="K1" s="65"/>
      <c r="L1" s="65"/>
      <c r="M1" s="65"/>
      <c r="O1" s="64" t="s">
        <v>71</v>
      </c>
      <c r="P1" s="64"/>
    </row>
    <row r="2" spans="5:16">
      <c r="E2" s="23" t="s">
        <v>49</v>
      </c>
      <c r="F2" s="23" t="s">
        <v>50</v>
      </c>
      <c r="G2" s="23" t="s">
        <v>51</v>
      </c>
      <c r="H2" s="23" t="s">
        <v>52</v>
      </c>
      <c r="J2" t="s">
        <v>73</v>
      </c>
      <c r="K2" t="s">
        <v>74</v>
      </c>
      <c r="L2" t="s">
        <v>67</v>
      </c>
      <c r="M2" t="s">
        <v>75</v>
      </c>
      <c r="O2" s="22" t="s">
        <v>69</v>
      </c>
      <c r="P2" s="21" t="s">
        <v>70</v>
      </c>
    </row>
    <row r="3" spans="5:16">
      <c r="E3" s="27" t="s">
        <v>53</v>
      </c>
      <c r="F3" s="24">
        <v>1000</v>
      </c>
      <c r="G3" s="24">
        <v>1000</v>
      </c>
      <c r="H3" s="25">
        <f>ROUND((G3 / F3) * 100, 2)</f>
        <v>100</v>
      </c>
      <c r="J3" t="s">
        <v>76</v>
      </c>
      <c r="K3">
        <v>1000</v>
      </c>
      <c r="L3">
        <v>250</v>
      </c>
      <c r="M3">
        <f>ROUND(( L3/K3 ) * 100, 2)</f>
        <v>25</v>
      </c>
      <c r="O3" s="28" t="s">
        <v>67</v>
      </c>
      <c r="P3" s="29">
        <v>850</v>
      </c>
    </row>
    <row r="4" spans="5:16">
      <c r="E4" s="27" t="s">
        <v>54</v>
      </c>
      <c r="F4" s="24">
        <v>1200</v>
      </c>
      <c r="G4" s="24">
        <v>720</v>
      </c>
      <c r="H4" s="25">
        <f t="shared" ref="H4:H14" si="0">ROUND((G4 / F4) * 100, 2)</f>
        <v>60</v>
      </c>
      <c r="J4" t="s">
        <v>77</v>
      </c>
      <c r="K4">
        <v>800</v>
      </c>
      <c r="L4">
        <v>100</v>
      </c>
      <c r="M4">
        <f>ROUND(( L4/K4 ) * 100, 2)</f>
        <v>12.5</v>
      </c>
      <c r="O4" s="28" t="s">
        <v>51</v>
      </c>
      <c r="P4" s="29">
        <v>340</v>
      </c>
    </row>
    <row r="5" spans="5:16">
      <c r="E5" s="27" t="s">
        <v>55</v>
      </c>
      <c r="F5" s="24">
        <v>2000</v>
      </c>
      <c r="G5" s="24">
        <v>430</v>
      </c>
      <c r="H5" s="25">
        <f t="shared" si="0"/>
        <v>21.5</v>
      </c>
      <c r="J5" t="s">
        <v>78</v>
      </c>
      <c r="K5">
        <v>1000</v>
      </c>
      <c r="L5">
        <v>140</v>
      </c>
      <c r="M5">
        <f>ROUND(( L5/K5 ) * 100, 2)</f>
        <v>14</v>
      </c>
      <c r="O5" s="20" t="s">
        <v>68</v>
      </c>
      <c r="P5" s="19">
        <v>120</v>
      </c>
    </row>
    <row r="6" spans="5:16">
      <c r="E6" s="27" t="s">
        <v>56</v>
      </c>
      <c r="F6" s="24">
        <v>1200</v>
      </c>
      <c r="G6" s="24">
        <v>430</v>
      </c>
      <c r="H6" s="25">
        <f t="shared" si="0"/>
        <v>35.83</v>
      </c>
      <c r="J6" t="s">
        <v>79</v>
      </c>
      <c r="K6">
        <v>1200</v>
      </c>
      <c r="L6">
        <v>1000</v>
      </c>
      <c r="M6">
        <f>ROUND(( L6/K6 ) * 100, 2)</f>
        <v>83.33</v>
      </c>
    </row>
    <row r="7" spans="5:16">
      <c r="E7" s="27" t="s">
        <v>57</v>
      </c>
      <c r="F7" s="24">
        <v>1000</v>
      </c>
      <c r="G7" s="24">
        <v>1000</v>
      </c>
      <c r="H7" s="25">
        <f t="shared" si="0"/>
        <v>100</v>
      </c>
    </row>
    <row r="8" spans="5:16">
      <c r="E8" s="27" t="s">
        <v>58</v>
      </c>
      <c r="F8" s="24">
        <v>1300</v>
      </c>
      <c r="G8" s="24">
        <v>104</v>
      </c>
      <c r="H8" s="25">
        <f t="shared" si="0"/>
        <v>8</v>
      </c>
    </row>
    <row r="9" spans="5:16">
      <c r="E9" s="27" t="s">
        <v>59</v>
      </c>
      <c r="F9" s="24">
        <v>1600</v>
      </c>
      <c r="G9" s="24">
        <v>14</v>
      </c>
      <c r="H9" s="25">
        <f t="shared" si="0"/>
        <v>0.88</v>
      </c>
    </row>
    <row r="10" spans="5:16">
      <c r="E10" s="27" t="s">
        <v>60</v>
      </c>
      <c r="F10" s="24">
        <v>1300</v>
      </c>
      <c r="G10" s="24">
        <v>325</v>
      </c>
      <c r="H10" s="25">
        <f t="shared" si="0"/>
        <v>25</v>
      </c>
    </row>
    <row r="11" spans="5:16">
      <c r="E11" s="27" t="s">
        <v>61</v>
      </c>
      <c r="F11" s="24">
        <v>1000</v>
      </c>
      <c r="G11" s="24">
        <v>532</v>
      </c>
      <c r="H11" s="25">
        <f t="shared" si="0"/>
        <v>53.2</v>
      </c>
    </row>
    <row r="12" spans="5:16">
      <c r="E12" s="27" t="s">
        <v>62</v>
      </c>
      <c r="F12" s="24">
        <v>1223</v>
      </c>
      <c r="G12" s="24">
        <v>750</v>
      </c>
      <c r="H12" s="25">
        <f t="shared" si="0"/>
        <v>61.32</v>
      </c>
    </row>
    <row r="13" spans="5:16">
      <c r="E13" s="27" t="s">
        <v>63</v>
      </c>
      <c r="F13" s="24">
        <v>3200</v>
      </c>
      <c r="G13" s="24">
        <v>874</v>
      </c>
      <c r="H13" s="25">
        <f t="shared" si="0"/>
        <v>27.31</v>
      </c>
    </row>
    <row r="14" spans="5:16">
      <c r="E14" s="27" t="s">
        <v>64</v>
      </c>
      <c r="F14" s="24">
        <v>1220</v>
      </c>
      <c r="G14" s="24">
        <v>197</v>
      </c>
      <c r="H14" s="25">
        <f t="shared" si="0"/>
        <v>16.149999999999999</v>
      </c>
    </row>
    <row r="19" spans="10:11">
      <c r="J19" s="26" t="s">
        <v>66</v>
      </c>
      <c r="K19" s="26" t="s">
        <v>65</v>
      </c>
    </row>
    <row r="20" spans="10:11">
      <c r="J20" s="27">
        <f>SUM(Tabela2[Visitas])</f>
        <v>17243</v>
      </c>
      <c r="K20" s="27">
        <f>SUM(Tabela2[Cadastros])</f>
        <v>6376</v>
      </c>
    </row>
  </sheetData>
  <mergeCells count="3">
    <mergeCell ref="E1:H1"/>
    <mergeCell ref="O1:P1"/>
    <mergeCell ref="J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Comportamento do Usuário</vt:lpstr>
      <vt:lpstr> Perfil dos Usuários</vt:lpstr>
      <vt:lpstr>Engajamento e Conversão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nogueira</dc:creator>
  <cp:lastModifiedBy>LUCAS NOGUEIRA SILVA</cp:lastModifiedBy>
  <dcterms:created xsi:type="dcterms:W3CDTF">2015-06-05T18:17:20Z</dcterms:created>
  <dcterms:modified xsi:type="dcterms:W3CDTF">2025-07-02T22:37:32Z</dcterms:modified>
</cp:coreProperties>
</file>