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title</t>
        </is>
      </c>
      <c r="D1" s="1" t="inlineStr">
        <is>
          <t>publication_name</t>
        </is>
      </c>
      <c r="E1" s="1" t="inlineStr">
        <is>
          <t>url</t>
        </is>
      </c>
    </row>
    <row r="2">
      <c r="A2" s="1" t="n">
        <v>0</v>
      </c>
      <c r="B2" t="inlineStr">
        <is>
          <t>10.1016/j.conbuildmat.2022.128907</t>
        </is>
      </c>
      <c r="C2" t="inlineStr">
        <is>
          <t>Investigation of extremely low cycle fatigue behavior of low yield strength steel LY225 under different stress states</t>
        </is>
      </c>
      <c r="D2" t="inlineStr">
        <is>
          <t>Construction and Building Materials</t>
        </is>
      </c>
      <c r="E2">
        <f>HYPERLINK("https://doi.org/10.1016/j.conbuildmat.2022.128907","DOI Link")</f>
        <v/>
      </c>
    </row>
    <row r="3">
      <c r="A3" s="1" t="n">
        <v>1</v>
      </c>
      <c r="B3" t="inlineStr">
        <is>
          <t>10.1016/j.jcsr.2022.107308</t>
        </is>
      </c>
      <c r="C3" t="inlineStr">
        <is>
          <t>Comparative study on ultra-low-cycle-fatigue behavior of Q235 normal-steel and Q690 high-strength steel</t>
        </is>
      </c>
      <c r="D3" t="inlineStr">
        <is>
          <t>Journal of Constructional Steel Research</t>
        </is>
      </c>
      <c r="E3">
        <f>HYPERLINK("https://doi.org/10.1016/j.jcsr.2022.107308","DOI Link")</f>
        <v/>
      </c>
    </row>
    <row r="4">
      <c r="A4" s="1" t="n">
        <v>2</v>
      </c>
      <c r="B4" t="inlineStr">
        <is>
          <t>10.3969/j.issn.1000-1093.2021.01.021</t>
        </is>
      </c>
      <c r="C4" t="inlineStr">
        <is>
          <t>Magnetoacoustic Emission Characteristics of Q235 Steel under Static Load Tension and Low Cycle Fatigue</t>
        </is>
      </c>
      <c r="D4" t="inlineStr">
        <is>
          <t>Binggong Xuebao/Acta Armamentarii</t>
        </is>
      </c>
      <c r="E4">
        <f>HYPERLINK("https://doi.org/10.3969/j.issn.1000-1093.2021.01.021","DOI Link")</f>
        <v/>
      </c>
    </row>
    <row r="5">
      <c r="A5" s="1" t="n">
        <v>3</v>
      </c>
      <c r="B5" t="inlineStr">
        <is>
          <t>10.1016/j.jmrt.2020.04.030</t>
        </is>
      </c>
      <c r="C5" t="inlineStr">
        <is>
          <t>Study on the plastic deformation zone of Q235 steel via hammering tight seam</t>
        </is>
      </c>
      <c r="D5" t="inlineStr">
        <is>
          <t>Journal of Materials Research and Technology</t>
        </is>
      </c>
      <c r="E5">
        <f>HYPERLINK("https://doi.org/10.1016/j.jmrt.2020.04.030","DOI Link")</f>
        <v/>
      </c>
    </row>
    <row r="6">
      <c r="A6" s="1" t="n">
        <v>4</v>
      </c>
      <c r="B6" t="inlineStr">
        <is>
          <t>10.3963/j.issn.2095-3844.2020.03.021</t>
        </is>
      </c>
      <c r="C6" t="inlineStr">
        <is>
          <t>Three-dimensional Fatigue Crack Propagation Analysis and Life Prediction Based on Co-simulation of FRANC3D and ABAQUS</t>
        </is>
      </c>
      <c r="D6" t="inlineStr">
        <is>
          <t>Wuhan Ligong Daxue Xuebao (Jiaotong Kexue Yu Gongcheng Ban)/Journal of Wuhan University of Technology (Transportation Science and Engineering)</t>
        </is>
      </c>
      <c r="E6">
        <f>HYPERLINK("https://doi.org/10.3963/j.issn.2095-3844.2020.03.021","DOI Link")</f>
        <v/>
      </c>
    </row>
    <row r="7">
      <c r="A7" s="1" t="n">
        <v>5</v>
      </c>
      <c r="B7" t="inlineStr">
        <is>
          <t>10.3390/ma13041001</t>
        </is>
      </c>
      <c r="C7" t="inlineStr">
        <is>
          <t>Low cycle fatigue life evaluation of notched specimens considering strain gradient</t>
        </is>
      </c>
      <c r="D7" t="inlineStr">
        <is>
          <t>Materials</t>
        </is>
      </c>
      <c r="E7">
        <f>HYPERLINK("https://doi.org/10.3390/ma13041001","DOI Link")</f>
        <v/>
      </c>
    </row>
    <row r="8">
      <c r="A8" s="1" t="n">
        <v>6</v>
      </c>
      <c r="B8" t="inlineStr">
        <is>
          <t>10.14006/j.jzjgxb.2018.0092</t>
        </is>
      </c>
      <c r="C8" t="inlineStr">
        <is>
          <t>Low-cycle fatigue performance of I-shaped steel bracing members based on openSEES numerical simulation</t>
        </is>
      </c>
      <c r="D8" t="inlineStr">
        <is>
          <t>Jianzhu Jiegou Xuebao/Journal of Building Structures</t>
        </is>
      </c>
      <c r="E8">
        <f>HYPERLINK("https://doi.org/10.14006/j.jzjgxb.2018.0092","DOI Link")</f>
        <v/>
      </c>
    </row>
    <row r="9">
      <c r="A9" s="1" t="n">
        <v>7</v>
      </c>
      <c r="B9" t="inlineStr">
        <is>
          <t>10.1016/j.jcsr.2019.05.051</t>
        </is>
      </c>
      <c r="C9" t="inlineStr">
        <is>
          <t>Representative strain-based fatigue and fracture evaluation of I-shaped steel bracing members using the fiber model</t>
        </is>
      </c>
      <c r="D9" t="inlineStr">
        <is>
          <t>Journal of Constructional Steel Research</t>
        </is>
      </c>
      <c r="E9">
        <f>HYPERLINK("https://doi.org/10.1016/j.jcsr.2019.05.051","DOI Link")</f>
        <v/>
      </c>
    </row>
    <row r="10">
      <c r="A10" s="1" t="n">
        <v>8</v>
      </c>
      <c r="B10" t="inlineStr">
        <is>
          <t>10.3969/j.issn.1004-132X.2019.016.003</t>
        </is>
      </c>
      <c r="C10" t="inlineStr">
        <is>
          <t>Thermodynamic Entropy Characteristics Analysis and Life Prediction Model of Metal Low Cycle Fatigue Processes</t>
        </is>
      </c>
      <c r="D10" t="inlineStr">
        <is>
          <t>Zhongguo Jixie Gongcheng/China Mechanical Engineering</t>
        </is>
      </c>
      <c r="E10">
        <f>HYPERLINK("https://doi.org/10.3969/j.issn.1004-132X.2019.016.003","DOI Link")</f>
        <v/>
      </c>
    </row>
    <row r="11">
      <c r="A11" s="1" t="n">
        <v>9</v>
      </c>
      <c r="B11" t="inlineStr">
        <is>
          <t>10.1007/978-3-030-12111-2_17</t>
        </is>
      </c>
      <c r="C11" t="inlineStr">
        <is>
          <t>An Entropy Approach for Characterization and Assessment of Fatigue Damage Accumulation in Q235 Steel Based on Acoustic Emission Testing</t>
        </is>
      </c>
      <c r="D11" t="inlineStr">
        <is>
          <t>Springer Proceedings in Physics</t>
        </is>
      </c>
      <c r="E11">
        <f>HYPERLINK("https://doi.org/10.1007/978-3-030-12111-2_17","DOI Link")</f>
        <v/>
      </c>
    </row>
    <row r="12">
      <c r="A12" s="1" t="n">
        <v>10</v>
      </c>
      <c r="B12" t="inlineStr">
        <is>
          <t>10.1177/1687814018811013</t>
        </is>
      </c>
      <c r="C12" t="inlineStr">
        <is>
          <t>Rapid fatigue life prediction for spot-welded joint of SUS301 L-DLT stainless steel and Q235B carbon steel based on energy dissipation</t>
        </is>
      </c>
      <c r="D12" t="inlineStr">
        <is>
          <t>Advances in Mechanical Engineering</t>
        </is>
      </c>
      <c r="E12">
        <f>HYPERLINK("https://doi.org/10.1177/1687814018811013","DOI Link")</f>
        <v/>
      </c>
    </row>
    <row r="13">
      <c r="A13" s="1" t="n">
        <v>11</v>
      </c>
      <c r="B13" t="inlineStr">
        <is>
          <t>10.3901/JME.2018.06.001</t>
        </is>
      </c>
      <c r="C13" t="inlineStr">
        <is>
          <t>High Cycle Fatigue Behavior Evaluation of Q235 Steel Based on Energy Dissipation</t>
        </is>
      </c>
      <c r="D13" t="inlineStr">
        <is>
          <t>Jixie Gongcheng Xuebao/Journal of Mechanical Engineering</t>
        </is>
      </c>
      <c r="E13">
        <f>HYPERLINK("https://doi.org/10.3901/JME.2018.06.001","DOI Link")</f>
        <v/>
      </c>
    </row>
    <row r="14">
      <c r="A14" s="1" t="n">
        <v>12</v>
      </c>
      <c r="B14" t="inlineStr">
        <is>
          <t>10.3969/j.issn.1007-7294.2018.03.007</t>
        </is>
      </c>
      <c r="C14" t="inlineStr">
        <is>
          <t>Low-Cycle Fatigue Crack-Propagation Behavior of Ship Cracked Plate Considering the Accumulative Plasticity under Variable Amplitude Loading</t>
        </is>
      </c>
      <c r="D14" t="inlineStr">
        <is>
          <t>Chuan Bo Li Xue/Journal of Ship Mechanics</t>
        </is>
      </c>
      <c r="E14">
        <f>HYPERLINK("https://doi.org/10.3969/j.issn.1007-7294.2018.03.007","DOI Link")</f>
        <v/>
      </c>
    </row>
    <row r="15">
      <c r="A15" s="1" t="n">
        <v>13</v>
      </c>
      <c r="B15" t="inlineStr">
        <is>
          <t>10.18057/IJASC.2018.14.1.5</t>
        </is>
      </c>
      <c r="C15" t="inlineStr">
        <is>
          <t>Experimental study on evolution of residual stress in welded box-sections after high temperature exposure</t>
        </is>
      </c>
      <c r="D15" t="inlineStr">
        <is>
          <t>Advanced Steel Construction</t>
        </is>
      </c>
      <c r="E15">
        <f>HYPERLINK("https://doi.org/10.18057/IJASC.2018.14.1.5","DOI Link")</f>
        <v/>
      </c>
    </row>
    <row r="16">
      <c r="A16" s="1" t="n">
        <v>14</v>
      </c>
      <c r="B16" t="inlineStr">
        <is>
          <t>10.3969/j.issn.1007-7294.2017.12.007</t>
        </is>
      </c>
      <c r="C16" t="inlineStr">
        <is>
          <t>Low-Cycle Fatigue Crack-Propagation Behavior for Ship Cracked Plate Considering Accumulative Plastic Damage</t>
        </is>
      </c>
      <c r="D16" t="inlineStr">
        <is>
          <t>Chuan Bo Li Xue/Journal of Ship Mechanics</t>
        </is>
      </c>
      <c r="E16">
        <f>HYPERLINK("https://doi.org/10.3969/j.issn.1007-7294.2017.12.007","DOI Link")</f>
        <v/>
      </c>
    </row>
    <row r="17">
      <c r="A17" s="1" t="n">
        <v>15</v>
      </c>
      <c r="B17" t="inlineStr">
        <is>
          <t>10.13228/j.boyuan.issnl001-0963.20160098</t>
        </is>
      </c>
      <c r="C17" t="inlineStr">
        <is>
          <t>Extremely low cycle fatigue properties of steel structure materials Q235</t>
        </is>
      </c>
      <c r="D17" t="inlineStr">
        <is>
          <t>Journal of Iron and Steel Research</t>
        </is>
      </c>
      <c r="E17">
        <f>HYPERLINK("https://doi.org/10.13228/j.boyuan.issnl001-0963.20160098","DOI Link")</f>
        <v/>
      </c>
    </row>
    <row r="18">
      <c r="A18" s="1" t="n">
        <v>16</v>
      </c>
      <c r="B18" t="inlineStr">
        <is>
          <t>10.3901/CJME.2015.1119.136</t>
        </is>
      </c>
      <c r="C18" t="inlineStr">
        <is>
          <t>Quantitative metal magnetic memory reliability modeling for welded joints</t>
        </is>
      </c>
      <c r="D18" t="inlineStr">
        <is>
          <t>Chinese Journal of Mechanical Engineering (English Edition)</t>
        </is>
      </c>
      <c r="E18">
        <f>HYPERLINK("https://doi.org/10.3901/CJME.2015.1119.136","DOI Link")</f>
        <v/>
      </c>
    </row>
    <row r="19">
      <c r="A19" s="1" t="n">
        <v>17</v>
      </c>
      <c r="B19" t="inlineStr">
        <is>
          <t>10.1109/RAMS.2015.7105196</t>
        </is>
      </c>
      <c r="C19" t="inlineStr">
        <is>
          <t>Mechanical reliability of a 126 kV single-break vacuum circuit breaker</t>
        </is>
      </c>
      <c r="D19" t="inlineStr">
        <is>
          <t>Proceedings - Annual Reliability and Maintainability Symposium</t>
        </is>
      </c>
      <c r="E19">
        <f>HYPERLINK("https://doi.org/10.1109/RAMS.2015.7105196","DOI Link")</f>
        <v/>
      </c>
    </row>
    <row r="20">
      <c r="A20" s="1" t="n">
        <v>18</v>
      </c>
      <c r="B20" t="inlineStr">
        <is>
          <t>10.4028/www.scientific.net/AMR.937.158</t>
        </is>
      </c>
      <c r="C20" t="inlineStr">
        <is>
          <t>The research of fatigue properties of steel Q235 butt welded joint</t>
        </is>
      </c>
      <c r="D20" t="inlineStr">
        <is>
          <t>Advanced Materials Research</t>
        </is>
      </c>
      <c r="E20">
        <f>HYPERLINK("https://doi.org/10.4028/www.scientific.net/AMR.937.158","DOI Link")</f>
        <v/>
      </c>
    </row>
    <row r="21">
      <c r="A21" s="1" t="n">
        <v>19</v>
      </c>
      <c r="B21" t="inlineStr">
        <is>
          <t>10.4028/www.scientific.net/AMR.823.137</t>
        </is>
      </c>
      <c r="C21" t="inlineStr">
        <is>
          <t>Fatigue crack propagation experiment and remaining fatigue life evaluation for welded crane members with initial crack</t>
        </is>
      </c>
      <c r="D21" t="inlineStr">
        <is>
          <t>Advanced Materials Research</t>
        </is>
      </c>
      <c r="E21">
        <f>HYPERLINK("https://doi.org/10.4028/www.scientific.net/AMR.823.137","DOI Link")</f>
        <v/>
      </c>
    </row>
    <row r="22">
      <c r="A22" s="1" t="n">
        <v>20</v>
      </c>
      <c r="B22" t="inlineStr">
        <is>
          <t>10.3969/j.issn.1000-565X.2012.12.007</t>
        </is>
      </c>
      <c r="C22" t="inlineStr">
        <is>
          <t>New empirical formula of size coefficient of notched samples</t>
        </is>
      </c>
      <c r="D22" t="inlineStr">
        <is>
          <t>Huanan Ligong Daxue Xuebao/Journal of South China University of Technology (Natural Science)</t>
        </is>
      </c>
      <c r="E22">
        <f>HYPERLINK("https://doi.org/10.3969/j.issn.1000-565X.2012.12.007","DOI Link")</f>
        <v/>
      </c>
    </row>
    <row r="23">
      <c r="A23" s="1" t="n">
        <v>21</v>
      </c>
      <c r="B23" t="inlineStr">
        <is>
          <t>10.1109/ICBMEI.2011.5921073</t>
        </is>
      </c>
      <c r="C23" t="inlineStr">
        <is>
          <t>Low cycle fatigue tests on low carbon steel</t>
        </is>
      </c>
      <c r="D23" t="inlineStr">
        <is>
          <t>BMEI 2011 - Proceedings 2011 International Conference on Business Management and Electronic Information</t>
        </is>
      </c>
      <c r="E23">
        <f>HYPERLINK("https://doi.org/10.1109/ICBMEI.2011.5921073","DOI Link")</f>
        <v/>
      </c>
    </row>
    <row r="24">
      <c r="A24" s="1" t="n">
        <v>22</v>
      </c>
      <c r="B24" t="inlineStr">
        <is>
          <t>10.3901/JME.2011.12.170</t>
        </is>
      </c>
      <c r="C24" t="inlineStr">
        <is>
          <t>Monte Carlo modification of imperfect probabilistic fatigue S-N curves</t>
        </is>
      </c>
      <c r="D24" t="inlineStr">
        <is>
          <t>Jixie Gongcheng Xuebao/Journal of Mechanical Engineering</t>
        </is>
      </c>
      <c r="E24">
        <f>HYPERLINK("https://doi.org/10.3901/JME.2011.12.170","DOI Link")</f>
        <v/>
      </c>
    </row>
    <row r="25">
      <c r="A25" s="1" t="n">
        <v>23</v>
      </c>
      <c r="B25" t="inlineStr">
        <is>
          <t>10.1109/CAIDCD.2009.5375335</t>
        </is>
      </c>
      <c r="C25" t="inlineStr">
        <is>
          <t>Monte carlo simulation and modification on the historic probabilistic fatigue S-N curves</t>
        </is>
      </c>
      <c r="D25" t="inlineStr">
        <is>
          <t>Proceeding 2009 IEEE 10th International Conference on Computer-Aided Industrial Design and Conceptual Design: E-Business, Creative Design, Manufacturing - CAID and CD'2009</t>
        </is>
      </c>
      <c r="E25">
        <f>HYPERLINK("https://doi.org/10.1109/CAIDCD.2009.5375335","DOI Link")</f>
        <v/>
      </c>
    </row>
    <row r="26">
      <c r="A26" s="1" t="n">
        <v>24</v>
      </c>
      <c r="B26" t="inlineStr">
        <is>
          <t>10.3969/j.issn.1001-0505.2009.03.020</t>
        </is>
      </c>
      <c r="C26" t="inlineStr">
        <is>
          <t>Experimental study on low-cycle fatigue behavior of welded I-section steel bracing members under constant amplitude reversed cyclic axial loading</t>
        </is>
      </c>
      <c r="D26" t="inlineStr">
        <is>
          <t>Dongnan Daxue Xuebao (Ziran Kexue Ban)/Journal of Southeast University (Natural Science Edition)</t>
        </is>
      </c>
      <c r="E26">
        <f>HYPERLINK("https://doi.org/10.3969/j.issn.1001-0505.2009.03.020","DOI Link")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2022-09-17T15:19:19Z</dcterms:created>
  <dcterms:modified xsi:type="dcterms:W3CDTF">2022-09-17T15:19:19Z</dcterms:modified>
</cp:coreProperties>
</file>