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doi</t>
        </is>
      </c>
      <c r="C1" s="1" t="inlineStr">
        <is>
          <t>title</t>
        </is>
      </c>
      <c r="D1" s="1" t="inlineStr">
        <is>
          <t>publication_name</t>
        </is>
      </c>
      <c r="E1" s="1" t="inlineStr">
        <is>
          <t>url</t>
        </is>
      </c>
    </row>
    <row r="2">
      <c r="A2" s="1" t="n">
        <v>0</v>
      </c>
      <c r="B2" t="inlineStr">
        <is>
          <t>10.1016/j.jcsr.2022.107369</t>
        </is>
      </c>
      <c r="C2" t="inlineStr">
        <is>
          <t>Experimental and numerical study on cyclic behavior of corroded Q345 steel</t>
        </is>
      </c>
      <c r="D2" t="inlineStr">
        <is>
          <t>Journal of Constructional Steel Research</t>
        </is>
      </c>
      <c r="E2">
        <f>HYPERLINK("https://doi.org/10.1016/j.jcsr.2022.107369","DOI Link")</f>
        <v/>
      </c>
    </row>
    <row r="3">
      <c r="A3" s="1" t="n">
        <v>1</v>
      </c>
      <c r="B3" t="inlineStr">
        <is>
          <t>10.3390/ma15134558</t>
        </is>
      </c>
      <c r="C3" t="inlineStr">
        <is>
          <t>An Energy-Based Method for Lifetime Assessment on High-Strength-Steel Welded Joints under Different Pre-Strain Levels</t>
        </is>
      </c>
      <c r="D3" t="inlineStr">
        <is>
          <t>Materials</t>
        </is>
      </c>
      <c r="E3">
        <f>HYPERLINK("https://doi.org/10.3390/ma15134558","DOI Link")</f>
        <v/>
      </c>
    </row>
    <row r="4">
      <c r="A4" s="1" t="n">
        <v>2</v>
      </c>
      <c r="B4" t="inlineStr">
        <is>
          <t>10.1016/j.jcsr.2021.106991</t>
        </is>
      </c>
      <c r="C4" t="inlineStr">
        <is>
          <t>Post-fire hysteretic and low-cycle fatigue behaviors of Q345 carbon steel</t>
        </is>
      </c>
      <c r="D4" t="inlineStr">
        <is>
          <t>Journal of Constructional Steel Research</t>
        </is>
      </c>
      <c r="E4">
        <f>HYPERLINK("https://doi.org/10.1016/j.jcsr.2021.106991","DOI Link")</f>
        <v/>
      </c>
    </row>
    <row r="5">
      <c r="A5" s="1" t="n">
        <v>3</v>
      </c>
      <c r="B5" t="inlineStr">
        <is>
          <t>10.11835/j.issn.2096-6717.2020.081</t>
        </is>
      </c>
      <c r="C5" t="inlineStr">
        <is>
          <t>Effect of corroded surface morphology on ultra-low cycle fatigue of steel plate</t>
        </is>
      </c>
      <c r="D5" t="inlineStr">
        <is>
          <t>Tumu yu Huanjing Gongcheng Xuebao/Journal of Civil and Environmental Engineering</t>
        </is>
      </c>
      <c r="E5">
        <f>HYPERLINK("https://doi.org/10.11835/j.issn.2096-6717.2020.081","DOI Link")</f>
        <v/>
      </c>
    </row>
    <row r="6">
      <c r="A6" s="1" t="n">
        <v>4</v>
      </c>
      <c r="B6" t="inlineStr">
        <is>
          <t>10.1016/j.jcsr.2021.106811</t>
        </is>
      </c>
      <c r="C6" t="inlineStr">
        <is>
          <t>Fatigue performance of Q345 structural steel after natural cooling from elevated temperatures</t>
        </is>
      </c>
      <c r="D6" t="inlineStr">
        <is>
          <t>Journal of Constructional Steel Research</t>
        </is>
      </c>
      <c r="E6">
        <f>HYPERLINK("https://doi.org/10.1016/j.jcsr.2021.106811","DOI Link")</f>
        <v/>
      </c>
    </row>
    <row r="7">
      <c r="A7" s="1" t="n">
        <v>5</v>
      </c>
      <c r="B7" t="inlineStr">
        <is>
          <t>10.1016/j.tws.2021.108038</t>
        </is>
      </c>
      <c r="C7" t="inlineStr">
        <is>
          <t>Debonding development in cracked steel plates strengthened by CFRP laminates under fatigue loading: Experimental and boundary element method analysis</t>
        </is>
      </c>
      <c r="D7" t="inlineStr">
        <is>
          <t>Thin-Walled Structures</t>
        </is>
      </c>
      <c r="E7">
        <f>HYPERLINK("https://doi.org/10.1016/j.tws.2021.108038","DOI Link")</f>
        <v/>
      </c>
    </row>
    <row r="8">
      <c r="A8" s="1" t="n">
        <v>6</v>
      </c>
      <c r="B8" t="inlineStr">
        <is>
          <t>10.3390/ma14123395</t>
        </is>
      </c>
      <c r="C8" t="inlineStr">
        <is>
          <t>Experimental and numerical study of combined high and low cycle fatigue performance of low alloy steel and engineering application</t>
        </is>
      </c>
      <c r="D8" t="inlineStr">
        <is>
          <t>Materials</t>
        </is>
      </c>
      <c r="E8">
        <f>HYPERLINK("https://doi.org/10.3390/ma14123395","DOI Link")</f>
        <v/>
      </c>
    </row>
    <row r="9">
      <c r="A9" s="1" t="n">
        <v>7</v>
      </c>
      <c r="B9" t="inlineStr">
        <is>
          <t>10.1111/ffe.13438</t>
        </is>
      </c>
      <c r="C9" t="inlineStr">
        <is>
          <t>Multiaxial fatigue life prediction method of notched specimens considering stress gradient effect</t>
        </is>
      </c>
      <c r="D9" t="inlineStr">
        <is>
          <t>Fatigue and Fracture of Engineering Materials and Structures</t>
        </is>
      </c>
      <c r="E9">
        <f>HYPERLINK("https://doi.org/10.1111/ffe.13438","DOI Link")</f>
        <v/>
      </c>
    </row>
    <row r="10">
      <c r="A10" s="1" t="n">
        <v>8</v>
      </c>
      <c r="B10" t="inlineStr">
        <is>
          <t>10.13245/j.hust.210315</t>
        </is>
      </c>
      <c r="C10" t="inlineStr">
        <is>
          <t>Multiaxial fatigue life prediction for notched specimens considering stress gradient effect</t>
        </is>
      </c>
      <c r="D10" t="inlineStr">
        <is>
          <t>Huazhong Keji Daxue Xuebao (Ziran Kexue Ban)/Journal of Huazhong University of Science and Technology (Natural Science Edition)</t>
        </is>
      </c>
      <c r="E10">
        <f>HYPERLINK("https://doi.org/10.13245/j.hust.210315","DOI Link")</f>
        <v/>
      </c>
    </row>
    <row r="11">
      <c r="A11" s="1" t="n">
        <v>9</v>
      </c>
      <c r="B11" t="inlineStr">
        <is>
          <t>10.11908/j.issn.0253-374x.20334</t>
        </is>
      </c>
      <c r="C11" t="inlineStr">
        <is>
          <t>Effect of Loading Frequency on Fatigue Life of Structural Steel and Welded Connection</t>
        </is>
      </c>
      <c r="D11" t="inlineStr">
        <is>
          <t>Tongji Daxue Xuebao/Journal of Tongji University</t>
        </is>
      </c>
      <c r="E11">
        <f>HYPERLINK("https://doi.org/10.11908/j.issn.0253-374x.20334","DOI Link")</f>
        <v/>
      </c>
    </row>
    <row r="12">
      <c r="A12" s="1" t="n">
        <v>10</v>
      </c>
      <c r="B12" t="inlineStr">
        <is>
          <t>10.14006/j.jzjgxb.2019.0094</t>
        </is>
      </c>
      <c r="C12" t="inlineStr">
        <is>
          <t>Experimental research on fatigue properties of Q345 steel after natural cooling down from high temperature</t>
        </is>
      </c>
      <c r="D12" t="inlineStr">
        <is>
          <t>Jianzhu Jiegou Xuebao/Journal of Building Structures</t>
        </is>
      </c>
      <c r="E12">
        <f>HYPERLINK("https://doi.org/10.14006/j.jzjgxb.2019.0094","DOI Link")</f>
        <v/>
      </c>
    </row>
    <row r="13">
      <c r="A13" s="1" t="n">
        <v>11</v>
      </c>
      <c r="B13" t="inlineStr">
        <is>
          <t>10.1088/1757-899X/768/3/032047</t>
        </is>
      </c>
      <c r="C13" t="inlineStr">
        <is>
          <t>Crack propagation and debonding development of CFRP laminate strengthened high-strength steel plates under fatigue loadings</t>
        </is>
      </c>
      <c r="D13" t="inlineStr">
        <is>
          <t>IOP Conference Series: Materials Science and Engineering</t>
        </is>
      </c>
      <c r="E13">
        <f>HYPERLINK("https://doi.org/10.1088/1757-899X/768/3/032047","DOI Link")</f>
        <v/>
      </c>
    </row>
    <row r="14">
      <c r="A14" s="1" t="n">
        <v>12</v>
      </c>
      <c r="B14" t="inlineStr">
        <is>
          <t>10.1088/1757-899X/735/1/012052</t>
        </is>
      </c>
      <c r="C14" t="inlineStr">
        <is>
          <t>Fatigue Performance of T-joint with Complete Weld Details</t>
        </is>
      </c>
      <c r="D14" t="inlineStr">
        <is>
          <t>IOP Conference Series: Materials Science and Engineering</t>
        </is>
      </c>
      <c r="E14">
        <f>HYPERLINK("https://doi.org/10.1088/1757-899X/735/1/012052","DOI Link")</f>
        <v/>
      </c>
    </row>
    <row r="15">
      <c r="A15" s="1" t="n">
        <v>13</v>
      </c>
      <c r="B15" t="inlineStr">
        <is>
          <t>10.11918/j.issn.0367-6234.201903036</t>
        </is>
      </c>
      <c r="C15" t="inlineStr">
        <is>
          <t>Fatigue failure model of Q345 steel round bars</t>
        </is>
      </c>
      <c r="D15" t="inlineStr">
        <is>
          <t>Harbin Gongye Daxue Xuebao/Journal of Harbin Institute of Technology</t>
        </is>
      </c>
      <c r="E15">
        <f>HYPERLINK("https://doi.org/10.11918/j.issn.0367-6234.201903036","DOI Link")</f>
        <v/>
      </c>
    </row>
    <row r="16">
      <c r="A16" s="1" t="n">
        <v>14</v>
      </c>
      <c r="B16" t="inlineStr">
        <is>
          <t>10.3785/j.issn.1008-973X.2018.12.006</t>
        </is>
      </c>
      <c r="C16" t="inlineStr">
        <is>
          <t>Effect analysis of corrosion on low cycle fatigue behavior of structural steel</t>
        </is>
      </c>
      <c r="D16" t="inlineStr">
        <is>
          <t>Zhejiang Daxue Xuebao (Gongxue Ban)/Journal of Zhejiang University (Engineering Science)</t>
        </is>
      </c>
      <c r="E16">
        <f>HYPERLINK("https://doi.org/10.3785/j.issn.1008-973X.2018.12.006","DOI Link")</f>
        <v/>
      </c>
    </row>
    <row r="17">
      <c r="A17" s="1" t="n">
        <v>15</v>
      </c>
      <c r="B17" t="inlineStr">
        <is>
          <t>10.11918/j.issn.0367-6234.201707026</t>
        </is>
      </c>
      <c r="C17" t="inlineStr">
        <is>
          <t>Low-cycle fatigue behaviors of structural steel and modification of the two-surface constitutive model</t>
        </is>
      </c>
      <c r="D17" t="inlineStr">
        <is>
          <t>Harbin Gongye Daxue Xuebao/Journal of Harbin Institute of Technology</t>
        </is>
      </c>
      <c r="E17">
        <f>HYPERLINK("https://doi.org/10.11918/j.issn.0367-6234.201707026","DOI Link")</f>
        <v/>
      </c>
    </row>
    <row r="18">
      <c r="A18" s="1" t="n">
        <v>16</v>
      </c>
      <c r="B18" t="inlineStr">
        <is>
          <t>10.3969/j.issn.1007-2012.2018.03.032</t>
        </is>
      </c>
      <c r="C18" t="inlineStr">
        <is>
          <t>Study on fatigue life prediction of Q345 steel under stress control</t>
        </is>
      </c>
      <c r="D18" t="inlineStr">
        <is>
          <t>Suxing Gongcheng Xuebao/Journal of Plasticity Engineering</t>
        </is>
      </c>
      <c r="E18">
        <f>HYPERLINK("https://doi.org/10.3969/j.issn.1007-2012.2018.03.032","DOI Link")</f>
        <v/>
      </c>
    </row>
    <row r="19">
      <c r="A19" s="1" t="n">
        <v>17</v>
      </c>
      <c r="B19" t="inlineStr">
        <is>
          <t>10.15961/j.jsuese.201700303</t>
        </is>
      </c>
      <c r="C19" t="inlineStr">
        <is>
          <t>Study on High Cycle Fatigue Failure Mechanism and Intrinsic Dissipation Energy Investigations of Q345</t>
        </is>
      </c>
      <c r="D19" t="inlineStr">
        <is>
          <t>Gongcheng Kexue Yu Jishu/Advanced Engineering Science</t>
        </is>
      </c>
      <c r="E19">
        <f>HYPERLINK("https://doi.org/10.15961/j.jsuese.201700303","DOI Link")</f>
        <v/>
      </c>
    </row>
    <row r="20">
      <c r="A20" s="1" t="n">
        <v>18</v>
      </c>
      <c r="B20" t="inlineStr">
        <is>
          <t>10.3969/j.issn.1001-0505.2017.04.018</t>
        </is>
      </c>
      <c r="C20" t="inlineStr">
        <is>
          <t>Experimental study on low cycle fatigue properties of Q345 steel butt joint</t>
        </is>
      </c>
      <c r="D20" t="inlineStr">
        <is>
          <t>Dongnan Daxue Xuebao (Ziran Kexue Ban)/Journal of Southeast University (Natural Science Edition)</t>
        </is>
      </c>
      <c r="E20">
        <f>HYPERLINK("https://doi.org/10.3969/j.issn.1001-0505.2017.04.018","DOI Link")</f>
        <v/>
      </c>
    </row>
    <row r="21">
      <c r="A21" s="1" t="n">
        <v>19</v>
      </c>
      <c r="B21" t="inlineStr">
        <is>
          <t>10.1061/(ASCE)CC.1943-5614.0000698</t>
        </is>
      </c>
      <c r="C21" t="inlineStr">
        <is>
          <t>Fatigue Behavior of Cracked High-Strength Steel Plates Strengthened by CFRP Sheets</t>
        </is>
      </c>
      <c r="D21" t="inlineStr">
        <is>
          <t>Journal of Composites for Construction</t>
        </is>
      </c>
      <c r="E21">
        <f>HYPERLINK("https://doi.org/10.1061/(ASCE)CC.1943-5614.0000698","DOI Link")</f>
        <v/>
      </c>
    </row>
    <row r="22">
      <c r="A22" s="1" t="n">
        <v>20</v>
      </c>
      <c r="B22" t="inlineStr">
        <is>
          <t>10.4028/www.scientific.net/KEM.664.305</t>
        </is>
      </c>
      <c r="C22" t="inlineStr">
        <is>
          <t>High-cycle fatigue and thermal dissipation investigations for low carbon steel Q345</t>
        </is>
      </c>
      <c r="D22" t="inlineStr">
        <is>
          <t>Key Engineering Materials</t>
        </is>
      </c>
      <c r="E22">
        <f>HYPERLINK("https://doi.org/10.4028/www.scientific.net/KEM.664.305","DOI Link")</f>
        <v/>
      </c>
    </row>
    <row r="23">
      <c r="A23" s="1" t="n">
        <v>21</v>
      </c>
      <c r="B23" t="inlineStr">
        <is>
          <t>10.5755/j01.mech.22.4.16158</t>
        </is>
      </c>
      <c r="C23" t="inlineStr">
        <is>
          <t>Welding influence on fatigue properties of two automobile steels</t>
        </is>
      </c>
      <c r="D23" t="inlineStr">
        <is>
          <t>Mechanika</t>
        </is>
      </c>
      <c r="E23">
        <f>HYPERLINK("https://doi.org/10.5755/j01.mech.22.4.16158","DOI Link")</f>
        <v/>
      </c>
    </row>
    <row r="24">
      <c r="A24" s="1" t="n">
        <v>22</v>
      </c>
      <c r="B24" t="inlineStr">
        <is>
          <t>10.4028/www.scientific.net/AMM.670-671.1087</t>
        </is>
      </c>
      <c r="C24" t="inlineStr">
        <is>
          <t>The finite element research of fatigue properties of steel Q345 butt welded joint</t>
        </is>
      </c>
      <c r="D24" t="inlineStr">
        <is>
          <t>Applied Mechanics and Materials</t>
        </is>
      </c>
      <c r="E24">
        <f>HYPERLINK("https://doi.org/10.4028/www.scientific.net/AMM.670-671.1087","DOI 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2022-09-17T15:19:19Z</dcterms:created>
  <dcterms:modified xsi:type="dcterms:W3CDTF">2022-09-17T15:19:19Z</dcterms:modified>
</cp:coreProperties>
</file>