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5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<sst xmlns="http://schemas.openxmlformats.org/spreadsheetml/2006/main" count="18" uniqueCount="14">
  <si>
    <t>X1</t>
  </si>
  <si>
    <t>X2</t>
  </si>
  <si>
    <t>support</t>
  </si>
  <si>
    <t>Y1</t>
  </si>
  <si>
    <t>Y2</t>
  </si>
  <si>
    <t>supportAll</t>
  </si>
  <si>
    <t>标准</t>
  </si>
  <si>
    <t>非标准</t>
  </si>
  <si>
    <t>Average（pre）</t>
  </si>
  <si>
    <t>Average（recall）</t>
  </si>
  <si>
    <t>Average（f1）</t>
  </si>
  <si>
    <t>pre</t>
  </si>
  <si>
    <t>recall</t>
  </si>
  <si>
    <t>f1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</si>
</sst>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3" borderId="10" applyNumberFormat="0" applyAlignment="0" applyProtection="0">
      <alignment vertical="center"/>
    </xf>
    <xf numFmtId="0" fontId="1" fillId="3" borderId="4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A1" sqref="A$1:A$1048576"/>
    </sheetView>
  </sheetViews>
  <sheetFormatPr defaultColWidth="9" defaultRowHeight="13.5" outlineLevelRow="2"/>
  <cols>
    <col min="8" max="13" width="12.625"/>
    <col min="14" max="14" width="17.25" customWidth="1"/>
    <col min="15" max="16" width="12.625"/>
  </cols>
  <sheetData>
    <row r="1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2</v>
      </c>
      <c r="G1" s="2" t="s">
        <v>5</v>
      </c>
      <c r="H1" s="1" t="s">
        <v>6</v>
      </c>
      <c r="I1" s="1"/>
      <c r="J1" s="1"/>
      <c r="K1" s="1" t="s">
        <v>7</v>
      </c>
      <c r="L1" s="1"/>
      <c r="M1" s="1"/>
      <c r="N1" s="1" t="s">
        <v>8</v>
      </c>
      <c r="O1" s="1" t="s">
        <v>9</v>
      </c>
      <c r="P1" s="1" t="s">
        <v>10</v>
      </c>
    </row>
    <row r="2" spans="1:16">
      <c r="A2" s="3"/>
      <c r="B2" s="3"/>
      <c r="C2" s="1"/>
      <c r="D2" s="3"/>
      <c r="E2" s="3"/>
      <c r="F2" s="1"/>
      <c r="G2" s="1"/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/>
      <c r="O2" s="3"/>
      <c r="P2" s="3"/>
    </row>
    <row r="3" spans="1:16">
      <c r="A3" s="4">
        <v>737</v>
      </c>
      <c r="B3" s="4">
        <v>134</v>
      </c>
      <c r="C3" s="4">
        <f>A3+B3</f>
        <v>871</v>
      </c>
      <c r="D3" s="4">
        <v>97</v>
      </c>
      <c r="E3" s="4">
        <v>1012</v>
      </c>
      <c r="F3" s="4">
        <f>D3+E3</f>
        <v>1109</v>
      </c>
      <c r="G3" s="4">
        <f>(A3+B3+D3+E3)</f>
        <v>1980</v>
      </c>
      <c r="H3" s="4">
        <f>A3/(A3+D3)</f>
        <v>0.883693045563549</v>
      </c>
      <c r="I3" s="4">
        <f>A3/(A3+B3)</f>
        <v>0.846153846153846</v>
      </c>
      <c r="J3" s="4">
        <f>(2*H3*I3)/(H3+I3)</f>
        <v>0.864516129032258</v>
      </c>
      <c r="K3" s="5">
        <f>E3/(E3+B3)</f>
        <v>0.883071553228621</v>
      </c>
      <c r="L3" s="5">
        <f>E3/(E3+D3)</f>
        <v>0.912533814247069</v>
      </c>
      <c r="M3" s="5">
        <f>(2*K3*L3)/(K3+L3)</f>
        <v>0.897560975609756</v>
      </c>
      <c r="N3" s="5">
        <f t="shared" ref="N3:P3" si="0">(H3+K3)/2</f>
        <v>0.883382299396085</v>
      </c>
      <c r="O3" s="5">
        <f t="shared" si="0"/>
        <v>0.879343830200458</v>
      </c>
      <c r="P3" s="5">
        <f t="shared" si="0"/>
        <v>0.881038552321007</v>
      </c>
    </row>
  </sheetData>
  <mergeCells count="12">
    <mergeCell ref="H1:J1"/>
    <mergeCell ref="K1:M1"/>
    <mergeCell ref="A1:A2"/>
    <mergeCell ref="B1:B2"/>
    <mergeCell ref="C1:C2"/>
    <mergeCell ref="D1:D2"/>
    <mergeCell ref="E1:E2"/>
    <mergeCell ref="F1:F2"/>
    <mergeCell ref="G1:G2"/>
    <mergeCell ref="N1:N2"/>
    <mergeCell ref="O1:O2"/>
    <mergeCell ref="P1:P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路壮壮</cp:lastModifiedBy>
  <dcterms:created xsi:type="dcterms:W3CDTF">2020-09-29T12:04:27Z</dcterms:created>
  <dcterms:modified xsi:type="dcterms:W3CDTF">2020-09-29T12:06:43Z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