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729936_u_nus_edu/Documents/"/>
    </mc:Choice>
  </mc:AlternateContent>
  <xr:revisionPtr revIDLastSave="0" documentId="8_{8A812311-35FA-4862-B95B-B3DE7110F920}" xr6:coauthVersionLast="47" xr6:coauthVersionMax="47" xr10:uidLastSave="{00000000-0000-0000-0000-000000000000}"/>
  <bookViews>
    <workbookView xWindow="-108" yWindow="-108" windowWidth="23256" windowHeight="12720" xr2:uid="{5FFC8B71-1098-4A38-B9DD-78C0FDE1B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12" i="1"/>
  <c r="H73" i="1"/>
  <c r="G73" i="1"/>
  <c r="F73" i="1"/>
  <c r="E73" i="1"/>
  <c r="H61" i="1"/>
  <c r="G61" i="1"/>
  <c r="F61" i="1"/>
  <c r="E61" i="1"/>
  <c r="H49" i="1"/>
  <c r="G49" i="1"/>
  <c r="F49" i="1"/>
  <c r="E49" i="1"/>
  <c r="H37" i="1"/>
  <c r="G37" i="1"/>
  <c r="F37" i="1"/>
  <c r="E37" i="1"/>
  <c r="H25" i="1"/>
  <c r="G25" i="1"/>
  <c r="F25" i="1"/>
  <c r="E25" i="1"/>
  <c r="F13" i="1"/>
  <c r="G13" i="1"/>
  <c r="H13" i="1"/>
  <c r="E13" i="1"/>
  <c r="H72" i="1"/>
  <c r="G72" i="1"/>
  <c r="F72" i="1"/>
  <c r="E72" i="1"/>
  <c r="H60" i="1"/>
  <c r="G60" i="1"/>
  <c r="F60" i="1"/>
  <c r="E60" i="1"/>
  <c r="H48" i="1"/>
  <c r="G48" i="1"/>
  <c r="F48" i="1"/>
  <c r="E48" i="1"/>
  <c r="H36" i="1"/>
  <c r="G36" i="1"/>
  <c r="F36" i="1"/>
  <c r="E36" i="1"/>
  <c r="H24" i="1"/>
  <c r="G24" i="1"/>
  <c r="F24" i="1"/>
  <c r="E24" i="1"/>
  <c r="F12" i="1"/>
  <c r="G12" i="1"/>
  <c r="H12" i="1"/>
  <c r="E12" i="1"/>
</calcChain>
</file>

<file path=xl/sharedStrings.xml><?xml version="1.0" encoding="utf-8"?>
<sst xmlns="http://schemas.openxmlformats.org/spreadsheetml/2006/main" count="8" uniqueCount="8">
  <si>
    <t>bound</t>
    <phoneticPr fontId="1" type="noConversion"/>
  </si>
  <si>
    <t>sd</t>
    <phoneticPr fontId="1" type="noConversion"/>
  </si>
  <si>
    <t>dx</t>
    <phoneticPr fontId="1" type="noConversion"/>
  </si>
  <si>
    <t>dt</t>
    <phoneticPr fontId="1" type="noConversion"/>
  </si>
  <si>
    <t>drift</t>
    <phoneticPr fontId="1" type="noConversion"/>
  </si>
  <si>
    <t>x0</t>
    <phoneticPr fontId="1" type="noConversion"/>
  </si>
  <si>
    <t>ndt</t>
    <phoneticPr fontId="1" type="noConversion"/>
  </si>
  <si>
    <t>test_negLL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</si>
</sst>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FEDB-3A64-4D89-92D9-59E99E94C45A}">
  <dimension ref="A1:J73"/>
  <sheetViews>
    <sheetView tabSelected="1" topLeftCell="A64" workbookViewId="0">
      <selection activeCell="M85" sqref="M84:M85"/>
    </sheetView>
  </sheetViews>
  <sheetFormatPr defaultRowHeight="13.8" x14ac:dyDescent="0.25"/>
  <cols>
    <col min="5" max="5" width="9.21875" bestFit="1" customWidth="1"/>
    <col min="8" max="8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5.5</v>
      </c>
      <c r="B2">
        <v>2.75</v>
      </c>
      <c r="C2">
        <v>0.01</v>
      </c>
      <c r="D2">
        <v>0.01</v>
      </c>
      <c r="E2">
        <v>0.78895492412117696</v>
      </c>
      <c r="F2">
        <v>3.1649393083688103E-2</v>
      </c>
      <c r="G2">
        <v>1.1324801829601601</v>
      </c>
      <c r="H2">
        <v>578.22935292949796</v>
      </c>
    </row>
    <row r="3" spans="1:10" x14ac:dyDescent="0.25">
      <c r="A3">
        <v>5.5</v>
      </c>
      <c r="B3">
        <v>2.75</v>
      </c>
      <c r="C3">
        <v>0.01</v>
      </c>
      <c r="D3">
        <v>0.01</v>
      </c>
      <c r="E3">
        <v>0.75139232712946302</v>
      </c>
      <c r="F3">
        <v>3.22415082788228E-2</v>
      </c>
      <c r="G3">
        <v>1.1424328335959799</v>
      </c>
      <c r="H3">
        <v>576.16539440551605</v>
      </c>
    </row>
    <row r="4" spans="1:10" x14ac:dyDescent="0.25">
      <c r="A4">
        <v>5.5</v>
      </c>
      <c r="B4">
        <v>2.75</v>
      </c>
      <c r="C4">
        <v>0.01</v>
      </c>
      <c r="D4">
        <v>0.01</v>
      </c>
      <c r="E4">
        <v>0.80352594505239305</v>
      </c>
      <c r="F4">
        <v>2.4345629463915899E-2</v>
      </c>
      <c r="G4">
        <v>1.1223715407140999</v>
      </c>
      <c r="H4">
        <v>590.42304577993002</v>
      </c>
    </row>
    <row r="5" spans="1:10" x14ac:dyDescent="0.25">
      <c r="A5">
        <v>5.5</v>
      </c>
      <c r="B5">
        <v>2.75</v>
      </c>
      <c r="C5">
        <v>0.01</v>
      </c>
      <c r="D5">
        <v>0.01</v>
      </c>
      <c r="E5">
        <v>0.892185300452361</v>
      </c>
      <c r="F5">
        <v>-2.13091541337261E-2</v>
      </c>
      <c r="G5">
        <v>1.16257999144797</v>
      </c>
      <c r="H5">
        <v>584.46297430177299</v>
      </c>
    </row>
    <row r="6" spans="1:10" x14ac:dyDescent="0.25">
      <c r="A6">
        <v>5.5</v>
      </c>
      <c r="B6">
        <v>2.75</v>
      </c>
      <c r="C6">
        <v>0.01</v>
      </c>
      <c r="D6">
        <v>0.01</v>
      </c>
      <c r="E6">
        <v>0.81330292912312396</v>
      </c>
      <c r="F6">
        <v>-5.0013987212221001E-3</v>
      </c>
      <c r="G6">
        <v>1.13296297671089</v>
      </c>
      <c r="H6">
        <v>582.29271416480401</v>
      </c>
    </row>
    <row r="7" spans="1:10" x14ac:dyDescent="0.25">
      <c r="A7">
        <v>5.5</v>
      </c>
      <c r="B7">
        <v>2.75</v>
      </c>
      <c r="C7">
        <v>0.01</v>
      </c>
      <c r="D7">
        <v>0.01</v>
      </c>
      <c r="E7">
        <v>0.81951521660437598</v>
      </c>
      <c r="F7">
        <v>-5.7746249765036499E-2</v>
      </c>
      <c r="G7">
        <v>1.1842929287591299</v>
      </c>
      <c r="H7">
        <v>588.03196836717802</v>
      </c>
    </row>
    <row r="8" spans="1:10" x14ac:dyDescent="0.25">
      <c r="A8">
        <v>5.5</v>
      </c>
      <c r="B8">
        <v>2.75</v>
      </c>
      <c r="C8">
        <v>0.01</v>
      </c>
      <c r="D8">
        <v>0.01</v>
      </c>
      <c r="E8">
        <v>0.86708707103931704</v>
      </c>
      <c r="F8">
        <v>3.2530350858741397E-2</v>
      </c>
      <c r="G8">
        <v>1.1522765913758199</v>
      </c>
      <c r="H8">
        <v>594.42909105935098</v>
      </c>
    </row>
    <row r="9" spans="1:10" x14ac:dyDescent="0.25">
      <c r="A9">
        <v>5.5</v>
      </c>
      <c r="B9">
        <v>2.75</v>
      </c>
      <c r="C9">
        <v>0.01</v>
      </c>
      <c r="D9">
        <v>0.01</v>
      </c>
      <c r="E9">
        <v>0.80693814908632699</v>
      </c>
      <c r="F9">
        <v>2.4999668058208899E-2</v>
      </c>
      <c r="G9">
        <v>1.13299391681568</v>
      </c>
      <c r="H9">
        <v>579.279854204397</v>
      </c>
    </row>
    <row r="10" spans="1:10" x14ac:dyDescent="0.25">
      <c r="A10">
        <v>5.5</v>
      </c>
      <c r="B10">
        <v>2.75</v>
      </c>
      <c r="C10">
        <v>0.01</v>
      </c>
      <c r="D10">
        <v>0.01</v>
      </c>
      <c r="E10">
        <v>0.92175349190237599</v>
      </c>
      <c r="F10">
        <v>-4.50045608524536E-2</v>
      </c>
      <c r="G10">
        <v>1.11251019912021</v>
      </c>
      <c r="H10">
        <v>593.46838156236402</v>
      </c>
    </row>
    <row r="11" spans="1:10" x14ac:dyDescent="0.25">
      <c r="A11">
        <v>5.5</v>
      </c>
      <c r="B11">
        <v>2.75</v>
      </c>
      <c r="C11">
        <v>0.01</v>
      </c>
      <c r="D11">
        <v>0.01</v>
      </c>
      <c r="E11">
        <v>0.74278961451650605</v>
      </c>
      <c r="F11">
        <v>1.8468981376271398E-2</v>
      </c>
      <c r="G11">
        <v>1.1424907456325</v>
      </c>
      <c r="H11">
        <v>579.12159176534306</v>
      </c>
    </row>
    <row r="12" spans="1:10" x14ac:dyDescent="0.25">
      <c r="E12" s="1">
        <f>AVERAGE(E2:E11)</f>
        <v>0.82074449690274187</v>
      </c>
      <c r="F12" s="1">
        <f t="shared" ref="F12:H12" si="0">AVERAGE(F2:F11)</f>
        <v>3.5174167647210207E-3</v>
      </c>
      <c r="G12" s="1">
        <f t="shared" si="0"/>
        <v>1.1417391907132441</v>
      </c>
      <c r="H12" s="1">
        <f t="shared" si="0"/>
        <v>584.59043685401537</v>
      </c>
      <c r="J12" s="1">
        <f>F12/F13</f>
        <v>0.10360475598887227</v>
      </c>
    </row>
    <row r="13" spans="1:10" x14ac:dyDescent="0.25">
      <c r="E13" s="1">
        <f>_xlfn.STDEV.S(E2:E11)</f>
        <v>5.7634370114951455E-2</v>
      </c>
      <c r="F13" s="1">
        <f t="shared" ref="F13:H13" si="1">_xlfn.STDEV.S(F2:F11)</f>
        <v>3.3950340707320531E-2</v>
      </c>
      <c r="G13" s="1">
        <f t="shared" si="1"/>
        <v>2.061798883735785E-2</v>
      </c>
      <c r="H13" s="1">
        <f t="shared" si="1"/>
        <v>6.6360257915097858</v>
      </c>
    </row>
    <row r="14" spans="1:10" x14ac:dyDescent="0.25">
      <c r="A14">
        <v>5</v>
      </c>
      <c r="B14">
        <v>2.5</v>
      </c>
      <c r="C14">
        <v>0.01</v>
      </c>
      <c r="D14">
        <v>0.01</v>
      </c>
      <c r="E14">
        <v>0.72850704620505402</v>
      </c>
      <c r="F14">
        <v>-2.9851179626664299E-2</v>
      </c>
      <c r="G14">
        <v>1.20435044133155</v>
      </c>
      <c r="H14">
        <v>582.42363667104701</v>
      </c>
    </row>
    <row r="15" spans="1:10" x14ac:dyDescent="0.25">
      <c r="A15">
        <v>5</v>
      </c>
      <c r="B15">
        <v>2.5</v>
      </c>
      <c r="C15">
        <v>0.01</v>
      </c>
      <c r="D15">
        <v>0.01</v>
      </c>
      <c r="E15">
        <v>0.71606434083022497</v>
      </c>
      <c r="F15">
        <v>-3.5020803528062701E-2</v>
      </c>
      <c r="G15">
        <v>1.15299753235519</v>
      </c>
      <c r="H15">
        <v>576.42368491555203</v>
      </c>
    </row>
    <row r="16" spans="1:10" x14ac:dyDescent="0.25">
      <c r="A16">
        <v>5</v>
      </c>
      <c r="B16">
        <v>2.5</v>
      </c>
      <c r="C16">
        <v>0.01</v>
      </c>
      <c r="D16">
        <v>0.01</v>
      </c>
      <c r="E16">
        <v>0.76895741400787498</v>
      </c>
      <c r="F16">
        <v>4.0523305341949797E-3</v>
      </c>
      <c r="G16">
        <v>1.1624484873534999</v>
      </c>
      <c r="H16">
        <v>598.68231798517502</v>
      </c>
    </row>
    <row r="17" spans="1:10" x14ac:dyDescent="0.25">
      <c r="A17">
        <v>5</v>
      </c>
      <c r="B17">
        <v>2.5</v>
      </c>
      <c r="C17">
        <v>0.01</v>
      </c>
      <c r="D17">
        <v>0.01</v>
      </c>
      <c r="E17">
        <v>0.86580472949537701</v>
      </c>
      <c r="F17">
        <v>-0.37145923188626201</v>
      </c>
      <c r="G17">
        <v>1.1734201065487899</v>
      </c>
      <c r="H17">
        <v>588.24742042085802</v>
      </c>
    </row>
    <row r="18" spans="1:10" x14ac:dyDescent="0.25">
      <c r="A18">
        <v>5</v>
      </c>
      <c r="B18">
        <v>2.5</v>
      </c>
      <c r="C18">
        <v>0.01</v>
      </c>
      <c r="D18">
        <v>0.01</v>
      </c>
      <c r="E18">
        <v>0.74653047203316503</v>
      </c>
      <c r="F18">
        <v>3.4945146885712201E-2</v>
      </c>
      <c r="G18">
        <v>1.1320019707389499</v>
      </c>
      <c r="H18">
        <v>583.34984693413901</v>
      </c>
    </row>
    <row r="19" spans="1:10" x14ac:dyDescent="0.25">
      <c r="A19">
        <v>5</v>
      </c>
      <c r="B19">
        <v>2.5</v>
      </c>
      <c r="C19">
        <v>0.01</v>
      </c>
      <c r="D19">
        <v>0.01</v>
      </c>
      <c r="E19">
        <v>0.75037283022288004</v>
      </c>
      <c r="F19">
        <v>5.4930360508531999E-2</v>
      </c>
      <c r="G19">
        <v>1.1629878814257499</v>
      </c>
      <c r="H19">
        <v>586.95802801811999</v>
      </c>
    </row>
    <row r="20" spans="1:10" x14ac:dyDescent="0.25">
      <c r="A20">
        <v>5</v>
      </c>
      <c r="B20">
        <v>2.5</v>
      </c>
      <c r="C20">
        <v>0.01</v>
      </c>
      <c r="D20">
        <v>0.01</v>
      </c>
      <c r="E20">
        <v>0.66163226819263998</v>
      </c>
      <c r="F20">
        <v>0.134985342154546</v>
      </c>
      <c r="G20">
        <v>1.1229997713875099</v>
      </c>
      <c r="H20">
        <v>577.26687327557397</v>
      </c>
    </row>
    <row r="21" spans="1:10" x14ac:dyDescent="0.25">
      <c r="A21">
        <v>5</v>
      </c>
      <c r="B21">
        <v>2.5</v>
      </c>
      <c r="C21">
        <v>0.01</v>
      </c>
      <c r="D21">
        <v>0.01</v>
      </c>
      <c r="E21">
        <v>0.74696134809441805</v>
      </c>
      <c r="F21">
        <v>1.4912986113516401E-2</v>
      </c>
      <c r="G21">
        <v>1.13293572014626</v>
      </c>
      <c r="H21">
        <v>575.829539874597</v>
      </c>
    </row>
    <row r="22" spans="1:10" x14ac:dyDescent="0.25">
      <c r="A22">
        <v>5</v>
      </c>
      <c r="B22">
        <v>2.5</v>
      </c>
      <c r="C22">
        <v>0.01</v>
      </c>
      <c r="D22">
        <v>0.01</v>
      </c>
      <c r="E22">
        <v>0.745596419006332</v>
      </c>
      <c r="F22">
        <v>4.4447025646119E-2</v>
      </c>
      <c r="G22">
        <v>1.1327971433509001</v>
      </c>
      <c r="H22">
        <v>581.854312022984</v>
      </c>
    </row>
    <row r="23" spans="1:10" x14ac:dyDescent="0.25">
      <c r="A23">
        <v>5</v>
      </c>
      <c r="B23">
        <v>2.5</v>
      </c>
      <c r="C23">
        <v>0.01</v>
      </c>
      <c r="D23">
        <v>0.01</v>
      </c>
      <c r="E23">
        <v>0.86778727545022805</v>
      </c>
      <c r="F23">
        <v>-0.43970210619649702</v>
      </c>
      <c r="G23">
        <v>1.1027581121438601</v>
      </c>
      <c r="H23">
        <v>588.37388977815897</v>
      </c>
    </row>
    <row r="24" spans="1:10" x14ac:dyDescent="0.25">
      <c r="E24" s="1">
        <f>AVERAGE(E14:E23)</f>
        <v>0.75982141435381922</v>
      </c>
      <c r="F24" s="1">
        <f t="shared" ref="F24" si="2">AVERAGE(F14:F23)</f>
        <v>-5.8776012939486547E-2</v>
      </c>
      <c r="G24" s="1">
        <f t="shared" ref="G24" si="3">AVERAGE(G14:G23)</f>
        <v>1.1479697166782259</v>
      </c>
      <c r="H24" s="1">
        <f t="shared" ref="H24" si="4">AVERAGE(H14:H23)</f>
        <v>583.94095498962042</v>
      </c>
      <c r="J24" s="1">
        <f>F24/F25</f>
        <v>-0.30998487144418135</v>
      </c>
    </row>
    <row r="25" spans="1:10" x14ac:dyDescent="0.25">
      <c r="E25" s="1">
        <f>_xlfn.STDEV.S(E14:E23)</f>
        <v>6.3370684588391304E-2</v>
      </c>
      <c r="F25" s="1">
        <f t="shared" ref="F25:H25" si="5">_xlfn.STDEV.S(F14:F23)</f>
        <v>0.18960929501383839</v>
      </c>
      <c r="G25" s="1">
        <f t="shared" si="5"/>
        <v>2.9184759637715156E-2</v>
      </c>
      <c r="H25" s="1">
        <f t="shared" si="5"/>
        <v>6.9798167893793455</v>
      </c>
    </row>
    <row r="26" spans="1:10" x14ac:dyDescent="0.25">
      <c r="A26">
        <v>4.5</v>
      </c>
      <c r="B26">
        <v>2.25</v>
      </c>
      <c r="C26">
        <v>0.01</v>
      </c>
      <c r="D26">
        <v>0.01</v>
      </c>
      <c r="E26">
        <v>0.671285551954799</v>
      </c>
      <c r="F26">
        <v>-2.91829938211924E-2</v>
      </c>
      <c r="G26">
        <v>1.1843075930703699</v>
      </c>
      <c r="H26">
        <v>584.76567188533295</v>
      </c>
    </row>
    <row r="27" spans="1:10" x14ac:dyDescent="0.25">
      <c r="A27">
        <v>4.5</v>
      </c>
      <c r="B27">
        <v>2.25</v>
      </c>
      <c r="C27">
        <v>0.01</v>
      </c>
      <c r="D27">
        <v>0.01</v>
      </c>
      <c r="E27">
        <v>0.68422779816611801</v>
      </c>
      <c r="F27">
        <v>-3.5360653493920903E-2</v>
      </c>
      <c r="G27">
        <v>1.13293331295455</v>
      </c>
      <c r="H27">
        <v>586.83471566223102</v>
      </c>
    </row>
    <row r="28" spans="1:10" x14ac:dyDescent="0.25">
      <c r="A28">
        <v>4.5</v>
      </c>
      <c r="B28">
        <v>2.25</v>
      </c>
      <c r="C28">
        <v>0.01</v>
      </c>
      <c r="D28">
        <v>0.01</v>
      </c>
      <c r="E28">
        <v>0.64932941823976298</v>
      </c>
      <c r="F28">
        <v>0.164861675636471</v>
      </c>
      <c r="G28">
        <v>1.1722887161295601</v>
      </c>
      <c r="H28">
        <v>590.54081075066904</v>
      </c>
    </row>
    <row r="29" spans="1:10" x14ac:dyDescent="0.25">
      <c r="A29">
        <v>4.5</v>
      </c>
      <c r="B29">
        <v>2.25</v>
      </c>
      <c r="C29">
        <v>0.01</v>
      </c>
      <c r="D29">
        <v>0.01</v>
      </c>
      <c r="E29">
        <v>0.70753243852833803</v>
      </c>
      <c r="F29">
        <v>-2.5087680813863901E-2</v>
      </c>
      <c r="G29">
        <v>1.21400230603946</v>
      </c>
      <c r="H29">
        <v>598.82389616813202</v>
      </c>
    </row>
    <row r="30" spans="1:10" x14ac:dyDescent="0.25">
      <c r="A30">
        <v>4.5</v>
      </c>
      <c r="B30">
        <v>2.25</v>
      </c>
      <c r="C30">
        <v>0.01</v>
      </c>
      <c r="D30">
        <v>0.01</v>
      </c>
      <c r="E30">
        <v>0.63690215771422398</v>
      </c>
      <c r="F30">
        <v>0.224679648533123</v>
      </c>
      <c r="G30">
        <v>1.1427852945775301</v>
      </c>
      <c r="H30">
        <v>593.42396728110305</v>
      </c>
    </row>
    <row r="31" spans="1:10" x14ac:dyDescent="0.25">
      <c r="A31">
        <v>4.5</v>
      </c>
      <c r="B31">
        <v>2.25</v>
      </c>
      <c r="C31">
        <v>0.01</v>
      </c>
      <c r="D31">
        <v>0.01</v>
      </c>
      <c r="E31">
        <v>0.69157769142694003</v>
      </c>
      <c r="F31">
        <v>-4.8136670133299302E-2</v>
      </c>
      <c r="G31">
        <v>1.2045490352891599</v>
      </c>
      <c r="H31">
        <v>592.79367227902003</v>
      </c>
    </row>
    <row r="32" spans="1:10" x14ac:dyDescent="0.25">
      <c r="A32">
        <v>4.5</v>
      </c>
      <c r="B32">
        <v>2.25</v>
      </c>
      <c r="C32">
        <v>0.01</v>
      </c>
      <c r="D32">
        <v>0.01</v>
      </c>
      <c r="E32">
        <v>0.68507645593418898</v>
      </c>
      <c r="F32">
        <v>-0.125550191589129</v>
      </c>
      <c r="G32">
        <v>1.2666054532728499</v>
      </c>
      <c r="H32">
        <v>596.88656854973397</v>
      </c>
    </row>
    <row r="33" spans="1:8" x14ac:dyDescent="0.25">
      <c r="A33">
        <v>4.5</v>
      </c>
      <c r="B33">
        <v>2.25</v>
      </c>
      <c r="C33">
        <v>0.01</v>
      </c>
      <c r="D33">
        <v>0.01</v>
      </c>
      <c r="E33">
        <v>0.61984853519006</v>
      </c>
      <c r="F33">
        <v>0.124624526311738</v>
      </c>
      <c r="G33">
        <v>1.1528158782483799</v>
      </c>
      <c r="H33">
        <v>583.34025893113301</v>
      </c>
    </row>
    <row r="34" spans="1:8" x14ac:dyDescent="0.25">
      <c r="A34">
        <v>4.5</v>
      </c>
      <c r="B34">
        <v>2.25</v>
      </c>
      <c r="C34">
        <v>0.01</v>
      </c>
      <c r="D34">
        <v>0.01</v>
      </c>
      <c r="E34">
        <v>0.72299148814775005</v>
      </c>
      <c r="F34">
        <v>-4.6677824358060199E-2</v>
      </c>
      <c r="G34">
        <v>1.2126912983015501</v>
      </c>
      <c r="H34">
        <v>605.24057309068701</v>
      </c>
    </row>
    <row r="35" spans="1:8" x14ac:dyDescent="0.25">
      <c r="A35">
        <v>4.5</v>
      </c>
      <c r="B35">
        <v>2.25</v>
      </c>
      <c r="C35">
        <v>0.01</v>
      </c>
      <c r="D35">
        <v>0.01</v>
      </c>
      <c r="E35">
        <v>0.66306082251975096</v>
      </c>
      <c r="F35">
        <v>0.18120620683710401</v>
      </c>
      <c r="G35">
        <v>1.16296472352834</v>
      </c>
      <c r="H35">
        <v>604.88221922692003</v>
      </c>
    </row>
    <row r="36" spans="1:8" x14ac:dyDescent="0.25">
      <c r="E36" s="1">
        <f>AVERAGE(E26:E35)</f>
        <v>0.67318323578219319</v>
      </c>
      <c r="F36" s="1">
        <f t="shared" ref="F36" si="6">AVERAGE(F26:F35)</f>
        <v>3.8537604310897026E-2</v>
      </c>
      <c r="G36" s="1">
        <f t="shared" ref="G36" si="7">AVERAGE(G26:G35)</f>
        <v>1.1845943611411749</v>
      </c>
      <c r="H36" s="1">
        <f t="shared" ref="H36" si="8">AVERAGE(H26:H35)</f>
        <v>593.7532353824962</v>
      </c>
    </row>
    <row r="37" spans="1:8" x14ac:dyDescent="0.25">
      <c r="E37" s="1">
        <f>_xlfn.STDEV.S(E26:E35)</f>
        <v>3.1795339899369793E-2</v>
      </c>
      <c r="F37" s="1">
        <f t="shared" ref="F37:H37" si="9">_xlfn.STDEV.S(F26:F35)</f>
        <v>0.1220956058141008</v>
      </c>
      <c r="G37" s="1">
        <f t="shared" si="9"/>
        <v>4.0585108974008889E-2</v>
      </c>
      <c r="H37" s="1">
        <f t="shared" si="9"/>
        <v>7.7442719242501914</v>
      </c>
    </row>
    <row r="38" spans="1:8" x14ac:dyDescent="0.25">
      <c r="A38">
        <v>4</v>
      </c>
      <c r="B38">
        <v>2</v>
      </c>
      <c r="C38">
        <v>0.01</v>
      </c>
      <c r="D38">
        <v>0.01</v>
      </c>
      <c r="E38">
        <v>0.57934847014685797</v>
      </c>
      <c r="F38">
        <v>1.7045314940526898E-2</v>
      </c>
      <c r="G38">
        <v>1.1924960456978999</v>
      </c>
      <c r="H38">
        <v>579.68804366428901</v>
      </c>
    </row>
    <row r="39" spans="1:8" x14ac:dyDescent="0.25">
      <c r="A39">
        <v>4</v>
      </c>
      <c r="B39">
        <v>2</v>
      </c>
      <c r="C39">
        <v>0.01</v>
      </c>
      <c r="D39">
        <v>0.01</v>
      </c>
      <c r="E39">
        <v>0.54382121281078499</v>
      </c>
      <c r="F39">
        <v>4.0073356858929203E-2</v>
      </c>
      <c r="G39">
        <v>1.1225497560369899</v>
      </c>
      <c r="H39">
        <v>572.02339758153096</v>
      </c>
    </row>
    <row r="40" spans="1:8" x14ac:dyDescent="0.25">
      <c r="A40">
        <v>4</v>
      </c>
      <c r="B40">
        <v>2</v>
      </c>
      <c r="C40">
        <v>0.01</v>
      </c>
      <c r="D40">
        <v>0.01</v>
      </c>
      <c r="E40">
        <v>0.57712520240799203</v>
      </c>
      <c r="F40">
        <v>0.10858601816494599</v>
      </c>
      <c r="G40">
        <v>1.1228139593505599</v>
      </c>
      <c r="H40">
        <v>591.348114686077</v>
      </c>
    </row>
    <row r="41" spans="1:8" x14ac:dyDescent="0.25">
      <c r="A41">
        <v>4</v>
      </c>
      <c r="B41">
        <v>2</v>
      </c>
      <c r="C41">
        <v>0.01</v>
      </c>
      <c r="D41">
        <v>0.01</v>
      </c>
      <c r="E41">
        <v>0.60959056858804594</v>
      </c>
      <c r="F41">
        <v>-5.1069537585516998E-3</v>
      </c>
      <c r="G41">
        <v>1.1729372394894699</v>
      </c>
      <c r="H41">
        <v>591.79692174311799</v>
      </c>
    </row>
    <row r="42" spans="1:8" x14ac:dyDescent="0.25">
      <c r="A42">
        <v>4</v>
      </c>
      <c r="B42">
        <v>2</v>
      </c>
      <c r="C42">
        <v>0.01</v>
      </c>
      <c r="D42">
        <v>0.01</v>
      </c>
      <c r="E42">
        <v>0.58707680491560799</v>
      </c>
      <c r="F42">
        <v>0.104919943817567</v>
      </c>
      <c r="G42">
        <v>1.1524421180923601</v>
      </c>
      <c r="H42">
        <v>585.57111313320604</v>
      </c>
    </row>
    <row r="43" spans="1:8" x14ac:dyDescent="0.25">
      <c r="A43">
        <v>4</v>
      </c>
      <c r="B43">
        <v>2</v>
      </c>
      <c r="C43">
        <v>0.01</v>
      </c>
      <c r="D43">
        <v>0.01</v>
      </c>
      <c r="E43">
        <v>0.60954987109926395</v>
      </c>
      <c r="F43">
        <v>0.121883835469625</v>
      </c>
      <c r="G43">
        <v>1.1627509867058601</v>
      </c>
      <c r="H43">
        <v>607.06200432691105</v>
      </c>
    </row>
    <row r="44" spans="1:8" x14ac:dyDescent="0.25">
      <c r="A44">
        <v>4</v>
      </c>
      <c r="B44">
        <v>2</v>
      </c>
      <c r="C44">
        <v>0.01</v>
      </c>
      <c r="D44">
        <v>0.01</v>
      </c>
      <c r="E44">
        <v>0.55936965131871297</v>
      </c>
      <c r="F44">
        <v>0.140321082169624</v>
      </c>
      <c r="G44">
        <v>1.15233634597535</v>
      </c>
      <c r="H44">
        <v>586.12479347474903</v>
      </c>
    </row>
    <row r="45" spans="1:8" x14ac:dyDescent="0.25">
      <c r="A45">
        <v>4</v>
      </c>
      <c r="B45">
        <v>2</v>
      </c>
      <c r="C45">
        <v>0.01</v>
      </c>
      <c r="D45">
        <v>0.01</v>
      </c>
      <c r="E45">
        <v>0.62949649464480895</v>
      </c>
      <c r="F45">
        <v>-9.5742745821106798E-2</v>
      </c>
      <c r="G45">
        <v>1.2764473453163301</v>
      </c>
      <c r="H45">
        <v>609.69176357783601</v>
      </c>
    </row>
    <row r="46" spans="1:8" x14ac:dyDescent="0.25">
      <c r="A46">
        <v>4</v>
      </c>
      <c r="B46">
        <v>2</v>
      </c>
      <c r="C46">
        <v>0.01</v>
      </c>
      <c r="D46">
        <v>0.01</v>
      </c>
      <c r="E46">
        <v>0.55175188388555196</v>
      </c>
      <c r="F46">
        <v>4.4622149121499498E-2</v>
      </c>
      <c r="G46">
        <v>1.1527465177496401</v>
      </c>
      <c r="H46">
        <v>580.02253390380395</v>
      </c>
    </row>
    <row r="47" spans="1:8" x14ac:dyDescent="0.25">
      <c r="A47">
        <v>4</v>
      </c>
      <c r="B47">
        <v>2</v>
      </c>
      <c r="C47">
        <v>0.01</v>
      </c>
      <c r="D47">
        <v>0.01</v>
      </c>
      <c r="E47">
        <v>0.71351045233674304</v>
      </c>
      <c r="F47">
        <v>-5.5452168457347302E-2</v>
      </c>
      <c r="G47">
        <v>1.23422286980639</v>
      </c>
      <c r="H47">
        <v>626.69057653320397</v>
      </c>
    </row>
    <row r="48" spans="1:8" x14ac:dyDescent="0.25">
      <c r="E48" s="1">
        <f>AVERAGE(E38:E47)</f>
        <v>0.59606406121543698</v>
      </c>
      <c r="F48" s="1">
        <f t="shared" ref="F48" si="10">AVERAGE(F38:F47)</f>
        <v>4.2114983250571177E-2</v>
      </c>
      <c r="G48" s="1">
        <f t="shared" ref="G48" si="11">AVERAGE(G38:G47)</f>
        <v>1.174174318422085</v>
      </c>
      <c r="H48" s="1">
        <f t="shared" ref="H48" si="12">AVERAGE(H38:H47)</f>
        <v>593.00192626247258</v>
      </c>
    </row>
    <row r="49" spans="1:8" x14ac:dyDescent="0.25">
      <c r="E49" s="1">
        <f>_xlfn.STDEV.S(E38:E47)</f>
        <v>4.9480009411957571E-2</v>
      </c>
      <c r="F49" s="1">
        <f t="shared" ref="F49:H49" si="13">_xlfn.STDEV.S(F38:F47)</f>
        <v>7.8714198552560108E-2</v>
      </c>
      <c r="G49" s="1">
        <f t="shared" si="13"/>
        <v>4.8585122613638412E-2</v>
      </c>
      <c r="H49" s="1">
        <f t="shared" si="13"/>
        <v>16.678940317639988</v>
      </c>
    </row>
    <row r="50" spans="1:8" x14ac:dyDescent="0.25">
      <c r="A50">
        <v>3</v>
      </c>
      <c r="B50">
        <v>1.5</v>
      </c>
      <c r="C50">
        <v>0.01</v>
      </c>
      <c r="D50">
        <v>0.01</v>
      </c>
      <c r="E50">
        <v>0.534598006854059</v>
      </c>
      <c r="F50">
        <v>-0.253580357344384</v>
      </c>
      <c r="G50">
        <v>1.1426668710462999</v>
      </c>
      <c r="H50">
        <v>593.24873096234796</v>
      </c>
    </row>
    <row r="51" spans="1:8" x14ac:dyDescent="0.25">
      <c r="A51">
        <v>3</v>
      </c>
      <c r="B51">
        <v>1.5</v>
      </c>
      <c r="C51">
        <v>0.01</v>
      </c>
      <c r="D51">
        <v>0.01</v>
      </c>
      <c r="E51">
        <v>0.52561520000977102</v>
      </c>
      <c r="F51">
        <v>-8.5005369357704905E-2</v>
      </c>
      <c r="G51">
        <v>1.11299177461549</v>
      </c>
      <c r="H51">
        <v>600.96456846037404</v>
      </c>
    </row>
    <row r="52" spans="1:8" x14ac:dyDescent="0.25">
      <c r="A52">
        <v>3</v>
      </c>
      <c r="B52">
        <v>1.5</v>
      </c>
      <c r="C52">
        <v>0.01</v>
      </c>
      <c r="D52">
        <v>0.01</v>
      </c>
      <c r="E52">
        <v>0.491886926387399</v>
      </c>
      <c r="F52">
        <v>-0.17987869676846299</v>
      </c>
      <c r="G52">
        <v>1.10278521114729</v>
      </c>
      <c r="H52">
        <v>579.52470852361796</v>
      </c>
    </row>
    <row r="53" spans="1:8" x14ac:dyDescent="0.25">
      <c r="A53">
        <v>3</v>
      </c>
      <c r="B53">
        <v>1.5</v>
      </c>
      <c r="C53">
        <v>0.01</v>
      </c>
      <c r="D53">
        <v>0.01</v>
      </c>
      <c r="E53">
        <v>0.49318439878167603</v>
      </c>
      <c r="F53">
        <v>-0.200932809979465</v>
      </c>
      <c r="G53">
        <v>1.1121993430449999</v>
      </c>
      <c r="H53">
        <v>575.51011775983602</v>
      </c>
    </row>
    <row r="54" spans="1:8" x14ac:dyDescent="0.25">
      <c r="A54">
        <v>3</v>
      </c>
      <c r="B54">
        <v>1.5</v>
      </c>
      <c r="C54">
        <v>0.01</v>
      </c>
      <c r="D54">
        <v>0.01</v>
      </c>
      <c r="E54">
        <v>0.48877022907503698</v>
      </c>
      <c r="F54">
        <v>-9.9291249896054604E-2</v>
      </c>
      <c r="G54">
        <v>1.19439704365164</v>
      </c>
      <c r="H54">
        <v>589.05619391714299</v>
      </c>
    </row>
    <row r="55" spans="1:8" x14ac:dyDescent="0.25">
      <c r="A55">
        <v>3</v>
      </c>
      <c r="B55">
        <v>1.5</v>
      </c>
      <c r="C55">
        <v>0.01</v>
      </c>
      <c r="D55">
        <v>0.01</v>
      </c>
      <c r="E55">
        <v>0.49807735641255002</v>
      </c>
      <c r="F55">
        <v>-0.18329565604932899</v>
      </c>
      <c r="G55">
        <v>1.1023537997292301</v>
      </c>
      <c r="H55">
        <v>592.07244756289595</v>
      </c>
    </row>
    <row r="56" spans="1:8" x14ac:dyDescent="0.25">
      <c r="A56">
        <v>3</v>
      </c>
      <c r="B56">
        <v>1.5</v>
      </c>
      <c r="C56">
        <v>0.01</v>
      </c>
      <c r="D56">
        <v>0.01</v>
      </c>
      <c r="E56">
        <v>0.503295739978183</v>
      </c>
      <c r="F56">
        <v>-0.101309094509999</v>
      </c>
      <c r="G56">
        <v>1.1226791710676201</v>
      </c>
      <c r="H56">
        <v>604.32128046851994</v>
      </c>
    </row>
    <row r="57" spans="1:8" x14ac:dyDescent="0.25">
      <c r="A57">
        <v>3</v>
      </c>
      <c r="B57">
        <v>1.5</v>
      </c>
      <c r="C57">
        <v>0.01</v>
      </c>
      <c r="D57">
        <v>0.01</v>
      </c>
      <c r="E57">
        <v>0.470592350909457</v>
      </c>
      <c r="F57">
        <v>-0.18996860752644101</v>
      </c>
      <c r="G57">
        <v>1.1126927615359501</v>
      </c>
      <c r="H57">
        <v>574.96130180075795</v>
      </c>
    </row>
    <row r="58" spans="1:8" x14ac:dyDescent="0.25">
      <c r="A58">
        <v>3</v>
      </c>
      <c r="B58">
        <v>1.5</v>
      </c>
      <c r="C58">
        <v>0.01</v>
      </c>
      <c r="D58">
        <v>0.01</v>
      </c>
      <c r="E58">
        <v>0.471112473138455</v>
      </c>
      <c r="F58">
        <v>-0.15482413431089401</v>
      </c>
      <c r="G58">
        <v>1.10213254022544</v>
      </c>
      <c r="H58">
        <v>573.70417033696799</v>
      </c>
    </row>
    <row r="59" spans="1:8" x14ac:dyDescent="0.25">
      <c r="A59">
        <v>3</v>
      </c>
      <c r="B59">
        <v>1.5</v>
      </c>
      <c r="C59">
        <v>0.01</v>
      </c>
      <c r="D59">
        <v>0.01</v>
      </c>
      <c r="E59">
        <v>0.52782528027627496</v>
      </c>
      <c r="F59">
        <v>-0.23872136541285899</v>
      </c>
      <c r="G59">
        <v>1.11271370909764</v>
      </c>
      <c r="H59">
        <v>592.24657335874599</v>
      </c>
    </row>
    <row r="60" spans="1:8" x14ac:dyDescent="0.25">
      <c r="E60" s="1">
        <f>AVERAGE(E50:E59)</f>
        <v>0.50049579618228623</v>
      </c>
      <c r="F60" s="1">
        <f t="shared" ref="F60" si="14">AVERAGE(F50:F59)</f>
        <v>-0.16868073411555937</v>
      </c>
      <c r="G60" s="1">
        <f t="shared" ref="G60" si="15">AVERAGE(G50:G59)</f>
        <v>1.1217612225161602</v>
      </c>
      <c r="H60" s="1">
        <f t="shared" ref="H60" si="16">AVERAGE(H50:H59)</f>
        <v>587.5610093151206</v>
      </c>
    </row>
    <row r="61" spans="1:8" x14ac:dyDescent="0.25">
      <c r="E61" s="1">
        <f>_xlfn.STDEV.S(E50:E59)</f>
        <v>2.2551640161437504E-2</v>
      </c>
      <c r="F61" s="1">
        <f t="shared" ref="F61:H61" si="17">_xlfn.STDEV.S(F50:F59)</f>
        <v>5.8207871449766135E-2</v>
      </c>
      <c r="G61" s="1">
        <f t="shared" si="17"/>
        <v>2.8221939370162031E-2</v>
      </c>
      <c r="H61" s="1">
        <f t="shared" si="17"/>
        <v>11.045492597532551</v>
      </c>
    </row>
    <row r="62" spans="1:8" x14ac:dyDescent="0.25">
      <c r="A62">
        <v>2</v>
      </c>
      <c r="B62">
        <v>1</v>
      </c>
      <c r="C62">
        <v>0.01</v>
      </c>
      <c r="D62">
        <v>0.01</v>
      </c>
      <c r="E62">
        <v>0.30934782030507701</v>
      </c>
      <c r="F62">
        <v>-0.16470556659466701</v>
      </c>
      <c r="G62">
        <v>1.07299981144512</v>
      </c>
      <c r="H62">
        <v>575.71984720238095</v>
      </c>
    </row>
    <row r="63" spans="1:8" x14ac:dyDescent="0.25">
      <c r="A63">
        <v>2</v>
      </c>
      <c r="B63">
        <v>1</v>
      </c>
      <c r="C63">
        <v>0.01</v>
      </c>
      <c r="D63">
        <v>0.01</v>
      </c>
      <c r="E63">
        <v>0.33264962826817501</v>
      </c>
      <c r="F63">
        <v>-0.19419291685675499</v>
      </c>
      <c r="G63">
        <v>1.08225527213726</v>
      </c>
      <c r="H63">
        <v>584.58538019516402</v>
      </c>
    </row>
    <row r="64" spans="1:8" x14ac:dyDescent="0.25">
      <c r="A64">
        <v>2</v>
      </c>
      <c r="B64">
        <v>1</v>
      </c>
      <c r="C64">
        <v>0.01</v>
      </c>
      <c r="D64">
        <v>0.01</v>
      </c>
      <c r="E64">
        <v>0.32262403359756098</v>
      </c>
      <c r="F64">
        <v>-2.43718657442854E-2</v>
      </c>
      <c r="G64">
        <v>1.2466559992539501</v>
      </c>
      <c r="H64">
        <v>601.04260538941503</v>
      </c>
    </row>
    <row r="65" spans="1:8" x14ac:dyDescent="0.25">
      <c r="A65">
        <v>2</v>
      </c>
      <c r="B65">
        <v>1</v>
      </c>
      <c r="C65">
        <v>0.01</v>
      </c>
      <c r="D65">
        <v>0.01</v>
      </c>
      <c r="E65">
        <v>0.32755554156518601</v>
      </c>
      <c r="F65">
        <v>-0.12868003464179101</v>
      </c>
      <c r="G65">
        <v>1.0829882116026699</v>
      </c>
      <c r="H65">
        <v>584.520072579003</v>
      </c>
    </row>
    <row r="66" spans="1:8" x14ac:dyDescent="0.25">
      <c r="A66">
        <v>2</v>
      </c>
      <c r="B66">
        <v>1</v>
      </c>
      <c r="C66">
        <v>0.01</v>
      </c>
      <c r="D66">
        <v>0.01</v>
      </c>
      <c r="E66">
        <v>0.300255374620016</v>
      </c>
      <c r="F66">
        <v>-6.0260488050735299E-2</v>
      </c>
      <c r="G66">
        <v>1.11250249174466</v>
      </c>
      <c r="H66">
        <v>572.68877495164702</v>
      </c>
    </row>
    <row r="67" spans="1:8" x14ac:dyDescent="0.25">
      <c r="A67">
        <v>2</v>
      </c>
      <c r="B67">
        <v>1</v>
      </c>
      <c r="C67">
        <v>0.01</v>
      </c>
      <c r="D67">
        <v>0.01</v>
      </c>
      <c r="E67">
        <v>0.31355757115167798</v>
      </c>
      <c r="F67">
        <v>-0.114308958502211</v>
      </c>
      <c r="G67">
        <v>1.08239879792258</v>
      </c>
      <c r="H67">
        <v>580.450210931892</v>
      </c>
    </row>
    <row r="68" spans="1:8" x14ac:dyDescent="0.25">
      <c r="A68">
        <v>2</v>
      </c>
      <c r="B68">
        <v>1</v>
      </c>
      <c r="C68">
        <v>0.01</v>
      </c>
      <c r="D68">
        <v>0.01</v>
      </c>
      <c r="E68">
        <v>0.36344209519465098</v>
      </c>
      <c r="F68">
        <v>-0.196693580595282</v>
      </c>
      <c r="G68">
        <v>1.1847941800506201</v>
      </c>
      <c r="H68">
        <v>606.50757424862297</v>
      </c>
    </row>
    <row r="69" spans="1:8" x14ac:dyDescent="0.25">
      <c r="A69">
        <v>2</v>
      </c>
      <c r="B69">
        <v>1</v>
      </c>
      <c r="C69">
        <v>0.01</v>
      </c>
      <c r="D69">
        <v>0.01</v>
      </c>
      <c r="E69">
        <v>0.33647413299690498</v>
      </c>
      <c r="F69">
        <v>-0.12420274684783</v>
      </c>
      <c r="G69">
        <v>1.10287645428922</v>
      </c>
      <c r="H69">
        <v>597.180638844584</v>
      </c>
    </row>
    <row r="70" spans="1:8" x14ac:dyDescent="0.25">
      <c r="A70">
        <v>2</v>
      </c>
      <c r="B70">
        <v>1</v>
      </c>
      <c r="C70">
        <v>0.01</v>
      </c>
      <c r="D70">
        <v>0.01</v>
      </c>
      <c r="E70">
        <v>0.322198463069719</v>
      </c>
      <c r="F70">
        <v>-5.0308356346142502E-2</v>
      </c>
      <c r="G70">
        <v>1.17261566323115</v>
      </c>
      <c r="H70">
        <v>598.52890180098598</v>
      </c>
    </row>
    <row r="71" spans="1:8" x14ac:dyDescent="0.25">
      <c r="A71">
        <v>2</v>
      </c>
      <c r="B71">
        <v>1</v>
      </c>
      <c r="C71">
        <v>0.01</v>
      </c>
      <c r="D71">
        <v>0.01</v>
      </c>
      <c r="E71">
        <v>0.34824129445857399</v>
      </c>
      <c r="F71">
        <v>-0.16321313494381301</v>
      </c>
      <c r="G71">
        <v>1.15264977001027</v>
      </c>
      <c r="H71">
        <v>592.54139888423799</v>
      </c>
    </row>
    <row r="72" spans="1:8" x14ac:dyDescent="0.25">
      <c r="E72" s="1">
        <f>AVERAGE(E62:E71)</f>
        <v>0.32763459552275415</v>
      </c>
      <c r="F72" s="1">
        <f t="shared" ref="F72" si="18">AVERAGE(F62:F71)</f>
        <v>-0.12209376491235122</v>
      </c>
      <c r="G72" s="1">
        <f t="shared" ref="G72" si="19">AVERAGE(G62:G71)</f>
        <v>1.1292736651687503</v>
      </c>
      <c r="H72" s="1">
        <f t="shared" ref="H72" si="20">AVERAGE(H62:H71)</f>
        <v>589.37654050279332</v>
      </c>
    </row>
    <row r="73" spans="1:8" x14ac:dyDescent="0.25">
      <c r="E73" s="1">
        <f>_xlfn.STDEV.S(E62:E71)</f>
        <v>1.8699242606786012E-2</v>
      </c>
      <c r="F73" s="1">
        <f t="shared" ref="F73:H73" si="21">_xlfn.STDEV.S(F62:F71)</f>
        <v>6.0465313286489179E-2</v>
      </c>
      <c r="G73" s="1">
        <f t="shared" si="21"/>
        <v>5.7716999507381392E-2</v>
      </c>
      <c r="H73" s="1">
        <f t="shared" si="21"/>
        <v>11.428337258097255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欣蔚 李</dc:creator>
  <cp:lastModifiedBy>欣蔚 李</cp:lastModifiedBy>
  <dcterms:created xsi:type="dcterms:W3CDTF">2023-12-06T11:09:57Z</dcterms:created>
  <dcterms:modified xsi:type="dcterms:W3CDTF">2023-12-06T15:32:59Z</dcterms:modified>
</cp:coreProperties>
</file>