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729936_u_nus_edu/Documents/EEG/Ethical choice/DDM result/"/>
    </mc:Choice>
  </mc:AlternateContent>
  <xr:revisionPtr revIDLastSave="87" documentId="8_{AE370030-9429-43B9-B1BC-B55E00BDE11B}" xr6:coauthVersionLast="47" xr6:coauthVersionMax="47" xr10:uidLastSave="{71EBB105-7CCC-4F16-A0F9-9DA0B455EDC4}"/>
  <bookViews>
    <workbookView xWindow="-108" yWindow="-108" windowWidth="23256" windowHeight="12720" xr2:uid="{317E583A-C206-40B7-8096-65B50C849192}"/>
  </bookViews>
  <sheets>
    <sheet name="text" sheetId="1" r:id="rId1"/>
    <sheet name="vide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9" i="2"/>
  <c r="E8" i="2"/>
  <c r="D8" i="2"/>
  <c r="E6" i="2"/>
  <c r="D5" i="2"/>
  <c r="E3" i="2"/>
  <c r="D3" i="2"/>
  <c r="E9" i="1"/>
  <c r="E8" i="1"/>
  <c r="D8" i="1"/>
  <c r="D5" i="1"/>
  <c r="E5" i="1"/>
  <c r="E3" i="1"/>
  <c r="F165" i="1" s="1"/>
  <c r="G165" i="1" s="1"/>
  <c r="D3" i="1"/>
  <c r="E5" i="2"/>
  <c r="F4" i="2" l="1"/>
  <c r="F221" i="1"/>
  <c r="G221" i="1" s="1"/>
  <c r="F213" i="1"/>
  <c r="G213" i="1" s="1"/>
  <c r="F117" i="1"/>
  <c r="G117" i="1" s="1"/>
  <c r="F6" i="1"/>
  <c r="G6" i="1" s="1"/>
  <c r="F205" i="1"/>
  <c r="G205" i="1" s="1"/>
  <c r="F197" i="1"/>
  <c r="G197" i="1" s="1"/>
  <c r="F189" i="1"/>
  <c r="G189" i="1" s="1"/>
  <c r="F181" i="1"/>
  <c r="G181" i="1" s="1"/>
  <c r="F173" i="1"/>
  <c r="G173" i="1" s="1"/>
  <c r="F157" i="1"/>
  <c r="G157" i="1" s="1"/>
  <c r="F149" i="1"/>
  <c r="G149" i="1" s="1"/>
  <c r="F141" i="1"/>
  <c r="G141" i="1" s="1"/>
  <c r="F109" i="1"/>
  <c r="G109" i="1" s="1"/>
  <c r="F220" i="1"/>
  <c r="G220" i="1" s="1"/>
  <c r="F204" i="1"/>
  <c r="G204" i="1" s="1"/>
  <c r="F188" i="1"/>
  <c r="G188" i="1" s="1"/>
  <c r="F172" i="1"/>
  <c r="G172" i="1" s="1"/>
  <c r="F156" i="1"/>
  <c r="G156" i="1" s="1"/>
  <c r="F132" i="1"/>
  <c r="G132" i="1" s="1"/>
  <c r="F116" i="1"/>
  <c r="G116" i="1" s="1"/>
  <c r="F100" i="1"/>
  <c r="G100" i="1" s="1"/>
  <c r="F84" i="1"/>
  <c r="G84" i="1" s="1"/>
  <c r="F68" i="1"/>
  <c r="G68" i="1" s="1"/>
  <c r="F44" i="1"/>
  <c r="G44" i="1" s="1"/>
  <c r="F28" i="1"/>
  <c r="G28" i="1" s="1"/>
  <c r="F12" i="1"/>
  <c r="G12" i="1" s="1"/>
  <c r="F219" i="1"/>
  <c r="G219" i="1" s="1"/>
  <c r="F211" i="1"/>
  <c r="G211" i="1" s="1"/>
  <c r="F203" i="1"/>
  <c r="G203" i="1" s="1"/>
  <c r="F195" i="1"/>
  <c r="G195" i="1" s="1"/>
  <c r="F187" i="1"/>
  <c r="G187" i="1" s="1"/>
  <c r="F179" i="1"/>
  <c r="G179" i="1" s="1"/>
  <c r="F171" i="1"/>
  <c r="G171" i="1" s="1"/>
  <c r="F163" i="1"/>
  <c r="G163" i="1" s="1"/>
  <c r="F155" i="1"/>
  <c r="G155" i="1" s="1"/>
  <c r="F147" i="1"/>
  <c r="G147" i="1" s="1"/>
  <c r="F139" i="1"/>
  <c r="G139" i="1" s="1"/>
  <c r="F131" i="1"/>
  <c r="G131" i="1" s="1"/>
  <c r="F123" i="1"/>
  <c r="G123" i="1" s="1"/>
  <c r="F115" i="1"/>
  <c r="G115" i="1" s="1"/>
  <c r="F107" i="1"/>
  <c r="G107" i="1" s="1"/>
  <c r="F99" i="1"/>
  <c r="G99" i="1" s="1"/>
  <c r="F91" i="1"/>
  <c r="G91" i="1" s="1"/>
  <c r="F83" i="1"/>
  <c r="G83" i="1" s="1"/>
  <c r="F75" i="1"/>
  <c r="G75" i="1" s="1"/>
  <c r="F67" i="1"/>
  <c r="G67" i="1" s="1"/>
  <c r="F59" i="1"/>
  <c r="G59" i="1" s="1"/>
  <c r="F51" i="1"/>
  <c r="G51" i="1" s="1"/>
  <c r="F43" i="1"/>
  <c r="G43" i="1" s="1"/>
  <c r="F35" i="1"/>
  <c r="G35" i="1" s="1"/>
  <c r="F27" i="1"/>
  <c r="G27" i="1" s="1"/>
  <c r="F19" i="1"/>
  <c r="G19" i="1" s="1"/>
  <c r="F11" i="1"/>
  <c r="G11" i="1" s="1"/>
  <c r="F3" i="1"/>
  <c r="G3" i="1" s="1"/>
  <c r="F77" i="1"/>
  <c r="G77" i="1" s="1"/>
  <c r="F69" i="1"/>
  <c r="G69" i="1" s="1"/>
  <c r="F61" i="1"/>
  <c r="G61" i="1" s="1"/>
  <c r="F53" i="1"/>
  <c r="G53" i="1" s="1"/>
  <c r="F45" i="1"/>
  <c r="G45" i="1" s="1"/>
  <c r="F37" i="1"/>
  <c r="G37" i="1" s="1"/>
  <c r="F5" i="1"/>
  <c r="G5" i="1" s="1"/>
  <c r="F212" i="1"/>
  <c r="G212" i="1" s="1"/>
  <c r="F196" i="1"/>
  <c r="G196" i="1" s="1"/>
  <c r="F180" i="1"/>
  <c r="G180" i="1" s="1"/>
  <c r="F164" i="1"/>
  <c r="G164" i="1" s="1"/>
  <c r="F148" i="1"/>
  <c r="G148" i="1" s="1"/>
  <c r="F140" i="1"/>
  <c r="G140" i="1" s="1"/>
  <c r="F124" i="1"/>
  <c r="G124" i="1" s="1"/>
  <c r="F108" i="1"/>
  <c r="G108" i="1" s="1"/>
  <c r="F92" i="1"/>
  <c r="G92" i="1" s="1"/>
  <c r="F76" i="1"/>
  <c r="G76" i="1" s="1"/>
  <c r="F60" i="1"/>
  <c r="G60" i="1" s="1"/>
  <c r="F52" i="1"/>
  <c r="G52" i="1" s="1"/>
  <c r="F36" i="1"/>
  <c r="G36" i="1" s="1"/>
  <c r="F20" i="1"/>
  <c r="G20" i="1" s="1"/>
  <c r="F4" i="1"/>
  <c r="G4" i="1" s="1"/>
  <c r="F218" i="1"/>
  <c r="G218" i="1" s="1"/>
  <c r="F210" i="1"/>
  <c r="G210" i="1" s="1"/>
  <c r="F202" i="1"/>
  <c r="G202" i="1" s="1"/>
  <c r="F194" i="1"/>
  <c r="G194" i="1" s="1"/>
  <c r="F186" i="1"/>
  <c r="G186" i="1" s="1"/>
  <c r="F178" i="1"/>
  <c r="G178" i="1" s="1"/>
  <c r="F170" i="1"/>
  <c r="G170" i="1" s="1"/>
  <c r="F162" i="1"/>
  <c r="G162" i="1" s="1"/>
  <c r="F154" i="1"/>
  <c r="G154" i="1" s="1"/>
  <c r="F146" i="1"/>
  <c r="G146" i="1" s="1"/>
  <c r="F138" i="1"/>
  <c r="G138" i="1" s="1"/>
  <c r="F130" i="1"/>
  <c r="G130" i="1" s="1"/>
  <c r="F122" i="1"/>
  <c r="G122" i="1" s="1"/>
  <c r="F114" i="1"/>
  <c r="G114" i="1" s="1"/>
  <c r="F106" i="1"/>
  <c r="G106" i="1" s="1"/>
  <c r="F98" i="1"/>
  <c r="G98" i="1" s="1"/>
  <c r="F90" i="1"/>
  <c r="G90" i="1" s="1"/>
  <c r="F82" i="1"/>
  <c r="G82" i="1" s="1"/>
  <c r="F74" i="1"/>
  <c r="G74" i="1" s="1"/>
  <c r="F66" i="1"/>
  <c r="G66" i="1" s="1"/>
  <c r="F58" i="1"/>
  <c r="G58" i="1" s="1"/>
  <c r="F50" i="1"/>
  <c r="G50" i="1" s="1"/>
  <c r="F42" i="1"/>
  <c r="G42" i="1" s="1"/>
  <c r="F34" i="1"/>
  <c r="G34" i="1" s="1"/>
  <c r="F26" i="1"/>
  <c r="G26" i="1" s="1"/>
  <c r="F18" i="1"/>
  <c r="G18" i="1" s="1"/>
  <c r="F10" i="1"/>
  <c r="G10" i="1" s="1"/>
  <c r="F161" i="1"/>
  <c r="G161" i="1" s="1"/>
  <c r="F125" i="1"/>
  <c r="G125" i="1" s="1"/>
  <c r="F93" i="1"/>
  <c r="G93" i="1" s="1"/>
  <c r="F13" i="1"/>
  <c r="G13" i="1" s="1"/>
  <c r="F225" i="1"/>
  <c r="G225" i="1" s="1"/>
  <c r="F201" i="1"/>
  <c r="G201" i="1" s="1"/>
  <c r="F177" i="1"/>
  <c r="G177" i="1" s="1"/>
  <c r="F145" i="1"/>
  <c r="G145" i="1" s="1"/>
  <c r="F121" i="1"/>
  <c r="G121" i="1" s="1"/>
  <c r="F89" i="1"/>
  <c r="G89" i="1" s="1"/>
  <c r="F65" i="1"/>
  <c r="G65" i="1" s="1"/>
  <c r="F41" i="1"/>
  <c r="G41" i="1" s="1"/>
  <c r="F9" i="1"/>
  <c r="G9" i="1" s="1"/>
  <c r="F224" i="1"/>
  <c r="G224" i="1" s="1"/>
  <c r="F216" i="1"/>
  <c r="G216" i="1" s="1"/>
  <c r="F208" i="1"/>
  <c r="G208" i="1" s="1"/>
  <c r="F200" i="1"/>
  <c r="G200" i="1" s="1"/>
  <c r="F192" i="1"/>
  <c r="G192" i="1" s="1"/>
  <c r="F184" i="1"/>
  <c r="G184" i="1" s="1"/>
  <c r="F176" i="1"/>
  <c r="G176" i="1" s="1"/>
  <c r="F168" i="1"/>
  <c r="G168" i="1" s="1"/>
  <c r="F160" i="1"/>
  <c r="G160" i="1" s="1"/>
  <c r="F152" i="1"/>
  <c r="G152" i="1" s="1"/>
  <c r="F144" i="1"/>
  <c r="G144" i="1" s="1"/>
  <c r="F136" i="1"/>
  <c r="G136" i="1" s="1"/>
  <c r="F128" i="1"/>
  <c r="G128" i="1" s="1"/>
  <c r="F120" i="1"/>
  <c r="G120" i="1" s="1"/>
  <c r="F112" i="1"/>
  <c r="G112" i="1" s="1"/>
  <c r="F104" i="1"/>
  <c r="G104" i="1" s="1"/>
  <c r="F96" i="1"/>
  <c r="G96" i="1" s="1"/>
  <c r="F88" i="1"/>
  <c r="G88" i="1" s="1"/>
  <c r="F80" i="1"/>
  <c r="G80" i="1" s="1"/>
  <c r="F72" i="1"/>
  <c r="G72" i="1" s="1"/>
  <c r="F64" i="1"/>
  <c r="G64" i="1" s="1"/>
  <c r="F56" i="1"/>
  <c r="G56" i="1" s="1"/>
  <c r="F48" i="1"/>
  <c r="G48" i="1" s="1"/>
  <c r="F40" i="1"/>
  <c r="G40" i="1" s="1"/>
  <c r="F32" i="1"/>
  <c r="G32" i="1" s="1"/>
  <c r="F24" i="1"/>
  <c r="G24" i="1" s="1"/>
  <c r="F16" i="1"/>
  <c r="G16" i="1" s="1"/>
  <c r="F8" i="1"/>
  <c r="G8" i="1" s="1"/>
  <c r="F2" i="1"/>
  <c r="G2" i="1" s="1"/>
  <c r="F133" i="1"/>
  <c r="G133" i="1" s="1"/>
  <c r="F101" i="1"/>
  <c r="G101" i="1" s="1"/>
  <c r="F29" i="1"/>
  <c r="G29" i="1" s="1"/>
  <c r="F209" i="1"/>
  <c r="G209" i="1" s="1"/>
  <c r="F185" i="1"/>
  <c r="G185" i="1" s="1"/>
  <c r="F153" i="1"/>
  <c r="G153" i="1" s="1"/>
  <c r="F129" i="1"/>
  <c r="G129" i="1" s="1"/>
  <c r="F105" i="1"/>
  <c r="G105" i="1" s="1"/>
  <c r="F73" i="1"/>
  <c r="G73" i="1" s="1"/>
  <c r="F49" i="1"/>
  <c r="G49" i="1" s="1"/>
  <c r="F25" i="1"/>
  <c r="G25" i="1" s="1"/>
  <c r="F223" i="1"/>
  <c r="G223" i="1" s="1"/>
  <c r="F215" i="1"/>
  <c r="G215" i="1" s="1"/>
  <c r="F207" i="1"/>
  <c r="G207" i="1" s="1"/>
  <c r="F199" i="1"/>
  <c r="G199" i="1" s="1"/>
  <c r="F191" i="1"/>
  <c r="G191" i="1" s="1"/>
  <c r="F183" i="1"/>
  <c r="G183" i="1" s="1"/>
  <c r="F175" i="1"/>
  <c r="G175" i="1" s="1"/>
  <c r="F167" i="1"/>
  <c r="G167" i="1" s="1"/>
  <c r="F159" i="1"/>
  <c r="G159" i="1" s="1"/>
  <c r="F151" i="1"/>
  <c r="G151" i="1" s="1"/>
  <c r="F143" i="1"/>
  <c r="G143" i="1" s="1"/>
  <c r="F135" i="1"/>
  <c r="G135" i="1" s="1"/>
  <c r="F127" i="1"/>
  <c r="G127" i="1" s="1"/>
  <c r="F119" i="1"/>
  <c r="G119" i="1" s="1"/>
  <c r="F111" i="1"/>
  <c r="G111" i="1" s="1"/>
  <c r="F103" i="1"/>
  <c r="G103" i="1" s="1"/>
  <c r="F95" i="1"/>
  <c r="G95" i="1" s="1"/>
  <c r="F87" i="1"/>
  <c r="G87" i="1" s="1"/>
  <c r="F79" i="1"/>
  <c r="G79" i="1" s="1"/>
  <c r="F71" i="1"/>
  <c r="G71" i="1" s="1"/>
  <c r="F63" i="1"/>
  <c r="G63" i="1" s="1"/>
  <c r="F55" i="1"/>
  <c r="G55" i="1" s="1"/>
  <c r="F47" i="1"/>
  <c r="G47" i="1" s="1"/>
  <c r="F39" i="1"/>
  <c r="G39" i="1" s="1"/>
  <c r="F31" i="1"/>
  <c r="G31" i="1" s="1"/>
  <c r="F23" i="1"/>
  <c r="G23" i="1" s="1"/>
  <c r="F15" i="1"/>
  <c r="G15" i="1" s="1"/>
  <c r="F7" i="1"/>
  <c r="G7" i="1" s="1"/>
  <c r="F85" i="1"/>
  <c r="G85" i="1" s="1"/>
  <c r="F21" i="1"/>
  <c r="G21" i="1" s="1"/>
  <c r="F217" i="1"/>
  <c r="G217" i="1" s="1"/>
  <c r="F193" i="1"/>
  <c r="G193" i="1" s="1"/>
  <c r="F169" i="1"/>
  <c r="G169" i="1" s="1"/>
  <c r="F137" i="1"/>
  <c r="G137" i="1" s="1"/>
  <c r="F113" i="1"/>
  <c r="G113" i="1" s="1"/>
  <c r="F97" i="1"/>
  <c r="G97" i="1" s="1"/>
  <c r="F81" i="1"/>
  <c r="G81" i="1" s="1"/>
  <c r="F57" i="1"/>
  <c r="G57" i="1" s="1"/>
  <c r="F33" i="1"/>
  <c r="G33" i="1" s="1"/>
  <c r="F17" i="1"/>
  <c r="G17" i="1" s="1"/>
  <c r="F222" i="1"/>
  <c r="G222" i="1" s="1"/>
  <c r="F214" i="1"/>
  <c r="G214" i="1" s="1"/>
  <c r="F206" i="1"/>
  <c r="G206" i="1" s="1"/>
  <c r="F198" i="1"/>
  <c r="G198" i="1" s="1"/>
  <c r="F190" i="1"/>
  <c r="G190" i="1" s="1"/>
  <c r="F182" i="1"/>
  <c r="G182" i="1" s="1"/>
  <c r="F174" i="1"/>
  <c r="G174" i="1" s="1"/>
  <c r="F166" i="1"/>
  <c r="G166" i="1" s="1"/>
  <c r="F158" i="1"/>
  <c r="G158" i="1" s="1"/>
  <c r="F150" i="1"/>
  <c r="G150" i="1" s="1"/>
  <c r="F142" i="1"/>
  <c r="G142" i="1" s="1"/>
  <c r="F134" i="1"/>
  <c r="G134" i="1" s="1"/>
  <c r="F126" i="1"/>
  <c r="G126" i="1" s="1"/>
  <c r="F118" i="1"/>
  <c r="G118" i="1" s="1"/>
  <c r="F110" i="1"/>
  <c r="G110" i="1" s="1"/>
  <c r="F102" i="1"/>
  <c r="G102" i="1" s="1"/>
  <c r="F94" i="1"/>
  <c r="G94" i="1" s="1"/>
  <c r="F86" i="1"/>
  <c r="G86" i="1" s="1"/>
  <c r="F78" i="1"/>
  <c r="G78" i="1" s="1"/>
  <c r="F70" i="1"/>
  <c r="G70" i="1" s="1"/>
  <c r="F62" i="1"/>
  <c r="G62" i="1" s="1"/>
  <c r="F54" i="1"/>
  <c r="G54" i="1" s="1"/>
  <c r="F46" i="1"/>
  <c r="G46" i="1" s="1"/>
  <c r="F38" i="1"/>
  <c r="G38" i="1" s="1"/>
  <c r="F30" i="1"/>
  <c r="G30" i="1" s="1"/>
  <c r="F22" i="1"/>
  <c r="G22" i="1" s="1"/>
  <c r="F14" i="1"/>
  <c r="G14" i="1" s="1"/>
  <c r="F176" i="2"/>
  <c r="G176" i="2" s="1"/>
  <c r="F168" i="2"/>
  <c r="G168" i="2" s="1"/>
  <c r="F160" i="2"/>
  <c r="G160" i="2" s="1"/>
  <c r="F148" i="2"/>
  <c r="G148" i="2" s="1"/>
  <c r="F140" i="2"/>
  <c r="G140" i="2" s="1"/>
  <c r="F136" i="2"/>
  <c r="G136" i="2" s="1"/>
  <c r="F128" i="2"/>
  <c r="G128" i="2" s="1"/>
  <c r="F120" i="2"/>
  <c r="G120" i="2" s="1"/>
  <c r="F172" i="2"/>
  <c r="G172" i="2" s="1"/>
  <c r="F164" i="2"/>
  <c r="G164" i="2" s="1"/>
  <c r="F156" i="2"/>
  <c r="G156" i="2" s="1"/>
  <c r="F144" i="2"/>
  <c r="G144" i="2" s="1"/>
  <c r="F132" i="2"/>
  <c r="G132" i="2" s="1"/>
  <c r="F124" i="2"/>
  <c r="G124" i="2" s="1"/>
  <c r="F3" i="2"/>
  <c r="G3" i="2" s="1"/>
  <c r="F32" i="2"/>
  <c r="G32" i="2" s="1"/>
  <c r="F48" i="2"/>
  <c r="G48" i="2" s="1"/>
  <c r="F64" i="2"/>
  <c r="G64" i="2" s="1"/>
  <c r="F96" i="2"/>
  <c r="G96" i="2" s="1"/>
  <c r="F112" i="2"/>
  <c r="G112" i="2" s="1"/>
  <c r="F138" i="2"/>
  <c r="G138" i="2" s="1"/>
  <c r="F18" i="2"/>
  <c r="G18" i="2" s="1"/>
  <c r="F34" i="2"/>
  <c r="G34" i="2" s="1"/>
  <c r="F50" i="2"/>
  <c r="G50" i="2" s="1"/>
  <c r="F66" i="2"/>
  <c r="G66" i="2" s="1"/>
  <c r="F82" i="2"/>
  <c r="G82" i="2" s="1"/>
  <c r="F98" i="2"/>
  <c r="G98" i="2" s="1"/>
  <c r="F114" i="2"/>
  <c r="G114" i="2" s="1"/>
  <c r="F142" i="2"/>
  <c r="G142" i="2" s="1"/>
  <c r="F170" i="2"/>
  <c r="G170" i="2" s="1"/>
  <c r="F14" i="2"/>
  <c r="G14" i="2" s="1"/>
  <c r="F46" i="2"/>
  <c r="G46" i="2" s="1"/>
  <c r="F16" i="2"/>
  <c r="G16" i="2" s="1"/>
  <c r="F80" i="2"/>
  <c r="G80" i="2" s="1"/>
  <c r="F166" i="2"/>
  <c r="G166" i="2" s="1"/>
  <c r="F6" i="2"/>
  <c r="G6" i="2" s="1"/>
  <c r="F20" i="2"/>
  <c r="G20" i="2" s="1"/>
  <c r="F36" i="2"/>
  <c r="G36" i="2" s="1"/>
  <c r="F52" i="2"/>
  <c r="G52" i="2" s="1"/>
  <c r="F68" i="2"/>
  <c r="G68" i="2" s="1"/>
  <c r="F84" i="2"/>
  <c r="G84" i="2" s="1"/>
  <c r="F100" i="2"/>
  <c r="G100" i="2" s="1"/>
  <c r="F116" i="2"/>
  <c r="G116" i="2" s="1"/>
  <c r="F146" i="2"/>
  <c r="G146" i="2" s="1"/>
  <c r="F174" i="2"/>
  <c r="G174" i="2" s="1"/>
  <c r="F94" i="2"/>
  <c r="G94" i="2" s="1"/>
  <c r="F70" i="2"/>
  <c r="G70" i="2" s="1"/>
  <c r="F30" i="2"/>
  <c r="G30" i="2" s="1"/>
  <c r="F62" i="2"/>
  <c r="G62" i="2" s="1"/>
  <c r="F134" i="2"/>
  <c r="G134" i="2" s="1"/>
  <c r="F22" i="2"/>
  <c r="G22" i="2" s="1"/>
  <c r="F10" i="2"/>
  <c r="G10" i="2" s="1"/>
  <c r="F24" i="2"/>
  <c r="G24" i="2" s="1"/>
  <c r="F40" i="2"/>
  <c r="G40" i="2" s="1"/>
  <c r="F56" i="2"/>
  <c r="G56" i="2" s="1"/>
  <c r="F72" i="2"/>
  <c r="G72" i="2" s="1"/>
  <c r="F88" i="2"/>
  <c r="G88" i="2" s="1"/>
  <c r="F104" i="2"/>
  <c r="G104" i="2" s="1"/>
  <c r="F122" i="2"/>
  <c r="G122" i="2" s="1"/>
  <c r="F152" i="2"/>
  <c r="G152" i="2" s="1"/>
  <c r="F162" i="2"/>
  <c r="G162" i="2" s="1"/>
  <c r="F38" i="2"/>
  <c r="G38" i="2" s="1"/>
  <c r="F86" i="2"/>
  <c r="G86" i="2" s="1"/>
  <c r="F150" i="2"/>
  <c r="G150" i="2" s="1"/>
  <c r="F26" i="2"/>
  <c r="G26" i="2" s="1"/>
  <c r="F42" i="2"/>
  <c r="G42" i="2" s="1"/>
  <c r="F58" i="2"/>
  <c r="G58" i="2" s="1"/>
  <c r="F74" i="2"/>
  <c r="G74" i="2" s="1"/>
  <c r="F90" i="2"/>
  <c r="G90" i="2" s="1"/>
  <c r="F106" i="2"/>
  <c r="G106" i="2" s="1"/>
  <c r="F126" i="2"/>
  <c r="G126" i="2" s="1"/>
  <c r="F154" i="2"/>
  <c r="G154" i="2" s="1"/>
  <c r="F78" i="2"/>
  <c r="G78" i="2" s="1"/>
  <c r="F110" i="2"/>
  <c r="G110" i="2" s="1"/>
  <c r="F8" i="2"/>
  <c r="G8" i="2" s="1"/>
  <c r="F54" i="2"/>
  <c r="G54" i="2" s="1"/>
  <c r="F102" i="2"/>
  <c r="G102" i="2" s="1"/>
  <c r="F118" i="2"/>
  <c r="G118" i="2" s="1"/>
  <c r="F12" i="2"/>
  <c r="G12" i="2" s="1"/>
  <c r="F28" i="2"/>
  <c r="G28" i="2" s="1"/>
  <c r="F44" i="2"/>
  <c r="G44" i="2" s="1"/>
  <c r="F60" i="2"/>
  <c r="G60" i="2" s="1"/>
  <c r="F76" i="2"/>
  <c r="G76" i="2" s="1"/>
  <c r="F92" i="2"/>
  <c r="G92" i="2" s="1"/>
  <c r="F108" i="2"/>
  <c r="G108" i="2" s="1"/>
  <c r="F130" i="2"/>
  <c r="G130" i="2" s="1"/>
  <c r="F158" i="2"/>
  <c r="G158" i="2" s="1"/>
  <c r="F7" i="2"/>
  <c r="G7" i="2" s="1"/>
  <c r="F11" i="2"/>
  <c r="G11" i="2" s="1"/>
  <c r="F15" i="2"/>
  <c r="G15" i="2" s="1"/>
  <c r="F19" i="2"/>
  <c r="G19" i="2" s="1"/>
  <c r="F23" i="2"/>
  <c r="G23" i="2" s="1"/>
  <c r="F27" i="2"/>
  <c r="G27" i="2" s="1"/>
  <c r="F31" i="2"/>
  <c r="G31" i="2" s="1"/>
  <c r="F35" i="2"/>
  <c r="G35" i="2" s="1"/>
  <c r="F39" i="2"/>
  <c r="G39" i="2" s="1"/>
  <c r="F43" i="2"/>
  <c r="G43" i="2" s="1"/>
  <c r="F47" i="2"/>
  <c r="G47" i="2" s="1"/>
  <c r="F51" i="2"/>
  <c r="G51" i="2" s="1"/>
  <c r="F55" i="2"/>
  <c r="G55" i="2" s="1"/>
  <c r="F59" i="2"/>
  <c r="G59" i="2" s="1"/>
  <c r="F63" i="2"/>
  <c r="G63" i="2" s="1"/>
  <c r="F67" i="2"/>
  <c r="G67" i="2" s="1"/>
  <c r="F71" i="2"/>
  <c r="G71" i="2" s="1"/>
  <c r="F75" i="2"/>
  <c r="G75" i="2" s="1"/>
  <c r="F79" i="2"/>
  <c r="G79" i="2" s="1"/>
  <c r="F83" i="2"/>
  <c r="G83" i="2" s="1"/>
  <c r="F87" i="2"/>
  <c r="G87" i="2" s="1"/>
  <c r="F91" i="2"/>
  <c r="G91" i="2" s="1"/>
  <c r="F95" i="2"/>
  <c r="G95" i="2" s="1"/>
  <c r="F99" i="2"/>
  <c r="G99" i="2" s="1"/>
  <c r="F103" i="2"/>
  <c r="G103" i="2" s="1"/>
  <c r="F107" i="2"/>
  <c r="G107" i="2" s="1"/>
  <c r="F111" i="2"/>
  <c r="G111" i="2" s="1"/>
  <c r="F115" i="2"/>
  <c r="G115" i="2" s="1"/>
  <c r="F119" i="2"/>
  <c r="G119" i="2" s="1"/>
  <c r="F123" i="2"/>
  <c r="G123" i="2" s="1"/>
  <c r="F127" i="2"/>
  <c r="G127" i="2" s="1"/>
  <c r="F131" i="2"/>
  <c r="G131" i="2" s="1"/>
  <c r="F135" i="2"/>
  <c r="G135" i="2" s="1"/>
  <c r="F139" i="2"/>
  <c r="G139" i="2" s="1"/>
  <c r="F143" i="2"/>
  <c r="G143" i="2" s="1"/>
  <c r="F147" i="2"/>
  <c r="G147" i="2" s="1"/>
  <c r="F151" i="2"/>
  <c r="G151" i="2" s="1"/>
  <c r="F155" i="2"/>
  <c r="G155" i="2" s="1"/>
  <c r="F159" i="2"/>
  <c r="G159" i="2" s="1"/>
  <c r="F163" i="2"/>
  <c r="G163" i="2" s="1"/>
  <c r="F167" i="2"/>
  <c r="G167" i="2" s="1"/>
  <c r="F171" i="2"/>
  <c r="G171" i="2" s="1"/>
  <c r="F175" i="2"/>
  <c r="G175" i="2" s="1"/>
  <c r="G4" i="2"/>
  <c r="F2" i="2"/>
  <c r="G2" i="2" s="1"/>
  <c r="F5" i="2"/>
  <c r="G5" i="2" s="1"/>
  <c r="F9" i="2"/>
  <c r="G9" i="2" s="1"/>
  <c r="F13" i="2"/>
  <c r="G13" i="2" s="1"/>
  <c r="F17" i="2"/>
  <c r="G17" i="2" s="1"/>
  <c r="F21" i="2"/>
  <c r="G21" i="2" s="1"/>
  <c r="F25" i="2"/>
  <c r="G25" i="2" s="1"/>
  <c r="F29" i="2"/>
  <c r="G29" i="2" s="1"/>
  <c r="F33" i="2"/>
  <c r="G33" i="2" s="1"/>
  <c r="F37" i="2"/>
  <c r="G37" i="2" s="1"/>
  <c r="F41" i="2"/>
  <c r="G41" i="2" s="1"/>
  <c r="F45" i="2"/>
  <c r="G45" i="2" s="1"/>
  <c r="F49" i="2"/>
  <c r="G49" i="2" s="1"/>
  <c r="F53" i="2"/>
  <c r="G53" i="2" s="1"/>
  <c r="F57" i="2"/>
  <c r="G57" i="2" s="1"/>
  <c r="F61" i="2"/>
  <c r="G61" i="2" s="1"/>
  <c r="F65" i="2"/>
  <c r="G65" i="2" s="1"/>
  <c r="F69" i="2"/>
  <c r="G69" i="2" s="1"/>
  <c r="F73" i="2"/>
  <c r="G73" i="2" s="1"/>
  <c r="F77" i="2"/>
  <c r="G77" i="2" s="1"/>
  <c r="F81" i="2"/>
  <c r="G81" i="2" s="1"/>
  <c r="F85" i="2"/>
  <c r="G85" i="2" s="1"/>
  <c r="F89" i="2"/>
  <c r="G89" i="2" s="1"/>
  <c r="F93" i="2"/>
  <c r="G93" i="2" s="1"/>
  <c r="F97" i="2"/>
  <c r="G97" i="2" s="1"/>
  <c r="F101" i="2"/>
  <c r="G101" i="2" s="1"/>
  <c r="F105" i="2"/>
  <c r="G105" i="2" s="1"/>
  <c r="F109" i="2"/>
  <c r="G109" i="2" s="1"/>
  <c r="F113" i="2"/>
  <c r="G113" i="2" s="1"/>
  <c r="F117" i="2"/>
  <c r="G117" i="2" s="1"/>
  <c r="F121" i="2"/>
  <c r="G121" i="2" s="1"/>
  <c r="F125" i="2"/>
  <c r="G125" i="2" s="1"/>
  <c r="F129" i="2"/>
  <c r="G129" i="2" s="1"/>
  <c r="F133" i="2"/>
  <c r="G133" i="2" s="1"/>
  <c r="F137" i="2"/>
  <c r="G137" i="2" s="1"/>
  <c r="F141" i="2"/>
  <c r="G141" i="2" s="1"/>
  <c r="F145" i="2"/>
  <c r="G145" i="2" s="1"/>
  <c r="F149" i="2"/>
  <c r="G149" i="2" s="1"/>
  <c r="F153" i="2"/>
  <c r="G153" i="2" s="1"/>
  <c r="F157" i="2"/>
  <c r="G157" i="2" s="1"/>
  <c r="F161" i="2"/>
  <c r="G161" i="2" s="1"/>
  <c r="F165" i="2"/>
  <c r="G165" i="2" s="1"/>
  <c r="F169" i="2"/>
  <c r="G169" i="2" s="1"/>
  <c r="F173" i="2"/>
  <c r="G173" i="2" s="1"/>
  <c r="F177" i="2"/>
  <c r="G177" i="2" s="1"/>
</calcChain>
</file>

<file path=xl/sharedStrings.xml><?xml version="1.0" encoding="utf-8"?>
<sst xmlns="http://schemas.openxmlformats.org/spreadsheetml/2006/main" count="24" uniqueCount="13">
  <si>
    <t>RT</t>
  </si>
  <si>
    <t>R</t>
  </si>
  <si>
    <t>mean</t>
    <phoneticPr fontId="1" type="noConversion"/>
  </si>
  <si>
    <t>sd</t>
    <phoneticPr fontId="1" type="noConversion"/>
  </si>
  <si>
    <t>standard score</t>
    <phoneticPr fontId="1" type="noConversion"/>
  </si>
  <si>
    <t>power three</t>
    <phoneticPr fontId="1" type="noConversion"/>
  </si>
  <si>
    <t>sample skrewness</t>
    <phoneticPr fontId="1" type="noConversion"/>
  </si>
  <si>
    <t>third moments</t>
    <phoneticPr fontId="1" type="noConversion"/>
  </si>
  <si>
    <t>Pearson's second 
skewness coefficient (median skewness)</t>
    <phoneticPr fontId="1" type="noConversion"/>
  </si>
  <si>
    <t>median</t>
    <phoneticPr fontId="1" type="noConversion"/>
  </si>
  <si>
    <t>Yule's skewness</t>
    <phoneticPr fontId="1" type="noConversion"/>
  </si>
  <si>
    <t>Q1/4</t>
    <phoneticPr fontId="1" type="noConversion"/>
  </si>
  <si>
    <t>Q3/4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</si>
</sst>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9088-007E-422B-B214-AA3C15199888}">
  <dimension ref="A1:G225"/>
  <sheetViews>
    <sheetView tabSelected="1" workbookViewId="0">
      <selection activeCell="D16" sqref="D16:D17"/>
    </sheetView>
  </sheetViews>
  <sheetFormatPr defaultRowHeight="13.8" x14ac:dyDescent="0.25"/>
  <cols>
    <col min="4" max="4" width="22" customWidth="1"/>
    <col min="6" max="6" width="13.33203125" customWidth="1"/>
    <col min="7" max="7" width="13.44140625" customWidth="1"/>
  </cols>
  <sheetData>
    <row r="1" spans="1:7" x14ac:dyDescent="0.25">
      <c r="A1" t="s">
        <v>0</v>
      </c>
      <c r="B1" t="s">
        <v>1</v>
      </c>
      <c r="F1" t="s">
        <v>4</v>
      </c>
      <c r="G1" t="s">
        <v>7</v>
      </c>
    </row>
    <row r="2" spans="1:7" x14ac:dyDescent="0.25">
      <c r="A2">
        <v>10.381</v>
      </c>
      <c r="B2">
        <v>1</v>
      </c>
      <c r="D2" t="s">
        <v>2</v>
      </c>
      <c r="E2" t="s">
        <v>3</v>
      </c>
      <c r="F2">
        <f>(A2-$D$3)/$E$3</f>
        <v>2.3352396659002328</v>
      </c>
      <c r="G2">
        <f>F2^3</f>
        <v>12.734865914617862</v>
      </c>
    </row>
    <row r="3" spans="1:7" x14ac:dyDescent="0.25">
      <c r="A3">
        <v>5.8959999999999999</v>
      </c>
      <c r="B3">
        <v>0</v>
      </c>
      <c r="D3">
        <f>AVERAGE(A2:A225)</f>
        <v>4.7050491071428606</v>
      </c>
      <c r="E3">
        <f>_xlfn.STDEV.S(A2:A225)</f>
        <v>2.4305646121632938</v>
      </c>
      <c r="F3">
        <f t="shared" ref="F3:F66" si="0">(A3-$D$3)/$E$3</f>
        <v>0.48998939871717634</v>
      </c>
      <c r="G3">
        <f t="shared" ref="G3:G66" si="1">F3^3</f>
        <v>0.11764136406119011</v>
      </c>
    </row>
    <row r="4" spans="1:7" x14ac:dyDescent="0.25">
      <c r="A4">
        <v>4.548</v>
      </c>
      <c r="B4">
        <v>0</v>
      </c>
      <c r="D4" s="1" t="s">
        <v>6</v>
      </c>
      <c r="E4" t="s">
        <v>9</v>
      </c>
      <c r="F4">
        <f t="shared" si="0"/>
        <v>-6.4614249033717722E-2</v>
      </c>
      <c r="G4">
        <f t="shared" si="1"/>
        <v>-2.6976456584371702E-4</v>
      </c>
    </row>
    <row r="5" spans="1:7" x14ac:dyDescent="0.25">
      <c r="A5">
        <v>3.5310000000000001</v>
      </c>
      <c r="B5">
        <v>0</v>
      </c>
      <c r="D5" s="1">
        <f>AVERAGE(G2:G225)</f>
        <v>1.2644480559059788</v>
      </c>
      <c r="E5">
        <f>MEDIAN(A2:A225)</f>
        <v>3.9815</v>
      </c>
      <c r="F5">
        <f t="shared" si="0"/>
        <v>-0.48303554707723351</v>
      </c>
      <c r="G5">
        <f t="shared" si="1"/>
        <v>-0.11270346705729582</v>
      </c>
    </row>
    <row r="6" spans="1:7" ht="41.4" x14ac:dyDescent="0.25">
      <c r="A6">
        <v>4.0140000000000002</v>
      </c>
      <c r="B6">
        <v>0</v>
      </c>
      <c r="D6" s="2" t="s">
        <v>8</v>
      </c>
      <c r="E6" s="1">
        <f>3*($D$3-$E$5)/$E$3</f>
        <v>0.89306299884643847</v>
      </c>
      <c r="F6">
        <f t="shared" si="0"/>
        <v>-0.28431628753444277</v>
      </c>
      <c r="G6">
        <f t="shared" si="1"/>
        <v>-2.2982920725984145E-2</v>
      </c>
    </row>
    <row r="7" spans="1:7" x14ac:dyDescent="0.25">
      <c r="A7">
        <v>2.5470000000000002</v>
      </c>
      <c r="B7">
        <v>1</v>
      </c>
      <c r="D7" t="s">
        <v>11</v>
      </c>
      <c r="E7" t="s">
        <v>12</v>
      </c>
      <c r="F7">
        <f t="shared" si="0"/>
        <v>-0.88787975285385057</v>
      </c>
      <c r="G7">
        <f t="shared" si="1"/>
        <v>-0.6999426500211996</v>
      </c>
    </row>
    <row r="8" spans="1:7" x14ac:dyDescent="0.25">
      <c r="A8">
        <v>2.6989999999999998</v>
      </c>
      <c r="B8">
        <v>0</v>
      </c>
      <c r="D8">
        <f>_xlfn.QUARTILE.EXC(A2:A225,1)</f>
        <v>2.9512499999999999</v>
      </c>
      <c r="E8">
        <f>_xlfn.QUARTILE.EXC(A2:A225,3)</f>
        <v>5.6767500000000002</v>
      </c>
      <c r="F8">
        <f t="shared" si="0"/>
        <v>-0.8253428430184383</v>
      </c>
      <c r="G8">
        <f t="shared" si="1"/>
        <v>-0.5622159585433768</v>
      </c>
    </row>
    <row r="9" spans="1:7" x14ac:dyDescent="0.25">
      <c r="A9">
        <v>2.0979999999999999</v>
      </c>
      <c r="B9">
        <v>0</v>
      </c>
      <c r="D9" s="1" t="s">
        <v>10</v>
      </c>
      <c r="E9" s="1">
        <f>($D$8+$E$8-2*$E$5)/(E8-D8)</f>
        <v>0.24399192808658959</v>
      </c>
      <c r="F9">
        <f t="shared" si="0"/>
        <v>-1.0726104930913518</v>
      </c>
      <c r="G9">
        <f t="shared" si="1"/>
        <v>-1.2340311535146438</v>
      </c>
    </row>
    <row r="10" spans="1:7" x14ac:dyDescent="0.25">
      <c r="A10">
        <v>4.3639999999999999</v>
      </c>
      <c r="B10">
        <v>0</v>
      </c>
      <c r="F10">
        <f t="shared" si="0"/>
        <v>-0.14031682409763804</v>
      </c>
      <c r="G10">
        <f t="shared" si="1"/>
        <v>-2.7626714472968454E-3</v>
      </c>
    </row>
    <row r="11" spans="1:7" x14ac:dyDescent="0.25">
      <c r="A11">
        <v>2.6309999999999998</v>
      </c>
      <c r="B11">
        <v>0</v>
      </c>
      <c r="F11">
        <f t="shared" si="0"/>
        <v>-0.85331988162901762</v>
      </c>
      <c r="G11">
        <f t="shared" si="1"/>
        <v>-0.62134898513712788</v>
      </c>
    </row>
    <row r="12" spans="1:7" x14ac:dyDescent="0.25">
      <c r="A12">
        <v>2.0979999999999999</v>
      </c>
      <c r="B12">
        <v>0</v>
      </c>
      <c r="F12">
        <f t="shared" si="0"/>
        <v>-1.0726104930913518</v>
      </c>
      <c r="G12">
        <f t="shared" si="1"/>
        <v>-1.2340311535146438</v>
      </c>
    </row>
    <row r="13" spans="1:7" x14ac:dyDescent="0.25">
      <c r="A13">
        <v>5.1980000000000004</v>
      </c>
      <c r="B13">
        <v>0</v>
      </c>
      <c r="F13">
        <f t="shared" si="0"/>
        <v>0.20281332592034859</v>
      </c>
      <c r="G13">
        <f t="shared" si="1"/>
        <v>8.3423702590019813E-3</v>
      </c>
    </row>
    <row r="14" spans="1:7" x14ac:dyDescent="0.25">
      <c r="A14">
        <v>9.73</v>
      </c>
      <c r="B14">
        <v>0</v>
      </c>
      <c r="F14">
        <f t="shared" si="0"/>
        <v>2.067400663907776</v>
      </c>
      <c r="G14">
        <f t="shared" si="1"/>
        <v>8.8363712549365765</v>
      </c>
    </row>
    <row r="15" spans="1:7" x14ac:dyDescent="0.25">
      <c r="A15">
        <v>2.7639999999999998</v>
      </c>
      <c r="B15">
        <v>0</v>
      </c>
      <c r="F15">
        <f t="shared" si="0"/>
        <v>-0.79860008552303174</v>
      </c>
      <c r="G15">
        <f t="shared" si="1"/>
        <v>-0.50931686488602657</v>
      </c>
    </row>
    <row r="16" spans="1:7" x14ac:dyDescent="0.25">
      <c r="A16">
        <v>4.28</v>
      </c>
      <c r="B16">
        <v>0</v>
      </c>
      <c r="F16">
        <f t="shared" si="0"/>
        <v>-0.17487669532247108</v>
      </c>
      <c r="G16">
        <f t="shared" si="1"/>
        <v>-5.3480543630001383E-3</v>
      </c>
    </row>
    <row r="17" spans="1:7" x14ac:dyDescent="0.25">
      <c r="A17">
        <v>3.4809999999999999</v>
      </c>
      <c r="B17">
        <v>0</v>
      </c>
      <c r="F17">
        <f t="shared" si="0"/>
        <v>-0.50360689899677713</v>
      </c>
      <c r="G17">
        <f t="shared" si="1"/>
        <v>-0.12772473575288962</v>
      </c>
    </row>
    <row r="18" spans="1:7" x14ac:dyDescent="0.25">
      <c r="A18">
        <v>3.214</v>
      </c>
      <c r="B18">
        <v>0</v>
      </c>
      <c r="F18">
        <f t="shared" si="0"/>
        <v>-0.61345791824713969</v>
      </c>
      <c r="G18">
        <f t="shared" si="1"/>
        <v>-0.2308629971597424</v>
      </c>
    </row>
    <row r="19" spans="1:7" x14ac:dyDescent="0.25">
      <c r="A19">
        <v>3.48</v>
      </c>
      <c r="B19">
        <v>0</v>
      </c>
      <c r="F19">
        <f t="shared" si="0"/>
        <v>-0.50401832603516794</v>
      </c>
      <c r="G19">
        <f t="shared" si="1"/>
        <v>-0.12803802982624926</v>
      </c>
    </row>
    <row r="20" spans="1:7" x14ac:dyDescent="0.25">
      <c r="A20">
        <v>3.931</v>
      </c>
      <c r="B20">
        <v>1</v>
      </c>
      <c r="F20">
        <f t="shared" si="0"/>
        <v>-0.31846473172088513</v>
      </c>
      <c r="G20">
        <f t="shared" si="1"/>
        <v>-3.2298624732695132E-2</v>
      </c>
    </row>
    <row r="21" spans="1:7" x14ac:dyDescent="0.25">
      <c r="A21">
        <v>2.0979999999999999</v>
      </c>
      <c r="B21">
        <v>1</v>
      </c>
      <c r="F21">
        <f t="shared" si="0"/>
        <v>-1.0726104930913518</v>
      </c>
      <c r="G21">
        <f t="shared" si="1"/>
        <v>-1.2340311535146438</v>
      </c>
    </row>
    <row r="22" spans="1:7" x14ac:dyDescent="0.25">
      <c r="A22">
        <v>2.2810000000000001</v>
      </c>
      <c r="B22">
        <v>0</v>
      </c>
      <c r="F22">
        <f t="shared" si="0"/>
        <v>-0.99731934506582232</v>
      </c>
      <c r="G22">
        <f t="shared" si="1"/>
        <v>-0.99197957366714784</v>
      </c>
    </row>
    <row r="23" spans="1:7" x14ac:dyDescent="0.25">
      <c r="A23">
        <v>4.0469999999999997</v>
      </c>
      <c r="B23">
        <v>1</v>
      </c>
      <c r="F23">
        <f t="shared" si="0"/>
        <v>-0.27073919526754425</v>
      </c>
      <c r="G23">
        <f t="shared" si="1"/>
        <v>-1.9845105000726636E-2</v>
      </c>
    </row>
    <row r="24" spans="1:7" x14ac:dyDescent="0.25">
      <c r="A24">
        <v>5.0309999999999997</v>
      </c>
      <c r="B24">
        <v>0</v>
      </c>
      <c r="F24">
        <f t="shared" si="0"/>
        <v>0.13410501050907284</v>
      </c>
      <c r="G24">
        <f t="shared" si="1"/>
        <v>2.4117651401979285E-3</v>
      </c>
    </row>
    <row r="25" spans="1:7" x14ac:dyDescent="0.25">
      <c r="A25">
        <v>2.0470000000000002</v>
      </c>
      <c r="B25">
        <v>0</v>
      </c>
      <c r="F25">
        <f t="shared" si="0"/>
        <v>-1.093593272049286</v>
      </c>
      <c r="G25">
        <f t="shared" si="1"/>
        <v>-1.307878766905322</v>
      </c>
    </row>
    <row r="26" spans="1:7" x14ac:dyDescent="0.25">
      <c r="A26">
        <v>11.281000000000001</v>
      </c>
      <c r="B26">
        <v>0</v>
      </c>
      <c r="F26">
        <f t="shared" si="0"/>
        <v>2.7055240004520171</v>
      </c>
      <c r="G26">
        <f t="shared" si="1"/>
        <v>19.804057226554225</v>
      </c>
    </row>
    <row r="27" spans="1:7" x14ac:dyDescent="0.25">
      <c r="A27">
        <v>6.681</v>
      </c>
      <c r="B27">
        <v>1</v>
      </c>
      <c r="F27">
        <f t="shared" si="0"/>
        <v>0.81295962385401022</v>
      </c>
      <c r="G27">
        <f t="shared" si="1"/>
        <v>0.53728773883355663</v>
      </c>
    </row>
    <row r="28" spans="1:7" x14ac:dyDescent="0.25">
      <c r="A28">
        <v>7.1479999999999997</v>
      </c>
      <c r="B28">
        <v>0</v>
      </c>
      <c r="F28">
        <f t="shared" si="0"/>
        <v>1.0050960507825468</v>
      </c>
      <c r="G28">
        <f t="shared" si="1"/>
        <v>1.0153661938914564</v>
      </c>
    </row>
    <row r="29" spans="1:7" x14ac:dyDescent="0.25">
      <c r="A29">
        <v>7.0650000000000004</v>
      </c>
      <c r="B29">
        <v>0</v>
      </c>
      <c r="F29">
        <f t="shared" si="0"/>
        <v>0.9709476065961048</v>
      </c>
      <c r="G29">
        <f t="shared" si="1"/>
        <v>0.91535042304827563</v>
      </c>
    </row>
    <row r="30" spans="1:7" x14ac:dyDescent="0.25">
      <c r="A30">
        <v>4.5970000000000004</v>
      </c>
      <c r="B30">
        <v>0</v>
      </c>
      <c r="F30">
        <f t="shared" si="0"/>
        <v>-4.4454324152564881E-2</v>
      </c>
      <c r="G30">
        <f t="shared" si="1"/>
        <v>-8.7850054632842772E-5</v>
      </c>
    </row>
    <row r="31" spans="1:7" x14ac:dyDescent="0.25">
      <c r="A31">
        <v>6.2480000000000002</v>
      </c>
      <c r="B31">
        <v>0</v>
      </c>
      <c r="F31">
        <f t="shared" si="0"/>
        <v>0.63481171623076305</v>
      </c>
      <c r="G31">
        <f t="shared" si="1"/>
        <v>0.25582018035850512</v>
      </c>
    </row>
    <row r="32" spans="1:7" x14ac:dyDescent="0.25">
      <c r="A32">
        <v>2.88</v>
      </c>
      <c r="B32">
        <v>0</v>
      </c>
      <c r="F32">
        <f t="shared" si="0"/>
        <v>-0.75087454906969064</v>
      </c>
      <c r="G32">
        <f t="shared" si="1"/>
        <v>-0.42335252310515903</v>
      </c>
    </row>
    <row r="33" spans="1:7" x14ac:dyDescent="0.25">
      <c r="A33">
        <v>2.4969999999999999</v>
      </c>
      <c r="B33">
        <v>0</v>
      </c>
      <c r="F33">
        <f t="shared" si="0"/>
        <v>-0.90845110477339419</v>
      </c>
      <c r="G33">
        <f t="shared" si="1"/>
        <v>-0.74972962535125998</v>
      </c>
    </row>
    <row r="34" spans="1:7" x14ac:dyDescent="0.25">
      <c r="A34">
        <v>1.714</v>
      </c>
      <c r="B34">
        <v>0</v>
      </c>
      <c r="F34">
        <f t="shared" si="0"/>
        <v>-1.2305984758334463</v>
      </c>
      <c r="G34">
        <f t="shared" si="1"/>
        <v>-1.8635846241391836</v>
      </c>
    </row>
    <row r="35" spans="1:7" x14ac:dyDescent="0.25">
      <c r="A35">
        <v>3.4809999999999999</v>
      </c>
      <c r="B35">
        <v>0</v>
      </c>
      <c r="F35">
        <f t="shared" si="0"/>
        <v>-0.50360689899677713</v>
      </c>
      <c r="G35">
        <f t="shared" si="1"/>
        <v>-0.12772473575288962</v>
      </c>
    </row>
    <row r="36" spans="1:7" x14ac:dyDescent="0.25">
      <c r="A36">
        <v>5.681</v>
      </c>
      <c r="B36">
        <v>1</v>
      </c>
      <c r="F36">
        <f t="shared" si="0"/>
        <v>0.40153258546313914</v>
      </c>
      <c r="G36">
        <f t="shared" si="1"/>
        <v>6.4738463203913604E-2</v>
      </c>
    </row>
    <row r="37" spans="1:7" x14ac:dyDescent="0.25">
      <c r="A37">
        <v>2.6309999999999998</v>
      </c>
      <c r="B37">
        <v>0</v>
      </c>
      <c r="F37">
        <f t="shared" si="0"/>
        <v>-0.85331988162901762</v>
      </c>
      <c r="G37">
        <f t="shared" si="1"/>
        <v>-0.62134898513712788</v>
      </c>
    </row>
    <row r="38" spans="1:7" x14ac:dyDescent="0.25">
      <c r="A38">
        <v>4.0309999999999997</v>
      </c>
      <c r="B38">
        <v>0</v>
      </c>
      <c r="F38">
        <f t="shared" si="0"/>
        <v>-0.27732202788179816</v>
      </c>
      <c r="G38">
        <f t="shared" si="1"/>
        <v>-2.1328145841748376E-2</v>
      </c>
    </row>
    <row r="39" spans="1:7" x14ac:dyDescent="0.25">
      <c r="A39">
        <v>2.6469999999999998</v>
      </c>
      <c r="B39">
        <v>0</v>
      </c>
      <c r="F39">
        <f t="shared" si="0"/>
        <v>-0.84673704901476365</v>
      </c>
      <c r="G39">
        <f t="shared" si="1"/>
        <v>-0.60707966846464012</v>
      </c>
    </row>
    <row r="40" spans="1:7" x14ac:dyDescent="0.25">
      <c r="A40">
        <v>6.2160000000000002</v>
      </c>
      <c r="B40">
        <v>0</v>
      </c>
      <c r="F40">
        <f t="shared" si="0"/>
        <v>0.62164605100225523</v>
      </c>
      <c r="G40">
        <f t="shared" si="1"/>
        <v>0.24023127011580719</v>
      </c>
    </row>
    <row r="41" spans="1:7" x14ac:dyDescent="0.25">
      <c r="A41">
        <v>5.516</v>
      </c>
      <c r="B41">
        <v>1</v>
      </c>
      <c r="F41">
        <f t="shared" si="0"/>
        <v>0.33364712412864544</v>
      </c>
      <c r="G41">
        <f t="shared" si="1"/>
        <v>3.714173246436827E-2</v>
      </c>
    </row>
    <row r="42" spans="1:7" x14ac:dyDescent="0.25">
      <c r="A42">
        <v>3.5990000000000002</v>
      </c>
      <c r="B42">
        <v>0</v>
      </c>
      <c r="F42">
        <f t="shared" si="0"/>
        <v>-0.45505850846665424</v>
      </c>
      <c r="G42">
        <f t="shared" si="1"/>
        <v>-9.4232717818851078E-2</v>
      </c>
    </row>
    <row r="43" spans="1:7" x14ac:dyDescent="0.25">
      <c r="A43">
        <v>4.7329999999999997</v>
      </c>
      <c r="B43">
        <v>1</v>
      </c>
      <c r="F43">
        <f t="shared" si="0"/>
        <v>1.1499753068593263E-2</v>
      </c>
      <c r="G43">
        <f t="shared" si="1"/>
        <v>1.5207770320680034E-6</v>
      </c>
    </row>
    <row r="44" spans="1:7" x14ac:dyDescent="0.25">
      <c r="A44">
        <v>3.8820000000000001</v>
      </c>
      <c r="B44">
        <v>1</v>
      </c>
      <c r="F44">
        <f t="shared" si="0"/>
        <v>-0.33862465660203778</v>
      </c>
      <c r="G44">
        <f t="shared" si="1"/>
        <v>-3.8828957708880694E-2</v>
      </c>
    </row>
    <row r="45" spans="1:7" x14ac:dyDescent="0.25">
      <c r="A45">
        <v>6.0670000000000002</v>
      </c>
      <c r="B45">
        <v>0</v>
      </c>
      <c r="F45">
        <f t="shared" si="0"/>
        <v>0.56034342228201539</v>
      </c>
      <c r="G45">
        <f t="shared" si="1"/>
        <v>0.17593928986071405</v>
      </c>
    </row>
    <row r="46" spans="1:7" x14ac:dyDescent="0.25">
      <c r="A46">
        <v>5.0650000000000004</v>
      </c>
      <c r="B46">
        <v>0</v>
      </c>
      <c r="F46">
        <f t="shared" si="0"/>
        <v>0.14809352981436275</v>
      </c>
      <c r="G46">
        <f t="shared" si="1"/>
        <v>3.2479419160144087E-3</v>
      </c>
    </row>
    <row r="47" spans="1:7" x14ac:dyDescent="0.25">
      <c r="A47">
        <v>3.23</v>
      </c>
      <c r="B47">
        <v>0</v>
      </c>
      <c r="F47">
        <f t="shared" si="0"/>
        <v>-0.60687508563288572</v>
      </c>
      <c r="G47">
        <f t="shared" si="1"/>
        <v>-0.22351049769125822</v>
      </c>
    </row>
    <row r="48" spans="1:7" x14ac:dyDescent="0.25">
      <c r="A48">
        <v>3.08</v>
      </c>
      <c r="B48">
        <v>0</v>
      </c>
      <c r="F48">
        <f t="shared" si="0"/>
        <v>-0.66858914139151637</v>
      </c>
      <c r="G48">
        <f t="shared" si="1"/>
        <v>-0.29886699485285634</v>
      </c>
    </row>
    <row r="49" spans="1:7" x14ac:dyDescent="0.25">
      <c r="A49">
        <v>4.6980000000000004</v>
      </c>
      <c r="B49">
        <v>0</v>
      </c>
      <c r="F49">
        <f t="shared" si="0"/>
        <v>-2.900193275086916E-3</v>
      </c>
      <c r="G49">
        <f t="shared" si="1"/>
        <v>-2.4393876655440864E-8</v>
      </c>
    </row>
    <row r="50" spans="1:7" x14ac:dyDescent="0.25">
      <c r="A50">
        <v>3.847</v>
      </c>
      <c r="B50">
        <v>0</v>
      </c>
      <c r="F50">
        <f t="shared" si="0"/>
        <v>-0.3530246029457183</v>
      </c>
      <c r="G50">
        <f t="shared" si="1"/>
        <v>-4.3996174886421859E-2</v>
      </c>
    </row>
    <row r="51" spans="1:7" x14ac:dyDescent="0.25">
      <c r="A51">
        <v>3.9649999999999999</v>
      </c>
      <c r="B51">
        <v>0</v>
      </c>
      <c r="F51">
        <f t="shared" si="0"/>
        <v>-0.30447621241559558</v>
      </c>
      <c r="G51">
        <f t="shared" si="1"/>
        <v>-2.8226699869571135E-2</v>
      </c>
    </row>
    <row r="52" spans="1:7" x14ac:dyDescent="0.25">
      <c r="A52">
        <v>4.1310000000000002</v>
      </c>
      <c r="B52">
        <v>0</v>
      </c>
      <c r="F52">
        <f t="shared" si="0"/>
        <v>-0.23617932404271086</v>
      </c>
      <c r="G52">
        <f t="shared" si="1"/>
        <v>-1.317424166865052E-2</v>
      </c>
    </row>
    <row r="53" spans="1:7" x14ac:dyDescent="0.25">
      <c r="A53">
        <v>10.848000000000001</v>
      </c>
      <c r="B53">
        <v>1</v>
      </c>
      <c r="F53">
        <f t="shared" si="0"/>
        <v>2.5273760928287698</v>
      </c>
      <c r="G53">
        <f t="shared" si="1"/>
        <v>16.14394313600403</v>
      </c>
    </row>
    <row r="54" spans="1:7" x14ac:dyDescent="0.25">
      <c r="A54">
        <v>3.68</v>
      </c>
      <c r="B54">
        <v>1</v>
      </c>
      <c r="F54">
        <f t="shared" si="0"/>
        <v>-0.42173291835699372</v>
      </c>
      <c r="G54">
        <f t="shared" si="1"/>
        <v>-7.500884938608568E-2</v>
      </c>
    </row>
    <row r="55" spans="1:7" x14ac:dyDescent="0.25">
      <c r="A55">
        <v>5.2309999999999999</v>
      </c>
      <c r="B55">
        <v>0</v>
      </c>
      <c r="F55">
        <f t="shared" si="0"/>
        <v>0.21639041818724711</v>
      </c>
      <c r="G55">
        <f t="shared" si="1"/>
        <v>1.0132440884624512E-2</v>
      </c>
    </row>
    <row r="56" spans="1:7" x14ac:dyDescent="0.25">
      <c r="A56">
        <v>7.9320000000000004</v>
      </c>
      <c r="B56">
        <v>0</v>
      </c>
      <c r="F56">
        <f t="shared" si="0"/>
        <v>1.3276548488809901</v>
      </c>
      <c r="G56">
        <f t="shared" si="1"/>
        <v>2.3402139175967895</v>
      </c>
    </row>
    <row r="57" spans="1:7" x14ac:dyDescent="0.25">
      <c r="A57">
        <v>7.3310000000000004</v>
      </c>
      <c r="B57">
        <v>0</v>
      </c>
      <c r="F57">
        <f t="shared" si="0"/>
        <v>1.0803871988080764</v>
      </c>
      <c r="G57">
        <f t="shared" si="1"/>
        <v>1.261067371877522</v>
      </c>
    </row>
    <row r="58" spans="1:7" x14ac:dyDescent="0.25">
      <c r="A58">
        <v>3.7810000000000001</v>
      </c>
      <c r="B58">
        <v>0</v>
      </c>
      <c r="F58">
        <f t="shared" si="0"/>
        <v>-0.38017878747951572</v>
      </c>
      <c r="G58">
        <f t="shared" si="1"/>
        <v>-5.4949487181898779E-2</v>
      </c>
    </row>
    <row r="59" spans="1:7" x14ac:dyDescent="0.25">
      <c r="A59">
        <v>4.8470000000000004</v>
      </c>
      <c r="B59">
        <v>0</v>
      </c>
      <c r="F59">
        <f t="shared" si="0"/>
        <v>5.8402435445152875E-2</v>
      </c>
      <c r="G59">
        <f t="shared" si="1"/>
        <v>1.992016237346563E-4</v>
      </c>
    </row>
    <row r="60" spans="1:7" x14ac:dyDescent="0.25">
      <c r="A60">
        <v>3.7629999999999999</v>
      </c>
      <c r="B60">
        <v>0</v>
      </c>
      <c r="F60">
        <f t="shared" si="0"/>
        <v>-0.38758447417055153</v>
      </c>
      <c r="G60">
        <f t="shared" si="1"/>
        <v>-5.8223608145085322E-2</v>
      </c>
    </row>
    <row r="61" spans="1:7" x14ac:dyDescent="0.25">
      <c r="A61">
        <v>12.398</v>
      </c>
      <c r="B61">
        <v>0</v>
      </c>
      <c r="F61">
        <f t="shared" si="0"/>
        <v>3.1650880023346195</v>
      </c>
      <c r="G61">
        <f t="shared" si="1"/>
        <v>31.707161816093091</v>
      </c>
    </row>
    <row r="62" spans="1:7" x14ac:dyDescent="0.25">
      <c r="A62">
        <v>2.6480000000000001</v>
      </c>
      <c r="B62">
        <v>0</v>
      </c>
      <c r="F62">
        <f t="shared" si="0"/>
        <v>-0.84632562197637262</v>
      </c>
      <c r="G62">
        <f t="shared" si="1"/>
        <v>-0.6061951637131564</v>
      </c>
    </row>
    <row r="63" spans="1:7" x14ac:dyDescent="0.25">
      <c r="A63">
        <v>3.9980000000000002</v>
      </c>
      <c r="B63">
        <v>0</v>
      </c>
      <c r="F63">
        <f t="shared" si="0"/>
        <v>-0.29089912014869668</v>
      </c>
      <c r="G63">
        <f t="shared" si="1"/>
        <v>-2.4616552063206582E-2</v>
      </c>
    </row>
    <row r="64" spans="1:7" x14ac:dyDescent="0.25">
      <c r="A64">
        <v>3.2469999999999999</v>
      </c>
      <c r="B64">
        <v>0</v>
      </c>
      <c r="F64">
        <f t="shared" si="0"/>
        <v>-0.59988082598024095</v>
      </c>
      <c r="G64">
        <f t="shared" si="1"/>
        <v>-0.21587131762137224</v>
      </c>
    </row>
    <row r="65" spans="1:7" x14ac:dyDescent="0.25">
      <c r="A65">
        <v>3.6139999999999999</v>
      </c>
      <c r="B65">
        <v>0</v>
      </c>
      <c r="F65">
        <f t="shared" si="0"/>
        <v>-0.44888710289079131</v>
      </c>
      <c r="G65">
        <f t="shared" si="1"/>
        <v>-9.0450585656755345E-2</v>
      </c>
    </row>
    <row r="66" spans="1:7" x14ac:dyDescent="0.25">
      <c r="A66">
        <v>1.413</v>
      </c>
      <c r="B66">
        <v>0</v>
      </c>
      <c r="F66">
        <f t="shared" si="0"/>
        <v>-1.3544380143890982</v>
      </c>
      <c r="G66">
        <f t="shared" si="1"/>
        <v>-2.4847196997688572</v>
      </c>
    </row>
    <row r="67" spans="1:7" x14ac:dyDescent="0.25">
      <c r="A67">
        <v>3.6480000000000001</v>
      </c>
      <c r="B67">
        <v>0</v>
      </c>
      <c r="F67">
        <f t="shared" ref="F67:F130" si="2">(A67-$D$3)/$E$3</f>
        <v>-0.4348985835855016</v>
      </c>
      <c r="G67">
        <f t="shared" ref="G67:G130" si="3">F67^3</f>
        <v>-8.2255316858158831E-2</v>
      </c>
    </row>
    <row r="68" spans="1:7" x14ac:dyDescent="0.25">
      <c r="A68">
        <v>5.0979999999999999</v>
      </c>
      <c r="B68">
        <v>0</v>
      </c>
      <c r="F68">
        <f t="shared" si="2"/>
        <v>0.16167062208126126</v>
      </c>
      <c r="G68">
        <f t="shared" si="3"/>
        <v>4.2256481080170027E-3</v>
      </c>
    </row>
    <row r="69" spans="1:7" x14ac:dyDescent="0.25">
      <c r="A69">
        <v>5.6479999999999997</v>
      </c>
      <c r="B69">
        <v>0</v>
      </c>
      <c r="F69">
        <f t="shared" si="2"/>
        <v>0.38795549319624029</v>
      </c>
      <c r="G69">
        <f t="shared" si="3"/>
        <v>5.8390973608832129E-2</v>
      </c>
    </row>
    <row r="70" spans="1:7" x14ac:dyDescent="0.25">
      <c r="A70">
        <v>5.2480000000000002</v>
      </c>
      <c r="B70">
        <v>1</v>
      </c>
      <c r="F70">
        <f t="shared" si="2"/>
        <v>0.22338467783989208</v>
      </c>
      <c r="G70">
        <f t="shared" si="3"/>
        <v>1.1147054986463564E-2</v>
      </c>
    </row>
    <row r="71" spans="1:7" x14ac:dyDescent="0.25">
      <c r="A71">
        <v>3.0310000000000001</v>
      </c>
      <c r="B71">
        <v>1</v>
      </c>
      <c r="F71">
        <f t="shared" si="2"/>
        <v>-0.68874906627266896</v>
      </c>
      <c r="G71">
        <f t="shared" si="3"/>
        <v>-0.32672552860859161</v>
      </c>
    </row>
    <row r="72" spans="1:7" x14ac:dyDescent="0.25">
      <c r="A72">
        <v>1.5649999999999999</v>
      </c>
      <c r="B72">
        <v>1</v>
      </c>
      <c r="F72">
        <f t="shared" si="2"/>
        <v>-1.2919011045536859</v>
      </c>
      <c r="G72">
        <f t="shared" si="3"/>
        <v>-2.1561938780826235</v>
      </c>
    </row>
    <row r="73" spans="1:7" x14ac:dyDescent="0.25">
      <c r="A73">
        <v>8.1649999999999991</v>
      </c>
      <c r="B73">
        <v>0</v>
      </c>
      <c r="F73">
        <f t="shared" si="2"/>
        <v>1.4235173488260624</v>
      </c>
      <c r="G73">
        <f t="shared" si="3"/>
        <v>2.8846178936585272</v>
      </c>
    </row>
    <row r="74" spans="1:7" x14ac:dyDescent="0.25">
      <c r="A74">
        <v>2.532</v>
      </c>
      <c r="B74">
        <v>0</v>
      </c>
      <c r="F74">
        <f t="shared" si="2"/>
        <v>-0.89405115842971372</v>
      </c>
      <c r="G74">
        <f t="shared" si="3"/>
        <v>-0.71463965399561591</v>
      </c>
    </row>
    <row r="75" spans="1:7" x14ac:dyDescent="0.25">
      <c r="A75">
        <v>4.032</v>
      </c>
      <c r="B75">
        <v>0</v>
      </c>
      <c r="F75">
        <f t="shared" si="2"/>
        <v>-0.27691060084340718</v>
      </c>
      <c r="G75">
        <f t="shared" si="3"/>
        <v>-2.1233361117152717E-2</v>
      </c>
    </row>
    <row r="76" spans="1:7" x14ac:dyDescent="0.25">
      <c r="A76">
        <v>5.4320000000000004</v>
      </c>
      <c r="B76">
        <v>0</v>
      </c>
      <c r="F76">
        <f t="shared" si="2"/>
        <v>0.29908725290381238</v>
      </c>
      <c r="G76">
        <f t="shared" si="3"/>
        <v>2.6754307320148552E-2</v>
      </c>
    </row>
    <row r="77" spans="1:7" x14ac:dyDescent="0.25">
      <c r="A77">
        <v>2.5150000000000001</v>
      </c>
      <c r="B77">
        <v>0</v>
      </c>
      <c r="F77">
        <f t="shared" si="2"/>
        <v>-0.9010454180823585</v>
      </c>
      <c r="G77">
        <f t="shared" si="3"/>
        <v>-0.73154331790987814</v>
      </c>
    </row>
    <row r="78" spans="1:7" x14ac:dyDescent="0.25">
      <c r="A78">
        <v>3.149</v>
      </c>
      <c r="B78">
        <v>0</v>
      </c>
      <c r="F78">
        <f t="shared" si="2"/>
        <v>-0.64020067574254624</v>
      </c>
      <c r="G78">
        <f t="shared" si="3"/>
        <v>-0.26239066768036917</v>
      </c>
    </row>
    <row r="79" spans="1:7" x14ac:dyDescent="0.25">
      <c r="A79">
        <v>5.0640000000000001</v>
      </c>
      <c r="B79">
        <v>0</v>
      </c>
      <c r="F79">
        <f t="shared" si="2"/>
        <v>0.14768210277597174</v>
      </c>
      <c r="G79">
        <f t="shared" si="3"/>
        <v>3.2209471755267924E-3</v>
      </c>
    </row>
    <row r="80" spans="1:7" x14ac:dyDescent="0.25">
      <c r="A80">
        <v>9.8810000000000002</v>
      </c>
      <c r="B80">
        <v>0</v>
      </c>
      <c r="F80">
        <f t="shared" si="2"/>
        <v>2.1295261467047975</v>
      </c>
      <c r="G80">
        <f t="shared" si="3"/>
        <v>9.6571489596396702</v>
      </c>
    </row>
    <row r="81" spans="1:7" x14ac:dyDescent="0.25">
      <c r="A81">
        <v>3.1480000000000001</v>
      </c>
      <c r="B81">
        <v>0</v>
      </c>
      <c r="F81">
        <f t="shared" si="2"/>
        <v>-0.64061210278093705</v>
      </c>
      <c r="G81">
        <f t="shared" si="3"/>
        <v>-0.26289687149259561</v>
      </c>
    </row>
    <row r="82" spans="1:7" x14ac:dyDescent="0.25">
      <c r="A82">
        <v>3.0640000000000001</v>
      </c>
      <c r="B82">
        <v>1</v>
      </c>
      <c r="F82">
        <f t="shared" si="2"/>
        <v>-0.67517197400577034</v>
      </c>
      <c r="G82">
        <f t="shared" si="3"/>
        <v>-0.30778200186371724</v>
      </c>
    </row>
    <row r="83" spans="1:7" x14ac:dyDescent="0.25">
      <c r="A83">
        <v>5.1310000000000002</v>
      </c>
      <c r="B83">
        <v>0</v>
      </c>
      <c r="F83">
        <f t="shared" si="2"/>
        <v>0.17524771434816017</v>
      </c>
      <c r="G83">
        <f t="shared" si="3"/>
        <v>5.3821659861966612E-3</v>
      </c>
    </row>
    <row r="84" spans="1:7" x14ac:dyDescent="0.25">
      <c r="A84">
        <v>3.8140000000000001</v>
      </c>
      <c r="B84">
        <v>0</v>
      </c>
      <c r="F84">
        <f t="shared" si="2"/>
        <v>-0.36660169521261704</v>
      </c>
      <c r="G84">
        <f t="shared" si="3"/>
        <v>-4.9270095786307512E-2</v>
      </c>
    </row>
    <row r="85" spans="1:7" x14ac:dyDescent="0.25">
      <c r="A85">
        <v>2.8969999999999998</v>
      </c>
      <c r="B85">
        <v>0</v>
      </c>
      <c r="F85">
        <f t="shared" si="2"/>
        <v>-0.74388028941704587</v>
      </c>
      <c r="G85">
        <f t="shared" si="3"/>
        <v>-0.41163202363249823</v>
      </c>
    </row>
    <row r="86" spans="1:7" x14ac:dyDescent="0.25">
      <c r="A86">
        <v>3.363</v>
      </c>
      <c r="B86">
        <v>0</v>
      </c>
      <c r="F86">
        <f t="shared" si="2"/>
        <v>-0.55215528952689985</v>
      </c>
      <c r="G86">
        <f t="shared" si="3"/>
        <v>-0.1683385999579286</v>
      </c>
    </row>
    <row r="87" spans="1:7" x14ac:dyDescent="0.25">
      <c r="A87">
        <v>4.4640000000000004</v>
      </c>
      <c r="B87">
        <v>0</v>
      </c>
      <c r="F87">
        <f t="shared" si="2"/>
        <v>-9.9174120258550727E-2</v>
      </c>
      <c r="G87">
        <f t="shared" si="3"/>
        <v>-9.7542766764685952E-4</v>
      </c>
    </row>
    <row r="88" spans="1:7" x14ac:dyDescent="0.25">
      <c r="A88">
        <v>3.3639999999999999</v>
      </c>
      <c r="B88">
        <v>0</v>
      </c>
      <c r="F88">
        <f t="shared" si="2"/>
        <v>-0.55174386248850904</v>
      </c>
      <c r="G88">
        <f t="shared" si="3"/>
        <v>-0.16796257825453118</v>
      </c>
    </row>
    <row r="89" spans="1:7" x14ac:dyDescent="0.25">
      <c r="A89">
        <v>3.9140000000000001</v>
      </c>
      <c r="B89">
        <v>0</v>
      </c>
      <c r="F89">
        <f t="shared" si="2"/>
        <v>-0.3254589913735299</v>
      </c>
      <c r="G89">
        <f t="shared" si="3"/>
        <v>-3.447377339443837E-2</v>
      </c>
    </row>
    <row r="90" spans="1:7" x14ac:dyDescent="0.25">
      <c r="A90">
        <v>3.214</v>
      </c>
      <c r="B90">
        <v>0</v>
      </c>
      <c r="F90">
        <f t="shared" si="2"/>
        <v>-0.61345791824713969</v>
      </c>
      <c r="G90">
        <f t="shared" si="3"/>
        <v>-0.2308629971597424</v>
      </c>
    </row>
    <row r="91" spans="1:7" x14ac:dyDescent="0.25">
      <c r="A91">
        <v>3.1309999999999998</v>
      </c>
      <c r="B91">
        <v>0</v>
      </c>
      <c r="F91">
        <f t="shared" si="2"/>
        <v>-0.64760636243358205</v>
      </c>
      <c r="G91">
        <f t="shared" si="3"/>
        <v>-0.27160222319677568</v>
      </c>
    </row>
    <row r="92" spans="1:7" x14ac:dyDescent="0.25">
      <c r="A92">
        <v>2.1640000000000001</v>
      </c>
      <c r="B92">
        <v>0</v>
      </c>
      <c r="F92">
        <f t="shared" si="2"/>
        <v>-1.0454563085575541</v>
      </c>
      <c r="G92">
        <f t="shared" si="3"/>
        <v>-1.1426616789145621</v>
      </c>
    </row>
    <row r="93" spans="1:7" x14ac:dyDescent="0.25">
      <c r="A93">
        <v>4.83</v>
      </c>
      <c r="B93">
        <v>0</v>
      </c>
      <c r="F93">
        <f t="shared" si="2"/>
        <v>5.1408175792507921E-2</v>
      </c>
      <c r="G93">
        <f t="shared" si="3"/>
        <v>1.3586155465814971E-4</v>
      </c>
    </row>
    <row r="94" spans="1:7" x14ac:dyDescent="0.25">
      <c r="A94">
        <v>2.58</v>
      </c>
      <c r="B94">
        <v>0</v>
      </c>
      <c r="F94">
        <f t="shared" si="2"/>
        <v>-0.87430266058695183</v>
      </c>
      <c r="G94">
        <f t="shared" si="3"/>
        <v>-0.66832144968747575</v>
      </c>
    </row>
    <row r="95" spans="1:7" x14ac:dyDescent="0.25">
      <c r="A95">
        <v>1.5469999999999999</v>
      </c>
      <c r="B95">
        <v>0</v>
      </c>
      <c r="F95">
        <f t="shared" si="2"/>
        <v>-1.2993067912447218</v>
      </c>
      <c r="G95">
        <f t="shared" si="3"/>
        <v>-2.1934873053773019</v>
      </c>
    </row>
    <row r="96" spans="1:7" x14ac:dyDescent="0.25">
      <c r="A96">
        <v>2.448</v>
      </c>
      <c r="B96">
        <v>0</v>
      </c>
      <c r="F96">
        <f t="shared" si="2"/>
        <v>-0.92861102965454689</v>
      </c>
      <c r="G96">
        <f t="shared" si="3"/>
        <v>-0.80075841854074892</v>
      </c>
    </row>
    <row r="97" spans="1:7" x14ac:dyDescent="0.25">
      <c r="A97">
        <v>5.9809999999999999</v>
      </c>
      <c r="B97">
        <v>0</v>
      </c>
      <c r="F97">
        <f t="shared" si="2"/>
        <v>0.52496069698040038</v>
      </c>
      <c r="G97">
        <f t="shared" si="3"/>
        <v>0.14467062874855344</v>
      </c>
    </row>
    <row r="98" spans="1:7" x14ac:dyDescent="0.25">
      <c r="A98">
        <v>12.648</v>
      </c>
      <c r="B98">
        <v>1</v>
      </c>
      <c r="F98">
        <f t="shared" si="2"/>
        <v>3.2679447619323372</v>
      </c>
      <c r="G98">
        <f t="shared" si="3"/>
        <v>34.899895063392009</v>
      </c>
    </row>
    <row r="99" spans="1:7" x14ac:dyDescent="0.25">
      <c r="A99">
        <v>7.5819999999999999</v>
      </c>
      <c r="B99">
        <v>0</v>
      </c>
      <c r="F99">
        <f t="shared" si="2"/>
        <v>1.1836553854441849</v>
      </c>
      <c r="G99">
        <f t="shared" si="3"/>
        <v>1.6583486258434541</v>
      </c>
    </row>
    <row r="100" spans="1:7" x14ac:dyDescent="0.25">
      <c r="A100">
        <v>12.33</v>
      </c>
      <c r="B100">
        <v>0</v>
      </c>
      <c r="F100">
        <f t="shared" si="2"/>
        <v>3.1371109637240404</v>
      </c>
      <c r="G100">
        <f t="shared" si="3"/>
        <v>30.873768374005504</v>
      </c>
    </row>
    <row r="101" spans="1:7" x14ac:dyDescent="0.25">
      <c r="A101">
        <v>6.4459999999999997</v>
      </c>
      <c r="B101">
        <v>1</v>
      </c>
      <c r="F101">
        <f t="shared" si="2"/>
        <v>0.71627426983215536</v>
      </c>
      <c r="G101">
        <f t="shared" si="3"/>
        <v>0.36748367582687691</v>
      </c>
    </row>
    <row r="102" spans="1:7" x14ac:dyDescent="0.25">
      <c r="A102">
        <v>2.6150000000000002</v>
      </c>
      <c r="B102">
        <v>0</v>
      </c>
      <c r="F102">
        <f t="shared" si="2"/>
        <v>-0.85990271424327136</v>
      </c>
      <c r="G102">
        <f t="shared" si="3"/>
        <v>-0.63584016678050737</v>
      </c>
    </row>
    <row r="103" spans="1:7" x14ac:dyDescent="0.25">
      <c r="A103">
        <v>2.532</v>
      </c>
      <c r="B103">
        <v>0</v>
      </c>
      <c r="F103">
        <f t="shared" si="2"/>
        <v>-0.89405115842971372</v>
      </c>
      <c r="G103">
        <f t="shared" si="3"/>
        <v>-0.71463965399561591</v>
      </c>
    </row>
    <row r="104" spans="1:7" x14ac:dyDescent="0.25">
      <c r="A104">
        <v>2.899</v>
      </c>
      <c r="B104">
        <v>1</v>
      </c>
      <c r="F104">
        <f t="shared" si="2"/>
        <v>-0.74305743534026403</v>
      </c>
      <c r="G104">
        <f t="shared" si="3"/>
        <v>-0.41026753571972768</v>
      </c>
    </row>
    <row r="105" spans="1:7" x14ac:dyDescent="0.25">
      <c r="A105">
        <v>2.1819999999999999</v>
      </c>
      <c r="B105">
        <v>0</v>
      </c>
      <c r="F105">
        <f t="shared" si="2"/>
        <v>-1.0380506218665186</v>
      </c>
      <c r="G105">
        <f t="shared" si="3"/>
        <v>-1.1185505066590311</v>
      </c>
    </row>
    <row r="106" spans="1:7" x14ac:dyDescent="0.25">
      <c r="A106">
        <v>2.0150000000000001</v>
      </c>
      <c r="B106">
        <v>1</v>
      </c>
      <c r="F106">
        <f t="shared" si="2"/>
        <v>-1.106758937277794</v>
      </c>
      <c r="G106">
        <f t="shared" si="3"/>
        <v>-1.3556860057578124</v>
      </c>
    </row>
    <row r="107" spans="1:7" x14ac:dyDescent="0.25">
      <c r="A107">
        <v>8.0150000000000006</v>
      </c>
      <c r="B107">
        <v>1</v>
      </c>
      <c r="F107">
        <f t="shared" si="2"/>
        <v>1.3618032930674324</v>
      </c>
      <c r="G107">
        <f t="shared" si="3"/>
        <v>2.5254753860494552</v>
      </c>
    </row>
    <row r="108" spans="1:7" x14ac:dyDescent="0.25">
      <c r="A108">
        <v>5.1310000000000002</v>
      </c>
      <c r="B108">
        <v>0</v>
      </c>
      <c r="F108">
        <f t="shared" si="2"/>
        <v>0.17524771434816017</v>
      </c>
      <c r="G108">
        <f t="shared" si="3"/>
        <v>5.3821659861966612E-3</v>
      </c>
    </row>
    <row r="109" spans="1:7" x14ac:dyDescent="0.25">
      <c r="A109">
        <v>4.3470000000000004</v>
      </c>
      <c r="B109">
        <v>1</v>
      </c>
      <c r="F109">
        <f t="shared" si="2"/>
        <v>-0.14731108375028262</v>
      </c>
      <c r="G109">
        <f t="shared" si="3"/>
        <v>-3.1967323333210737E-3</v>
      </c>
    </row>
    <row r="110" spans="1:7" x14ac:dyDescent="0.25">
      <c r="A110">
        <v>1.597</v>
      </c>
      <c r="B110">
        <v>1</v>
      </c>
      <c r="F110">
        <f t="shared" si="2"/>
        <v>-1.2787354393251782</v>
      </c>
      <c r="G110">
        <f t="shared" si="3"/>
        <v>-2.0909425699455486</v>
      </c>
    </row>
    <row r="111" spans="1:7" x14ac:dyDescent="0.25">
      <c r="A111">
        <v>3.4980000000000002</v>
      </c>
      <c r="B111">
        <v>1</v>
      </c>
      <c r="F111">
        <f t="shared" si="2"/>
        <v>-0.49661263934413219</v>
      </c>
      <c r="G111">
        <f t="shared" si="3"/>
        <v>-0.12247665195912352</v>
      </c>
    </row>
    <row r="112" spans="1:7" x14ac:dyDescent="0.25">
      <c r="A112">
        <v>2.9969999999999999</v>
      </c>
      <c r="B112">
        <v>1</v>
      </c>
      <c r="F112">
        <f t="shared" si="2"/>
        <v>-0.70273758557795873</v>
      </c>
      <c r="G112">
        <f t="shared" si="3"/>
        <v>-0.34704000950316466</v>
      </c>
    </row>
    <row r="113" spans="1:7" x14ac:dyDescent="0.25">
      <c r="A113">
        <v>7.5140000000000002</v>
      </c>
      <c r="B113">
        <v>0</v>
      </c>
      <c r="F113">
        <f t="shared" si="2"/>
        <v>1.1556783468336058</v>
      </c>
      <c r="G113">
        <f t="shared" si="3"/>
        <v>1.5435152646513357</v>
      </c>
    </row>
    <row r="114" spans="1:7" x14ac:dyDescent="0.25">
      <c r="A114">
        <v>4.7649999999999997</v>
      </c>
      <c r="B114">
        <v>0</v>
      </c>
      <c r="F114">
        <f t="shared" si="2"/>
        <v>2.4665418297101147E-2</v>
      </c>
      <c r="G114">
        <f t="shared" si="3"/>
        <v>1.5006017721037655E-5</v>
      </c>
    </row>
    <row r="115" spans="1:7" x14ac:dyDescent="0.25">
      <c r="A115">
        <v>2.331</v>
      </c>
      <c r="B115">
        <v>0</v>
      </c>
      <c r="F115">
        <f t="shared" si="2"/>
        <v>-0.9767479931462788</v>
      </c>
      <c r="G115">
        <f t="shared" si="3"/>
        <v>-0.93185337557411729</v>
      </c>
    </row>
    <row r="116" spans="1:7" x14ac:dyDescent="0.25">
      <c r="A116">
        <v>3.2650000000000001</v>
      </c>
      <c r="B116">
        <v>0</v>
      </c>
      <c r="F116">
        <f t="shared" si="2"/>
        <v>-0.59247513928920514</v>
      </c>
      <c r="G116">
        <f t="shared" si="3"/>
        <v>-0.20797464669986537</v>
      </c>
    </row>
    <row r="117" spans="1:7" x14ac:dyDescent="0.25">
      <c r="A117">
        <v>3.9470000000000001</v>
      </c>
      <c r="B117">
        <v>0</v>
      </c>
      <c r="F117">
        <f t="shared" si="2"/>
        <v>-0.31188189910663117</v>
      </c>
      <c r="G117">
        <f t="shared" si="3"/>
        <v>-3.0336851813420933E-2</v>
      </c>
    </row>
    <row r="118" spans="1:7" x14ac:dyDescent="0.25">
      <c r="A118">
        <v>3.597</v>
      </c>
      <c r="B118">
        <v>0</v>
      </c>
      <c r="F118">
        <f t="shared" si="2"/>
        <v>-0.45588136254343609</v>
      </c>
      <c r="G118">
        <f t="shared" si="3"/>
        <v>-9.4744828258215438E-2</v>
      </c>
    </row>
    <row r="119" spans="1:7" x14ac:dyDescent="0.25">
      <c r="A119">
        <v>7.0140000000000002</v>
      </c>
      <c r="B119">
        <v>1</v>
      </c>
      <c r="F119">
        <f t="shared" si="2"/>
        <v>0.94996482763817025</v>
      </c>
      <c r="G119">
        <f t="shared" si="3"/>
        <v>0.85727977435602332</v>
      </c>
    </row>
    <row r="120" spans="1:7" x14ac:dyDescent="0.25">
      <c r="A120">
        <v>9.8650000000000002</v>
      </c>
      <c r="B120">
        <v>0</v>
      </c>
      <c r="F120">
        <f t="shared" si="2"/>
        <v>2.1229433140905436</v>
      </c>
      <c r="G120">
        <f t="shared" si="3"/>
        <v>9.5678684153460694</v>
      </c>
    </row>
    <row r="121" spans="1:7" x14ac:dyDescent="0.25">
      <c r="A121">
        <v>7.3460000000000001</v>
      </c>
      <c r="B121">
        <v>0</v>
      </c>
      <c r="F121">
        <f t="shared" si="2"/>
        <v>1.0865586043839395</v>
      </c>
      <c r="G121">
        <f t="shared" si="3"/>
        <v>1.2828015201249068</v>
      </c>
    </row>
    <row r="122" spans="1:7" x14ac:dyDescent="0.25">
      <c r="A122">
        <v>8.7970000000000006</v>
      </c>
      <c r="B122">
        <v>1</v>
      </c>
      <c r="F122">
        <f t="shared" si="2"/>
        <v>1.6835392370890934</v>
      </c>
      <c r="G122">
        <f t="shared" si="3"/>
        <v>4.7716626046577915</v>
      </c>
    </row>
    <row r="123" spans="1:7" x14ac:dyDescent="0.25">
      <c r="A123">
        <v>5.9470000000000001</v>
      </c>
      <c r="B123">
        <v>1</v>
      </c>
      <c r="F123">
        <f t="shared" si="2"/>
        <v>0.51097217767511083</v>
      </c>
      <c r="G123">
        <f t="shared" si="3"/>
        <v>0.13341103720675362</v>
      </c>
    </row>
    <row r="124" spans="1:7" x14ac:dyDescent="0.25">
      <c r="A124">
        <v>3.3479999999999999</v>
      </c>
      <c r="B124">
        <v>1</v>
      </c>
      <c r="F124">
        <f t="shared" si="2"/>
        <v>-0.558326695102763</v>
      </c>
      <c r="G124">
        <f t="shared" si="3"/>
        <v>-0.17404645398229951</v>
      </c>
    </row>
    <row r="125" spans="1:7" x14ac:dyDescent="0.25">
      <c r="A125">
        <v>7.931</v>
      </c>
      <c r="B125">
        <v>0</v>
      </c>
      <c r="F125">
        <f t="shared" si="2"/>
        <v>1.327243421842599</v>
      </c>
      <c r="G125">
        <f t="shared" si="3"/>
        <v>2.3380389646509663</v>
      </c>
    </row>
    <row r="126" spans="1:7" x14ac:dyDescent="0.25">
      <c r="A126">
        <v>2.5640000000000001</v>
      </c>
      <c r="B126">
        <v>1</v>
      </c>
      <c r="F126">
        <f t="shared" si="2"/>
        <v>-0.88088549320120579</v>
      </c>
      <c r="G126">
        <f t="shared" si="3"/>
        <v>-0.68353124851862779</v>
      </c>
    </row>
    <row r="127" spans="1:7" x14ac:dyDescent="0.25">
      <c r="A127">
        <v>2.964</v>
      </c>
      <c r="B127">
        <v>0</v>
      </c>
      <c r="F127">
        <f t="shared" si="2"/>
        <v>-0.71631467784485747</v>
      </c>
      <c r="G127">
        <f t="shared" si="3"/>
        <v>-0.36754587318642951</v>
      </c>
    </row>
    <row r="128" spans="1:7" x14ac:dyDescent="0.25">
      <c r="A128">
        <v>4.1150000000000002</v>
      </c>
      <c r="B128">
        <v>1</v>
      </c>
      <c r="F128">
        <f t="shared" si="2"/>
        <v>-0.24276215665696479</v>
      </c>
      <c r="G128">
        <f t="shared" si="3"/>
        <v>-1.4306814990989972E-2</v>
      </c>
    </row>
    <row r="129" spans="1:7" x14ac:dyDescent="0.25">
      <c r="A129">
        <v>3.58</v>
      </c>
      <c r="B129">
        <v>1</v>
      </c>
      <c r="F129">
        <f t="shared" si="2"/>
        <v>-0.46287562219608086</v>
      </c>
      <c r="G129">
        <f t="shared" si="3"/>
        <v>-9.9172880249336001E-2</v>
      </c>
    </row>
    <row r="130" spans="1:7" x14ac:dyDescent="0.25">
      <c r="A130">
        <v>5.6980000000000004</v>
      </c>
      <c r="B130">
        <v>0</v>
      </c>
      <c r="F130">
        <f t="shared" si="2"/>
        <v>0.40852684511578408</v>
      </c>
      <c r="G130">
        <f t="shared" si="3"/>
        <v>6.8180754122805678E-2</v>
      </c>
    </row>
    <row r="131" spans="1:7" x14ac:dyDescent="0.25">
      <c r="A131">
        <v>2.1640000000000001</v>
      </c>
      <c r="B131">
        <v>0</v>
      </c>
      <c r="F131">
        <f t="shared" ref="F131:F194" si="4">(A131-$D$3)/$E$3</f>
        <v>-1.0454563085575541</v>
      </c>
      <c r="G131">
        <f t="shared" ref="G131:G194" si="5">F131^3</f>
        <v>-1.1426616789145621</v>
      </c>
    </row>
    <row r="132" spans="1:7" x14ac:dyDescent="0.25">
      <c r="A132">
        <v>2.8969999999999998</v>
      </c>
      <c r="B132">
        <v>0</v>
      </c>
      <c r="F132">
        <f t="shared" si="4"/>
        <v>-0.74388028941704587</v>
      </c>
      <c r="G132">
        <f t="shared" si="5"/>
        <v>-0.41163202363249823</v>
      </c>
    </row>
    <row r="133" spans="1:7" x14ac:dyDescent="0.25">
      <c r="A133">
        <v>3.7650000000000001</v>
      </c>
      <c r="B133">
        <v>0</v>
      </c>
      <c r="F133">
        <f t="shared" si="4"/>
        <v>-0.38676162009376969</v>
      </c>
      <c r="G133">
        <f t="shared" si="5"/>
        <v>-5.7853563199726871E-2</v>
      </c>
    </row>
    <row r="134" spans="1:7" x14ac:dyDescent="0.25">
      <c r="A134">
        <v>1.6479999999999999</v>
      </c>
      <c r="B134">
        <v>0</v>
      </c>
      <c r="F134">
        <f t="shared" si="4"/>
        <v>-1.2577526603672438</v>
      </c>
      <c r="G134">
        <f t="shared" si="5"/>
        <v>-1.9896914504707464</v>
      </c>
    </row>
    <row r="135" spans="1:7" x14ac:dyDescent="0.25">
      <c r="A135">
        <v>2.13</v>
      </c>
      <c r="B135">
        <v>0</v>
      </c>
      <c r="F135">
        <f t="shared" si="4"/>
        <v>-1.0594448278628439</v>
      </c>
      <c r="G135">
        <f t="shared" si="5"/>
        <v>-1.1891456057161651</v>
      </c>
    </row>
    <row r="136" spans="1:7" x14ac:dyDescent="0.25">
      <c r="A136">
        <v>11.930999999999999</v>
      </c>
      <c r="B136">
        <v>0</v>
      </c>
      <c r="F136">
        <f t="shared" si="4"/>
        <v>2.9729515754060825</v>
      </c>
      <c r="G136">
        <f t="shared" si="5"/>
        <v>26.276257302326698</v>
      </c>
    </row>
    <row r="137" spans="1:7" x14ac:dyDescent="0.25">
      <c r="A137">
        <v>4.08</v>
      </c>
      <c r="B137">
        <v>0</v>
      </c>
      <c r="F137">
        <f t="shared" si="4"/>
        <v>-0.25716210300064535</v>
      </c>
      <c r="G137">
        <f t="shared" si="5"/>
        <v>-1.7006733487390669E-2</v>
      </c>
    </row>
    <row r="138" spans="1:7" x14ac:dyDescent="0.25">
      <c r="A138">
        <v>5.5140000000000002</v>
      </c>
      <c r="B138">
        <v>0</v>
      </c>
      <c r="F138">
        <f t="shared" si="4"/>
        <v>0.33282427005186377</v>
      </c>
      <c r="G138">
        <f t="shared" si="5"/>
        <v>3.6867608290050306E-2</v>
      </c>
    </row>
    <row r="139" spans="1:7" x14ac:dyDescent="0.25">
      <c r="A139">
        <v>2.5979999999999999</v>
      </c>
      <c r="B139">
        <v>1</v>
      </c>
      <c r="F139">
        <f t="shared" si="4"/>
        <v>-0.86689697389591625</v>
      </c>
      <c r="G139">
        <f t="shared" si="5"/>
        <v>-0.65148205983944607</v>
      </c>
    </row>
    <row r="140" spans="1:7" x14ac:dyDescent="0.25">
      <c r="A140">
        <v>2.548</v>
      </c>
      <c r="B140">
        <v>1</v>
      </c>
      <c r="F140">
        <f t="shared" si="4"/>
        <v>-0.88746832581545976</v>
      </c>
      <c r="G140">
        <f t="shared" si="5"/>
        <v>-0.69897007943788159</v>
      </c>
    </row>
    <row r="141" spans="1:7" x14ac:dyDescent="0.25">
      <c r="A141">
        <v>2.98</v>
      </c>
      <c r="B141">
        <v>1</v>
      </c>
      <c r="F141">
        <f t="shared" si="4"/>
        <v>-0.70973184523060351</v>
      </c>
      <c r="G141">
        <f t="shared" si="5"/>
        <v>-0.35750562268482761</v>
      </c>
    </row>
    <row r="142" spans="1:7" x14ac:dyDescent="0.25">
      <c r="A142">
        <v>7.4980000000000002</v>
      </c>
      <c r="B142">
        <v>0</v>
      </c>
      <c r="F142">
        <f t="shared" si="4"/>
        <v>1.149095514219352</v>
      </c>
      <c r="G142">
        <f t="shared" si="5"/>
        <v>1.5172892743514435</v>
      </c>
    </row>
    <row r="143" spans="1:7" x14ac:dyDescent="0.25">
      <c r="A143">
        <v>4.8310000000000004</v>
      </c>
      <c r="B143">
        <v>0</v>
      </c>
      <c r="F143">
        <f t="shared" si="4"/>
        <v>5.1819602830898932E-2</v>
      </c>
      <c r="G143">
        <f t="shared" si="5"/>
        <v>1.3914968902318671E-4</v>
      </c>
    </row>
    <row r="144" spans="1:7" x14ac:dyDescent="0.25">
      <c r="A144">
        <v>3.5649999999999999</v>
      </c>
      <c r="B144">
        <v>0</v>
      </c>
      <c r="F144">
        <f t="shared" si="4"/>
        <v>-0.46904702777194396</v>
      </c>
      <c r="G144">
        <f t="shared" si="5"/>
        <v>-0.10319274493907485</v>
      </c>
    </row>
    <row r="145" spans="1:7" x14ac:dyDescent="0.25">
      <c r="A145">
        <v>3.581</v>
      </c>
      <c r="B145">
        <v>0</v>
      </c>
      <c r="F145">
        <f t="shared" si="4"/>
        <v>-0.46246419515769005</v>
      </c>
      <c r="G145">
        <f t="shared" si="5"/>
        <v>-9.8908665765059606E-2</v>
      </c>
    </row>
    <row r="146" spans="1:7" x14ac:dyDescent="0.25">
      <c r="A146">
        <v>4.5140000000000002</v>
      </c>
      <c r="B146">
        <v>0</v>
      </c>
      <c r="F146">
        <f t="shared" si="4"/>
        <v>-7.8602768339007256E-2</v>
      </c>
      <c r="G146">
        <f t="shared" si="5"/>
        <v>-4.8563896587008166E-4</v>
      </c>
    </row>
    <row r="147" spans="1:7" x14ac:dyDescent="0.25">
      <c r="A147">
        <v>3.798</v>
      </c>
      <c r="B147">
        <v>0</v>
      </c>
      <c r="F147">
        <f t="shared" si="4"/>
        <v>-0.373184527826871</v>
      </c>
      <c r="G147">
        <f t="shared" si="5"/>
        <v>-5.1972174624888109E-2</v>
      </c>
    </row>
    <row r="148" spans="1:7" x14ac:dyDescent="0.25">
      <c r="A148">
        <v>1.915</v>
      </c>
      <c r="B148">
        <v>0</v>
      </c>
      <c r="F148">
        <f t="shared" si="4"/>
        <v>-1.1479016411168812</v>
      </c>
      <c r="G148">
        <f t="shared" si="5"/>
        <v>-1.5125649426214294</v>
      </c>
    </row>
    <row r="149" spans="1:7" x14ac:dyDescent="0.25">
      <c r="A149">
        <v>2.9809999999999999</v>
      </c>
      <c r="B149">
        <v>0</v>
      </c>
      <c r="F149">
        <f t="shared" si="4"/>
        <v>-0.7093204181922127</v>
      </c>
      <c r="G149">
        <f t="shared" si="5"/>
        <v>-0.35688425181918426</v>
      </c>
    </row>
    <row r="150" spans="1:7" x14ac:dyDescent="0.25">
      <c r="A150">
        <v>4.5810000000000004</v>
      </c>
      <c r="B150">
        <v>0</v>
      </c>
      <c r="F150">
        <f t="shared" si="4"/>
        <v>-5.1037156766818824E-2</v>
      </c>
      <c r="G150">
        <f t="shared" si="5"/>
        <v>-1.3294114553846089E-4</v>
      </c>
    </row>
    <row r="151" spans="1:7" x14ac:dyDescent="0.25">
      <c r="A151">
        <v>2.3650000000000002</v>
      </c>
      <c r="B151">
        <v>0</v>
      </c>
      <c r="F151">
        <f t="shared" si="4"/>
        <v>-0.96275947384098903</v>
      </c>
      <c r="G151">
        <f t="shared" si="5"/>
        <v>-0.89238734461225233</v>
      </c>
    </row>
    <row r="152" spans="1:7" x14ac:dyDescent="0.25">
      <c r="A152">
        <v>2.8140000000000001</v>
      </c>
      <c r="B152">
        <v>0</v>
      </c>
      <c r="F152">
        <f t="shared" si="4"/>
        <v>-0.77802873360348801</v>
      </c>
      <c r="G152">
        <f t="shared" si="5"/>
        <v>-0.47096312989838168</v>
      </c>
    </row>
    <row r="153" spans="1:7" x14ac:dyDescent="0.25">
      <c r="A153">
        <v>1.931</v>
      </c>
      <c r="B153">
        <v>0</v>
      </c>
      <c r="F153">
        <f t="shared" si="4"/>
        <v>-1.1413188085026271</v>
      </c>
      <c r="G153">
        <f t="shared" si="5"/>
        <v>-1.486691721138852</v>
      </c>
    </row>
    <row r="154" spans="1:7" x14ac:dyDescent="0.25">
      <c r="A154">
        <v>3.9470000000000001</v>
      </c>
      <c r="B154">
        <v>0</v>
      </c>
      <c r="F154">
        <f t="shared" si="4"/>
        <v>-0.31188189910663117</v>
      </c>
      <c r="G154">
        <f t="shared" si="5"/>
        <v>-3.0336851813420933E-2</v>
      </c>
    </row>
    <row r="155" spans="1:7" x14ac:dyDescent="0.25">
      <c r="A155">
        <v>3.7450000000000001</v>
      </c>
      <c r="B155">
        <v>0</v>
      </c>
      <c r="F155">
        <f t="shared" si="4"/>
        <v>-0.39499016086158711</v>
      </c>
      <c r="G155">
        <f t="shared" si="5"/>
        <v>-6.1625269660004679E-2</v>
      </c>
    </row>
    <row r="156" spans="1:7" x14ac:dyDescent="0.25">
      <c r="A156">
        <v>6.3490000000000002</v>
      </c>
      <c r="B156">
        <v>0</v>
      </c>
      <c r="F156">
        <f t="shared" si="4"/>
        <v>0.6763658471082411</v>
      </c>
      <c r="G156">
        <f t="shared" si="5"/>
        <v>0.30941759752922143</v>
      </c>
    </row>
    <row r="157" spans="1:7" x14ac:dyDescent="0.25">
      <c r="A157">
        <v>7.5640000000000001</v>
      </c>
      <c r="B157">
        <v>0</v>
      </c>
      <c r="F157">
        <f t="shared" si="4"/>
        <v>1.1762496987531492</v>
      </c>
      <c r="G157">
        <f t="shared" si="5"/>
        <v>1.6274159781329953</v>
      </c>
    </row>
    <row r="158" spans="1:7" x14ac:dyDescent="0.25">
      <c r="A158">
        <v>7.2149999999999999</v>
      </c>
      <c r="B158">
        <v>0</v>
      </c>
      <c r="F158">
        <f t="shared" si="4"/>
        <v>1.0326616623547351</v>
      </c>
      <c r="G158">
        <f t="shared" si="5"/>
        <v>1.1012201825724759</v>
      </c>
    </row>
    <row r="159" spans="1:7" x14ac:dyDescent="0.25">
      <c r="A159">
        <v>2.2480000000000002</v>
      </c>
      <c r="B159">
        <v>0</v>
      </c>
      <c r="F159">
        <f t="shared" si="4"/>
        <v>-1.0108964373327209</v>
      </c>
      <c r="G159">
        <f t="shared" si="5"/>
        <v>-1.033046802797374</v>
      </c>
    </row>
    <row r="160" spans="1:7" x14ac:dyDescent="0.25">
      <c r="A160">
        <v>4.2809999999999997</v>
      </c>
      <c r="B160">
        <v>0</v>
      </c>
      <c r="F160">
        <f t="shared" si="4"/>
        <v>-0.17446526828408043</v>
      </c>
      <c r="G160">
        <f t="shared" si="5"/>
        <v>-5.3103964881539741E-3</v>
      </c>
    </row>
    <row r="161" spans="1:7" x14ac:dyDescent="0.25">
      <c r="A161">
        <v>3.5310000000000001</v>
      </c>
      <c r="B161">
        <v>0</v>
      </c>
      <c r="F161">
        <f t="shared" si="4"/>
        <v>-0.48303554707723351</v>
      </c>
      <c r="G161">
        <f t="shared" si="5"/>
        <v>-0.11270346705729582</v>
      </c>
    </row>
    <row r="162" spans="1:7" x14ac:dyDescent="0.25">
      <c r="A162">
        <v>5.431</v>
      </c>
      <c r="B162">
        <v>0</v>
      </c>
      <c r="F162">
        <f t="shared" si="4"/>
        <v>0.29867582586542141</v>
      </c>
      <c r="G162">
        <f t="shared" si="5"/>
        <v>2.6644048755232491E-2</v>
      </c>
    </row>
    <row r="163" spans="1:7" x14ac:dyDescent="0.25">
      <c r="A163">
        <v>5.6639999999999997</v>
      </c>
      <c r="B163">
        <v>0</v>
      </c>
      <c r="F163">
        <f t="shared" si="4"/>
        <v>0.39453832581049419</v>
      </c>
      <c r="G163">
        <f t="shared" si="5"/>
        <v>6.1414029329867267E-2</v>
      </c>
    </row>
    <row r="164" spans="1:7" x14ac:dyDescent="0.25">
      <c r="A164">
        <v>6.3639999999999999</v>
      </c>
      <c r="B164">
        <v>1</v>
      </c>
      <c r="F164">
        <f t="shared" si="4"/>
        <v>0.68253725268410403</v>
      </c>
      <c r="G164">
        <f t="shared" si="5"/>
        <v>0.31796482606575016</v>
      </c>
    </row>
    <row r="165" spans="1:7" x14ac:dyDescent="0.25">
      <c r="A165">
        <v>2.6640000000000001</v>
      </c>
      <c r="B165">
        <v>1</v>
      </c>
      <c r="F165">
        <f t="shared" si="4"/>
        <v>-0.83974278936211866</v>
      </c>
      <c r="G165">
        <f t="shared" si="5"/>
        <v>-0.59215970322114331</v>
      </c>
    </row>
    <row r="166" spans="1:7" x14ac:dyDescent="0.25">
      <c r="A166">
        <v>2.6469999999999998</v>
      </c>
      <c r="B166">
        <v>1</v>
      </c>
      <c r="F166">
        <f t="shared" si="4"/>
        <v>-0.84673704901476365</v>
      </c>
      <c r="G166">
        <f t="shared" si="5"/>
        <v>-0.60707966846464012</v>
      </c>
    </row>
    <row r="167" spans="1:7" x14ac:dyDescent="0.25">
      <c r="A167">
        <v>10.265000000000001</v>
      </c>
      <c r="B167">
        <v>0</v>
      </c>
      <c r="F167">
        <f t="shared" si="4"/>
        <v>2.2875141294468921</v>
      </c>
      <c r="G167">
        <f t="shared" si="5"/>
        <v>11.96992297686081</v>
      </c>
    </row>
    <row r="168" spans="1:7" x14ac:dyDescent="0.25">
      <c r="A168">
        <v>5.6989999999999998</v>
      </c>
      <c r="B168">
        <v>0</v>
      </c>
      <c r="F168">
        <f t="shared" si="4"/>
        <v>0.40893827215417472</v>
      </c>
      <c r="G168">
        <f t="shared" si="5"/>
        <v>6.838695598770346E-2</v>
      </c>
    </row>
    <row r="169" spans="1:7" x14ac:dyDescent="0.25">
      <c r="A169">
        <v>8.7970000000000006</v>
      </c>
      <c r="B169">
        <v>0</v>
      </c>
      <c r="F169">
        <f t="shared" si="4"/>
        <v>1.6835392370890934</v>
      </c>
      <c r="G169">
        <f t="shared" si="5"/>
        <v>4.7716626046577915</v>
      </c>
    </row>
    <row r="170" spans="1:7" x14ac:dyDescent="0.25">
      <c r="A170">
        <v>6.8310000000000004</v>
      </c>
      <c r="B170">
        <v>0</v>
      </c>
      <c r="F170">
        <f t="shared" si="4"/>
        <v>0.87467367961264098</v>
      </c>
      <c r="G170">
        <f t="shared" si="5"/>
        <v>0.66917263734864896</v>
      </c>
    </row>
    <row r="171" spans="1:7" x14ac:dyDescent="0.25">
      <c r="A171">
        <v>2.8479999999999999</v>
      </c>
      <c r="B171">
        <v>0</v>
      </c>
      <c r="F171">
        <f t="shared" si="4"/>
        <v>-0.76404021429819857</v>
      </c>
      <c r="G171">
        <f t="shared" si="5"/>
        <v>-0.44601416648166792</v>
      </c>
    </row>
    <row r="172" spans="1:7" x14ac:dyDescent="0.25">
      <c r="A172">
        <v>6.0819999999999999</v>
      </c>
      <c r="B172">
        <v>0</v>
      </c>
      <c r="F172">
        <f t="shared" si="4"/>
        <v>0.56651482785787832</v>
      </c>
      <c r="G172">
        <f t="shared" si="5"/>
        <v>0.18181673076720345</v>
      </c>
    </row>
    <row r="173" spans="1:7" x14ac:dyDescent="0.25">
      <c r="A173">
        <v>3.2309999999999999</v>
      </c>
      <c r="B173">
        <v>1</v>
      </c>
      <c r="F173">
        <f t="shared" si="4"/>
        <v>-0.60646365859449491</v>
      </c>
      <c r="G173">
        <f t="shared" si="5"/>
        <v>-0.22305622331485411</v>
      </c>
    </row>
    <row r="174" spans="1:7" x14ac:dyDescent="0.25">
      <c r="A174">
        <v>3.2149999999999999</v>
      </c>
      <c r="B174">
        <v>0</v>
      </c>
      <c r="F174">
        <f t="shared" si="4"/>
        <v>-0.61304649120874888</v>
      </c>
      <c r="G174">
        <f t="shared" si="5"/>
        <v>-0.23039881084003591</v>
      </c>
    </row>
    <row r="175" spans="1:7" x14ac:dyDescent="0.25">
      <c r="A175">
        <v>5.1479999999999997</v>
      </c>
      <c r="B175">
        <v>0</v>
      </c>
      <c r="F175">
        <f t="shared" si="4"/>
        <v>0.18224197400080475</v>
      </c>
      <c r="G175">
        <f t="shared" si="5"/>
        <v>6.0526454236496082E-3</v>
      </c>
    </row>
    <row r="176" spans="1:7" x14ac:dyDescent="0.25">
      <c r="A176">
        <v>4.798</v>
      </c>
      <c r="B176">
        <v>0</v>
      </c>
      <c r="F176">
        <f t="shared" si="4"/>
        <v>3.8242510564000042E-2</v>
      </c>
      <c r="G176">
        <f t="shared" si="5"/>
        <v>5.5929274522223861E-5</v>
      </c>
    </row>
    <row r="177" spans="1:7" x14ac:dyDescent="0.25">
      <c r="A177">
        <v>4.6139999999999999</v>
      </c>
      <c r="B177">
        <v>0</v>
      </c>
      <c r="F177">
        <f t="shared" si="4"/>
        <v>-3.7460064499920294E-2</v>
      </c>
      <c r="G177">
        <f t="shared" si="5"/>
        <v>-5.2566076465316586E-5</v>
      </c>
    </row>
    <row r="178" spans="1:7" x14ac:dyDescent="0.25">
      <c r="A178">
        <v>5.1470000000000002</v>
      </c>
      <c r="B178">
        <v>0</v>
      </c>
      <c r="F178">
        <f t="shared" si="4"/>
        <v>0.1818305469624141</v>
      </c>
      <c r="G178">
        <f t="shared" si="5"/>
        <v>6.011744785908526E-3</v>
      </c>
    </row>
    <row r="179" spans="1:7" x14ac:dyDescent="0.25">
      <c r="A179">
        <v>2.831</v>
      </c>
      <c r="B179">
        <v>0</v>
      </c>
      <c r="F179">
        <f t="shared" si="4"/>
        <v>-0.77103447395084324</v>
      </c>
      <c r="G179">
        <f t="shared" si="5"/>
        <v>-0.45837549193837307</v>
      </c>
    </row>
    <row r="180" spans="1:7" x14ac:dyDescent="0.25">
      <c r="A180">
        <v>3.915</v>
      </c>
      <c r="B180">
        <v>0</v>
      </c>
      <c r="F180">
        <f t="shared" si="4"/>
        <v>-0.32504756433513909</v>
      </c>
      <c r="G180">
        <f t="shared" si="5"/>
        <v>-3.4343199154611634E-2</v>
      </c>
    </row>
    <row r="181" spans="1:7" x14ac:dyDescent="0.25">
      <c r="A181">
        <v>5.5149999999999997</v>
      </c>
      <c r="B181">
        <v>0</v>
      </c>
      <c r="F181">
        <f t="shared" si="4"/>
        <v>0.33323569709025441</v>
      </c>
      <c r="G181">
        <f t="shared" si="5"/>
        <v>3.7004501154582606E-2</v>
      </c>
    </row>
    <row r="182" spans="1:7" x14ac:dyDescent="0.25">
      <c r="A182">
        <v>4.0970000000000004</v>
      </c>
      <c r="B182">
        <v>1</v>
      </c>
      <c r="F182">
        <f t="shared" si="4"/>
        <v>-0.25016784334800041</v>
      </c>
      <c r="G182">
        <f t="shared" si="5"/>
        <v>-1.5656491761020557E-2</v>
      </c>
    </row>
    <row r="183" spans="1:7" x14ac:dyDescent="0.25">
      <c r="A183">
        <v>5.6310000000000002</v>
      </c>
      <c r="B183">
        <v>1</v>
      </c>
      <c r="F183">
        <f t="shared" si="4"/>
        <v>0.38096123354359568</v>
      </c>
      <c r="G183">
        <f t="shared" si="5"/>
        <v>5.5289460584951412E-2</v>
      </c>
    </row>
    <row r="184" spans="1:7" x14ac:dyDescent="0.25">
      <c r="A184">
        <v>3.548</v>
      </c>
      <c r="B184">
        <v>1</v>
      </c>
      <c r="F184">
        <f t="shared" si="4"/>
        <v>-0.47604128742458873</v>
      </c>
      <c r="G184">
        <f t="shared" si="5"/>
        <v>-0.10787824265285346</v>
      </c>
    </row>
    <row r="185" spans="1:7" x14ac:dyDescent="0.25">
      <c r="A185">
        <v>9.6479999999999997</v>
      </c>
      <c r="B185">
        <v>0</v>
      </c>
      <c r="F185">
        <f t="shared" si="4"/>
        <v>2.0336636467597242</v>
      </c>
      <c r="G185">
        <f t="shared" si="5"/>
        <v>8.4108013568241979</v>
      </c>
    </row>
    <row r="186" spans="1:7" x14ac:dyDescent="0.25">
      <c r="A186">
        <v>9.8810000000000002</v>
      </c>
      <c r="B186">
        <v>0</v>
      </c>
      <c r="F186">
        <f t="shared" si="4"/>
        <v>2.1295261467047975</v>
      </c>
      <c r="G186">
        <f t="shared" si="5"/>
        <v>9.6571489596396702</v>
      </c>
    </row>
    <row r="187" spans="1:7" x14ac:dyDescent="0.25">
      <c r="A187">
        <v>4.0469999999999997</v>
      </c>
      <c r="B187">
        <v>0</v>
      </c>
      <c r="F187">
        <f t="shared" si="4"/>
        <v>-0.27073919526754425</v>
      </c>
      <c r="G187">
        <f t="shared" si="5"/>
        <v>-1.9845105000726636E-2</v>
      </c>
    </row>
    <row r="188" spans="1:7" x14ac:dyDescent="0.25">
      <c r="A188">
        <v>3.464</v>
      </c>
      <c r="B188">
        <v>0</v>
      </c>
      <c r="F188">
        <f t="shared" si="4"/>
        <v>-0.5106011586494219</v>
      </c>
      <c r="G188">
        <f t="shared" si="5"/>
        <v>-0.13312063724073198</v>
      </c>
    </row>
    <row r="189" spans="1:7" x14ac:dyDescent="0.25">
      <c r="A189">
        <v>9.5310000000000006</v>
      </c>
      <c r="B189">
        <v>0</v>
      </c>
      <c r="F189">
        <f t="shared" si="4"/>
        <v>1.9855266832679928</v>
      </c>
      <c r="G189">
        <f t="shared" si="5"/>
        <v>7.8275740287737818</v>
      </c>
    </row>
    <row r="190" spans="1:7" x14ac:dyDescent="0.25">
      <c r="A190">
        <v>9.3970000000000002</v>
      </c>
      <c r="B190">
        <v>0</v>
      </c>
      <c r="F190">
        <f t="shared" si="4"/>
        <v>1.930395460123616</v>
      </c>
      <c r="G190">
        <f t="shared" si="5"/>
        <v>7.1934770537958439</v>
      </c>
    </row>
    <row r="191" spans="1:7" x14ac:dyDescent="0.25">
      <c r="A191">
        <v>2.9470000000000001</v>
      </c>
      <c r="B191">
        <v>0</v>
      </c>
      <c r="F191">
        <f t="shared" si="4"/>
        <v>-0.72330893749750225</v>
      </c>
      <c r="G191">
        <f t="shared" si="5"/>
        <v>-0.37841774581139781</v>
      </c>
    </row>
    <row r="192" spans="1:7" x14ac:dyDescent="0.25">
      <c r="A192">
        <v>8.1150000000000002</v>
      </c>
      <c r="B192">
        <v>1</v>
      </c>
      <c r="F192">
        <f t="shared" si="4"/>
        <v>1.4029459969065192</v>
      </c>
      <c r="G192">
        <f t="shared" si="5"/>
        <v>2.7613589387489865</v>
      </c>
    </row>
    <row r="193" spans="1:7" x14ac:dyDescent="0.25">
      <c r="A193">
        <v>7.1980000000000004</v>
      </c>
      <c r="B193">
        <v>0</v>
      </c>
      <c r="F193">
        <f t="shared" si="4"/>
        <v>1.0256674027020907</v>
      </c>
      <c r="G193">
        <f t="shared" si="5"/>
        <v>1.0789955648750085</v>
      </c>
    </row>
    <row r="194" spans="1:7" x14ac:dyDescent="0.25">
      <c r="A194">
        <v>4.5640000000000001</v>
      </c>
      <c r="B194">
        <v>0</v>
      </c>
      <c r="F194">
        <f t="shared" si="4"/>
        <v>-5.8031416419463772E-2</v>
      </c>
      <c r="G194">
        <f t="shared" si="5"/>
        <v>-1.9542922627274178E-4</v>
      </c>
    </row>
    <row r="195" spans="1:7" x14ac:dyDescent="0.25">
      <c r="A195">
        <v>11.914</v>
      </c>
      <c r="B195">
        <v>1</v>
      </c>
      <c r="F195">
        <f t="shared" ref="F195:F225" si="6">(A195-$D$3)/$E$3</f>
        <v>2.965957315753438</v>
      </c>
      <c r="G195">
        <f t="shared" ref="G195:G225" si="7">F195^3</f>
        <v>26.091238212284345</v>
      </c>
    </row>
    <row r="196" spans="1:7" x14ac:dyDescent="0.25">
      <c r="A196">
        <v>4.3460000000000001</v>
      </c>
      <c r="B196">
        <v>0</v>
      </c>
      <c r="F196">
        <f t="shared" si="6"/>
        <v>-0.14772251078867366</v>
      </c>
      <c r="G196">
        <f t="shared" si="7"/>
        <v>-3.2235917956950876E-3</v>
      </c>
    </row>
    <row r="197" spans="1:7" x14ac:dyDescent="0.25">
      <c r="A197">
        <v>9.8149999999999995</v>
      </c>
      <c r="B197">
        <v>1</v>
      </c>
      <c r="F197">
        <f t="shared" si="6"/>
        <v>2.1023719621709995</v>
      </c>
      <c r="G197">
        <f t="shared" si="7"/>
        <v>9.2924165179560738</v>
      </c>
    </row>
    <row r="198" spans="1:7" x14ac:dyDescent="0.25">
      <c r="A198">
        <v>3.665</v>
      </c>
      <c r="B198">
        <v>0</v>
      </c>
      <c r="F198">
        <f t="shared" si="6"/>
        <v>-0.42790432393285682</v>
      </c>
      <c r="G198">
        <f t="shared" si="7"/>
        <v>-7.8350184778693738E-2</v>
      </c>
    </row>
    <row r="199" spans="1:7" x14ac:dyDescent="0.25">
      <c r="A199">
        <v>3.5649999999999999</v>
      </c>
      <c r="B199">
        <v>0</v>
      </c>
      <c r="F199">
        <f t="shared" si="6"/>
        <v>-0.46904702777194396</v>
      </c>
      <c r="G199">
        <f t="shared" si="7"/>
        <v>-0.10319274493907485</v>
      </c>
    </row>
    <row r="200" spans="1:7" x14ac:dyDescent="0.25">
      <c r="A200">
        <v>5.8310000000000004</v>
      </c>
      <c r="B200">
        <v>0</v>
      </c>
      <c r="F200">
        <f t="shared" si="6"/>
        <v>0.46324664122176995</v>
      </c>
      <c r="G200">
        <f t="shared" si="7"/>
        <v>9.9411548206710831E-2</v>
      </c>
    </row>
    <row r="201" spans="1:7" x14ac:dyDescent="0.25">
      <c r="A201">
        <v>2.6150000000000002</v>
      </c>
      <c r="B201">
        <v>0</v>
      </c>
      <c r="F201">
        <f t="shared" si="6"/>
        <v>-0.85990271424327136</v>
      </c>
      <c r="G201">
        <f t="shared" si="7"/>
        <v>-0.63584016678050737</v>
      </c>
    </row>
    <row r="202" spans="1:7" x14ac:dyDescent="0.25">
      <c r="A202">
        <v>10.163</v>
      </c>
      <c r="B202">
        <v>1</v>
      </c>
      <c r="F202">
        <f t="shared" si="6"/>
        <v>2.2455485715310233</v>
      </c>
      <c r="G202">
        <f t="shared" si="7"/>
        <v>11.323152594625448</v>
      </c>
    </row>
    <row r="203" spans="1:7" x14ac:dyDescent="0.25">
      <c r="A203">
        <v>4.8810000000000002</v>
      </c>
      <c r="B203">
        <v>0</v>
      </c>
      <c r="F203">
        <f t="shared" si="6"/>
        <v>7.239095475044241E-2</v>
      </c>
      <c r="G203">
        <f t="shared" si="7"/>
        <v>3.7936120268784935E-4</v>
      </c>
    </row>
    <row r="204" spans="1:7" x14ac:dyDescent="0.25">
      <c r="A204">
        <v>3.032</v>
      </c>
      <c r="B204">
        <v>0</v>
      </c>
      <c r="F204">
        <f t="shared" si="6"/>
        <v>-0.68833763923427815</v>
      </c>
      <c r="G204">
        <f t="shared" si="7"/>
        <v>-0.32614036585214262</v>
      </c>
    </row>
    <row r="205" spans="1:7" x14ac:dyDescent="0.25">
      <c r="A205">
        <v>2.3479999999999999</v>
      </c>
      <c r="B205">
        <v>0</v>
      </c>
      <c r="F205">
        <f t="shared" si="6"/>
        <v>-0.96975373349363403</v>
      </c>
      <c r="G205">
        <f t="shared" si="7"/>
        <v>-0.91197804000087457</v>
      </c>
    </row>
    <row r="206" spans="1:7" x14ac:dyDescent="0.25">
      <c r="A206">
        <v>6.7320000000000002</v>
      </c>
      <c r="B206">
        <v>0</v>
      </c>
      <c r="F206">
        <f t="shared" si="6"/>
        <v>0.83394240281194465</v>
      </c>
      <c r="G206">
        <f t="shared" si="7"/>
        <v>0.57997352609082886</v>
      </c>
    </row>
    <row r="207" spans="1:7" x14ac:dyDescent="0.25">
      <c r="A207">
        <v>2.3290000000000002</v>
      </c>
      <c r="B207">
        <v>0</v>
      </c>
      <c r="F207">
        <f t="shared" si="6"/>
        <v>-0.97757084722306042</v>
      </c>
      <c r="G207">
        <f t="shared" si="7"/>
        <v>-0.93421045898782606</v>
      </c>
    </row>
    <row r="208" spans="1:7" x14ac:dyDescent="0.25">
      <c r="A208">
        <v>4.1459999999999999</v>
      </c>
      <c r="B208">
        <v>0</v>
      </c>
      <c r="F208">
        <f t="shared" si="6"/>
        <v>-0.23000791846684793</v>
      </c>
      <c r="G208">
        <f t="shared" si="7"/>
        <v>-1.2168256703953722E-2</v>
      </c>
    </row>
    <row r="209" spans="1:7" x14ac:dyDescent="0.25">
      <c r="A209">
        <v>8.1980000000000004</v>
      </c>
      <c r="B209">
        <v>1</v>
      </c>
      <c r="F209">
        <f t="shared" si="6"/>
        <v>1.4370944410929616</v>
      </c>
      <c r="G209">
        <f t="shared" si="7"/>
        <v>2.9679455452390444</v>
      </c>
    </row>
    <row r="210" spans="1:7" x14ac:dyDescent="0.25">
      <c r="A210">
        <v>4.0810000000000004</v>
      </c>
      <c r="B210">
        <v>0</v>
      </c>
      <c r="F210">
        <f t="shared" si="6"/>
        <v>-0.25675067596225432</v>
      </c>
      <c r="G210">
        <f t="shared" si="7"/>
        <v>-1.6925238101663045E-2</v>
      </c>
    </row>
    <row r="211" spans="1:7" x14ac:dyDescent="0.25">
      <c r="A211">
        <v>2.2130000000000001</v>
      </c>
      <c r="B211">
        <v>1</v>
      </c>
      <c r="F211">
        <f t="shared" si="6"/>
        <v>-1.0252963836764015</v>
      </c>
      <c r="G211">
        <f t="shared" si="7"/>
        <v>-1.0778250594441905</v>
      </c>
    </row>
    <row r="212" spans="1:7" x14ac:dyDescent="0.25">
      <c r="A212">
        <v>2.931</v>
      </c>
      <c r="B212">
        <v>1</v>
      </c>
      <c r="F212">
        <f t="shared" si="6"/>
        <v>-0.7298917701117561</v>
      </c>
      <c r="G212">
        <f t="shared" si="7"/>
        <v>-0.38884399852941876</v>
      </c>
    </row>
    <row r="213" spans="1:7" x14ac:dyDescent="0.25">
      <c r="A213">
        <v>2.7309999999999999</v>
      </c>
      <c r="B213">
        <v>1</v>
      </c>
      <c r="F213">
        <f t="shared" si="6"/>
        <v>-0.81217717778993048</v>
      </c>
      <c r="G213">
        <f t="shared" si="7"/>
        <v>-0.53573786781457078</v>
      </c>
    </row>
    <row r="214" spans="1:7" x14ac:dyDescent="0.25">
      <c r="A214">
        <v>5.4809999999999999</v>
      </c>
      <c r="B214">
        <v>0</v>
      </c>
      <c r="F214">
        <f t="shared" si="6"/>
        <v>0.31924717778496486</v>
      </c>
      <c r="G214">
        <f t="shared" si="7"/>
        <v>3.2537276660521731E-2</v>
      </c>
    </row>
    <row r="215" spans="1:7" x14ac:dyDescent="0.25">
      <c r="A215">
        <v>3.8969999999999998</v>
      </c>
      <c r="B215">
        <v>0</v>
      </c>
      <c r="F215">
        <f t="shared" si="6"/>
        <v>-0.33245325102617485</v>
      </c>
      <c r="G215">
        <f t="shared" si="7"/>
        <v>-3.674445013118835E-2</v>
      </c>
    </row>
    <row r="216" spans="1:7" x14ac:dyDescent="0.25">
      <c r="A216">
        <v>5.4139999999999997</v>
      </c>
      <c r="B216">
        <v>0</v>
      </c>
      <c r="F216">
        <f t="shared" si="6"/>
        <v>0.29168156621277647</v>
      </c>
      <c r="G216">
        <f t="shared" si="7"/>
        <v>2.4815723978876627E-2</v>
      </c>
    </row>
    <row r="217" spans="1:7" x14ac:dyDescent="0.25">
      <c r="A217">
        <v>6.0140000000000002</v>
      </c>
      <c r="B217">
        <v>1</v>
      </c>
      <c r="F217">
        <f t="shared" si="6"/>
        <v>0.53853778924729923</v>
      </c>
      <c r="G217">
        <f t="shared" si="7"/>
        <v>0.15618831856490484</v>
      </c>
    </row>
    <row r="218" spans="1:7" x14ac:dyDescent="0.25">
      <c r="A218">
        <v>3.1309999999999998</v>
      </c>
      <c r="B218">
        <v>1</v>
      </c>
      <c r="F218">
        <f t="shared" si="6"/>
        <v>-0.64760636243358205</v>
      </c>
      <c r="G218">
        <f t="shared" si="7"/>
        <v>-0.27160222319677568</v>
      </c>
    </row>
    <row r="219" spans="1:7" x14ac:dyDescent="0.25">
      <c r="A219">
        <v>3.6789999999999998</v>
      </c>
      <c r="B219">
        <v>1</v>
      </c>
      <c r="F219">
        <f t="shared" si="6"/>
        <v>-0.4221443453953847</v>
      </c>
      <c r="G219">
        <f t="shared" si="7"/>
        <v>-7.5228591197043546E-2</v>
      </c>
    </row>
    <row r="220" spans="1:7" x14ac:dyDescent="0.25">
      <c r="A220">
        <v>4.0810000000000004</v>
      </c>
      <c r="B220">
        <v>0</v>
      </c>
      <c r="F220">
        <f t="shared" si="6"/>
        <v>-0.25675067596225432</v>
      </c>
      <c r="G220">
        <f t="shared" si="7"/>
        <v>-1.6925238101663045E-2</v>
      </c>
    </row>
    <row r="221" spans="1:7" x14ac:dyDescent="0.25">
      <c r="A221">
        <v>2.496</v>
      </c>
      <c r="B221">
        <v>0</v>
      </c>
      <c r="F221">
        <f t="shared" si="6"/>
        <v>-0.90886253181178511</v>
      </c>
      <c r="G221">
        <f t="shared" si="7"/>
        <v>-0.75074871847481306</v>
      </c>
    </row>
    <row r="222" spans="1:7" x14ac:dyDescent="0.25">
      <c r="A222">
        <v>9.7469999999999999</v>
      </c>
      <c r="B222">
        <v>0</v>
      </c>
      <c r="F222">
        <f t="shared" si="6"/>
        <v>2.0743949235604204</v>
      </c>
      <c r="G222">
        <f t="shared" si="7"/>
        <v>8.9263584571243992</v>
      </c>
    </row>
    <row r="223" spans="1:7" x14ac:dyDescent="0.25">
      <c r="A223">
        <v>4.7969999999999997</v>
      </c>
      <c r="B223">
        <v>0</v>
      </c>
      <c r="F223">
        <f t="shared" si="6"/>
        <v>3.783108352560903E-2</v>
      </c>
      <c r="G223">
        <f t="shared" si="7"/>
        <v>5.4143501749669062E-5</v>
      </c>
    </row>
    <row r="224" spans="1:7" x14ac:dyDescent="0.25">
      <c r="A224">
        <v>5.38</v>
      </c>
      <c r="B224">
        <v>0</v>
      </c>
      <c r="F224">
        <f t="shared" si="6"/>
        <v>0.27769304690748692</v>
      </c>
      <c r="G224">
        <f t="shared" si="7"/>
        <v>2.1413862862321113E-2</v>
      </c>
    </row>
    <row r="225" spans="1:7" x14ac:dyDescent="0.25">
      <c r="A225">
        <v>1.78</v>
      </c>
      <c r="B225">
        <v>0</v>
      </c>
      <c r="F225">
        <f t="shared" si="6"/>
        <v>-1.2034442912996486</v>
      </c>
      <c r="G225">
        <f t="shared" si="7"/>
        <v>-1.742922086587805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37DCB-EB84-48BB-910C-E3C220FA7134}">
  <dimension ref="A1:G177"/>
  <sheetViews>
    <sheetView workbookViewId="0">
      <selection activeCell="E14" sqref="E14"/>
    </sheetView>
  </sheetViews>
  <sheetFormatPr defaultRowHeight="13.8" x14ac:dyDescent="0.25"/>
  <cols>
    <col min="4" max="4" width="21.6640625" customWidth="1"/>
    <col min="5" max="5" width="9.109375" bestFit="1" customWidth="1"/>
    <col min="6" max="6" width="13.33203125" customWidth="1"/>
  </cols>
  <sheetData>
    <row r="1" spans="1:7" x14ac:dyDescent="0.25">
      <c r="A1" t="s">
        <v>0</v>
      </c>
      <c r="B1" t="s">
        <v>1</v>
      </c>
      <c r="F1" t="s">
        <v>4</v>
      </c>
      <c r="G1" t="s">
        <v>5</v>
      </c>
    </row>
    <row r="2" spans="1:7" x14ac:dyDescent="0.25">
      <c r="A2">
        <v>3.04</v>
      </c>
      <c r="B2">
        <v>1</v>
      </c>
      <c r="D2" t="s">
        <v>2</v>
      </c>
      <c r="E2" t="s">
        <v>3</v>
      </c>
      <c r="F2">
        <f>(A2-$D$3)/$E$3</f>
        <v>-0.36540036329201064</v>
      </c>
      <c r="G2">
        <f>F2^3</f>
        <v>-4.8787315781297212E-2</v>
      </c>
    </row>
    <row r="3" spans="1:7" x14ac:dyDescent="0.25">
      <c r="A3">
        <v>1.4730000000000001</v>
      </c>
      <c r="B3">
        <v>0</v>
      </c>
      <c r="D3">
        <f>AVERAGE(A2:A177)</f>
        <v>3.6041193181818216</v>
      </c>
      <c r="E3">
        <f>_xlfn.STDEV.S(A2:A177)</f>
        <v>1.5438389636493168</v>
      </c>
      <c r="F3">
        <f t="shared" ref="F3:F66" si="0">(A3-$D$3)/$E$3</f>
        <v>-1.3804025992091136</v>
      </c>
      <c r="G3">
        <f t="shared" ref="G3:G66" si="1">F3^3</f>
        <v>-2.6303728009033134</v>
      </c>
    </row>
    <row r="4" spans="1:7" x14ac:dyDescent="0.25">
      <c r="A4">
        <v>2.048</v>
      </c>
      <c r="B4">
        <v>0</v>
      </c>
      <c r="D4" s="1" t="s">
        <v>6</v>
      </c>
      <c r="E4" t="s">
        <v>9</v>
      </c>
      <c r="F4">
        <f>(A4-$D$3)/$E$3</f>
        <v>-1.0079544271272158</v>
      </c>
      <c r="G4">
        <f t="shared" si="1"/>
        <v>-1.0240536034141732</v>
      </c>
    </row>
    <row r="5" spans="1:7" x14ac:dyDescent="0.25">
      <c r="A5">
        <v>0.80100000000000005</v>
      </c>
      <c r="B5">
        <v>0</v>
      </c>
      <c r="D5" s="1">
        <f>AVERAGE(G2:G177)</f>
        <v>0.61162819419038084</v>
      </c>
      <c r="E5">
        <f>MEDIAN(A2:A177)</f>
        <v>3.44</v>
      </c>
      <c r="F5">
        <f t="shared" si="0"/>
        <v>-1.8156811585813495</v>
      </c>
      <c r="G5">
        <f t="shared" si="1"/>
        <v>-5.9857525705538155</v>
      </c>
    </row>
    <row r="6" spans="1:7" ht="41.4" x14ac:dyDescent="0.25">
      <c r="A6">
        <v>3.69</v>
      </c>
      <c r="B6">
        <v>0</v>
      </c>
      <c r="D6" s="2" t="s">
        <v>8</v>
      </c>
      <c r="E6" s="1">
        <f>3*($D$3-$E$5)/$E$3</f>
        <v>0.31891794813989693</v>
      </c>
      <c r="F6">
        <f t="shared" si="0"/>
        <v>5.5628005148395852E-2</v>
      </c>
      <c r="G6">
        <f t="shared" si="1"/>
        <v>1.7213946882789366E-4</v>
      </c>
    </row>
    <row r="7" spans="1:7" x14ac:dyDescent="0.25">
      <c r="A7">
        <v>3.3650000000000002</v>
      </c>
      <c r="B7">
        <v>0</v>
      </c>
      <c r="D7" t="s">
        <v>11</v>
      </c>
      <c r="E7" t="s">
        <v>12</v>
      </c>
      <c r="F7">
        <f t="shared" si="0"/>
        <v>-0.15488617907180727</v>
      </c>
      <c r="G7">
        <f t="shared" si="1"/>
        <v>-3.7156773792956536E-3</v>
      </c>
    </row>
    <row r="8" spans="1:7" x14ac:dyDescent="0.25">
      <c r="A8">
        <v>6.24</v>
      </c>
      <c r="B8">
        <v>0</v>
      </c>
      <c r="D8">
        <f>_xlfn.QUARTILE.EXC(A2:A177,1)</f>
        <v>2.5009999999999999</v>
      </c>
      <c r="E8">
        <f>_xlfn.QUARTILE.EXC(A2:A177,3)</f>
        <v>4.4710000000000001</v>
      </c>
      <c r="F8">
        <f t="shared" si="0"/>
        <v>1.7073546813376832</v>
      </c>
      <c r="G8">
        <f t="shared" si="1"/>
        <v>4.9770413508439164</v>
      </c>
    </row>
    <row r="9" spans="1:7" x14ac:dyDescent="0.25">
      <c r="A9">
        <v>3.722</v>
      </c>
      <c r="B9">
        <v>0</v>
      </c>
      <c r="D9" s="1" t="s">
        <v>10</v>
      </c>
      <c r="E9" s="1">
        <f>($D$8+$E$8-2*$E$5)/(E8-D8)</f>
        <v>4.6700507614213009E-2</v>
      </c>
      <c r="F9">
        <f t="shared" si="0"/>
        <v>7.6355555594692814E-2</v>
      </c>
      <c r="G9">
        <f t="shared" si="1"/>
        <v>4.4516593600414661E-4</v>
      </c>
    </row>
    <row r="10" spans="1:7" x14ac:dyDescent="0.25">
      <c r="A10">
        <v>2.7559999999999998</v>
      </c>
      <c r="B10">
        <v>0</v>
      </c>
      <c r="F10">
        <f t="shared" si="0"/>
        <v>-0.54935737350289615</v>
      </c>
      <c r="G10">
        <f t="shared" si="1"/>
        <v>-0.16579249758703793</v>
      </c>
    </row>
    <row r="11" spans="1:7" x14ac:dyDescent="0.25">
      <c r="A11">
        <v>3.4820000000000002</v>
      </c>
      <c r="B11">
        <v>0</v>
      </c>
      <c r="F11">
        <f t="shared" si="0"/>
        <v>-7.9101072752534071E-2</v>
      </c>
      <c r="G11">
        <f t="shared" si="1"/>
        <v>-4.9493380729943371E-4</v>
      </c>
    </row>
    <row r="12" spans="1:7" x14ac:dyDescent="0.25">
      <c r="A12">
        <v>3.2639999999999998</v>
      </c>
      <c r="B12">
        <v>0</v>
      </c>
      <c r="F12">
        <f t="shared" si="0"/>
        <v>-0.22030751016793224</v>
      </c>
      <c r="G12">
        <f t="shared" si="1"/>
        <v>-1.0692712916714925E-2</v>
      </c>
    </row>
    <row r="13" spans="1:7" x14ac:dyDescent="0.25">
      <c r="A13">
        <v>2.9740000000000002</v>
      </c>
      <c r="B13">
        <v>0</v>
      </c>
      <c r="F13">
        <f t="shared" si="0"/>
        <v>-0.40815093608749797</v>
      </c>
      <c r="G13">
        <f t="shared" si="1"/>
        <v>-6.7992716162850242E-2</v>
      </c>
    </row>
    <row r="14" spans="1:7" x14ac:dyDescent="0.25">
      <c r="A14">
        <v>1.84</v>
      </c>
      <c r="B14">
        <v>0</v>
      </c>
      <c r="F14">
        <f t="shared" si="0"/>
        <v>-1.1426835050281459</v>
      </c>
      <c r="G14">
        <f t="shared" si="1"/>
        <v>-1.4920310968295767</v>
      </c>
    </row>
    <row r="15" spans="1:7" x14ac:dyDescent="0.25">
      <c r="A15">
        <v>1.7310000000000001</v>
      </c>
      <c r="B15">
        <v>0</v>
      </c>
      <c r="F15">
        <f t="shared" si="0"/>
        <v>-1.2132867237358447</v>
      </c>
      <c r="G15">
        <f t="shared" si="1"/>
        <v>-1.7860365254370418</v>
      </c>
    </row>
    <row r="16" spans="1:7" x14ac:dyDescent="0.25">
      <c r="A16">
        <v>2.7069999999999999</v>
      </c>
      <c r="B16">
        <v>0</v>
      </c>
      <c r="F16">
        <f t="shared" si="0"/>
        <v>-0.58109643512378828</v>
      </c>
      <c r="G16">
        <f t="shared" si="1"/>
        <v>-0.19622061542079489</v>
      </c>
    </row>
    <row r="17" spans="1:7" x14ac:dyDescent="0.25">
      <c r="A17">
        <v>1.9350000000000001</v>
      </c>
      <c r="B17">
        <v>0</v>
      </c>
      <c r="F17">
        <f t="shared" si="0"/>
        <v>-1.0811485896407018</v>
      </c>
      <c r="G17">
        <f t="shared" si="1"/>
        <v>-1.2637354207824774</v>
      </c>
    </row>
    <row r="18" spans="1:7" x14ac:dyDescent="0.25">
      <c r="A18">
        <v>2.7320000000000002</v>
      </c>
      <c r="B18">
        <v>0</v>
      </c>
      <c r="F18">
        <f t="shared" si="0"/>
        <v>-0.56490303633761862</v>
      </c>
      <c r="G18">
        <f t="shared" si="1"/>
        <v>-0.18026928126002559</v>
      </c>
    </row>
    <row r="19" spans="1:7" x14ac:dyDescent="0.25">
      <c r="A19">
        <v>5.2649999999999997</v>
      </c>
      <c r="B19">
        <v>1</v>
      </c>
      <c r="F19">
        <f t="shared" si="0"/>
        <v>1.0758121286770732</v>
      </c>
      <c r="G19">
        <f t="shared" si="1"/>
        <v>1.2451145512013568</v>
      </c>
    </row>
    <row r="20" spans="1:7" x14ac:dyDescent="0.25">
      <c r="A20">
        <v>6.8879999999999999</v>
      </c>
      <c r="B20">
        <v>1</v>
      </c>
      <c r="F20">
        <f t="shared" si="0"/>
        <v>2.1270875778751961</v>
      </c>
      <c r="G20">
        <f t="shared" si="1"/>
        <v>9.6240110727570016</v>
      </c>
    </row>
    <row r="21" spans="1:7" x14ac:dyDescent="0.25">
      <c r="A21">
        <v>4.5469999999999997</v>
      </c>
      <c r="B21">
        <v>1</v>
      </c>
      <c r="F21">
        <f t="shared" si="0"/>
        <v>0.6107377155382856</v>
      </c>
      <c r="G21">
        <f t="shared" si="1"/>
        <v>0.22780550818718509</v>
      </c>
    </row>
    <row r="22" spans="1:7" x14ac:dyDescent="0.25">
      <c r="A22">
        <v>7.3890000000000002</v>
      </c>
      <c r="B22">
        <v>1</v>
      </c>
      <c r="F22">
        <f t="shared" si="0"/>
        <v>2.4516032895500328</v>
      </c>
      <c r="G22">
        <f t="shared" si="1"/>
        <v>14.735015134143284</v>
      </c>
    </row>
    <row r="23" spans="1:7" x14ac:dyDescent="0.25">
      <c r="A23">
        <v>2.2519999999999998</v>
      </c>
      <c r="B23">
        <v>0</v>
      </c>
      <c r="F23">
        <f t="shared" si="0"/>
        <v>-0.87581629303207298</v>
      </c>
      <c r="G23">
        <f t="shared" si="1"/>
        <v>-0.67179854772954151</v>
      </c>
    </row>
    <row r="24" spans="1:7" x14ac:dyDescent="0.25">
      <c r="A24">
        <v>2.9729999999999999</v>
      </c>
      <c r="B24">
        <v>0</v>
      </c>
      <c r="F24">
        <f t="shared" si="0"/>
        <v>-0.40879867203894499</v>
      </c>
      <c r="G24">
        <f t="shared" si="1"/>
        <v>-6.8316943697806928E-2</v>
      </c>
    </row>
    <row r="25" spans="1:7" x14ac:dyDescent="0.25">
      <c r="A25">
        <v>3.448</v>
      </c>
      <c r="B25">
        <v>1</v>
      </c>
      <c r="F25">
        <f t="shared" si="0"/>
        <v>-0.10112409510172474</v>
      </c>
      <c r="G25">
        <f t="shared" si="1"/>
        <v>-1.0341033503861606E-3</v>
      </c>
    </row>
    <row r="26" spans="1:7" x14ac:dyDescent="0.25">
      <c r="A26">
        <v>4.069</v>
      </c>
      <c r="B26">
        <v>1</v>
      </c>
      <c r="F26">
        <f t="shared" si="0"/>
        <v>0.30111993074672522</v>
      </c>
      <c r="G26">
        <f t="shared" si="1"/>
        <v>2.7303511526672927E-2</v>
      </c>
    </row>
    <row r="27" spans="1:7" x14ac:dyDescent="0.25">
      <c r="A27">
        <v>1.732</v>
      </c>
      <c r="B27">
        <v>0</v>
      </c>
      <c r="F27">
        <f t="shared" si="0"/>
        <v>-1.2126389877843979</v>
      </c>
      <c r="G27">
        <f t="shared" si="1"/>
        <v>-1.7831775246751891</v>
      </c>
    </row>
    <row r="28" spans="1:7" x14ac:dyDescent="0.25">
      <c r="A28">
        <v>1.3560000000000001</v>
      </c>
      <c r="B28">
        <v>0</v>
      </c>
      <c r="F28">
        <f t="shared" si="0"/>
        <v>-1.4561877055283869</v>
      </c>
      <c r="G28">
        <f t="shared" si="1"/>
        <v>-3.0878207410270329</v>
      </c>
    </row>
    <row r="29" spans="1:7" x14ac:dyDescent="0.25">
      <c r="A29">
        <v>3.5550000000000002</v>
      </c>
      <c r="B29">
        <v>0</v>
      </c>
      <c r="F29">
        <f t="shared" si="0"/>
        <v>-3.181634829691922E-2</v>
      </c>
      <c r="G29">
        <f t="shared" si="1"/>
        <v>-3.2207053656953011E-5</v>
      </c>
    </row>
    <row r="30" spans="1:7" x14ac:dyDescent="0.25">
      <c r="A30">
        <v>1.8380000000000001</v>
      </c>
      <c r="B30">
        <v>0</v>
      </c>
      <c r="F30">
        <f t="shared" si="0"/>
        <v>-1.1439789769310393</v>
      </c>
      <c r="G30">
        <f t="shared" si="1"/>
        <v>-1.4971114445752918</v>
      </c>
    </row>
    <row r="31" spans="1:7" x14ac:dyDescent="0.25">
      <c r="A31">
        <v>2.5979999999999999</v>
      </c>
      <c r="B31">
        <v>0</v>
      </c>
      <c r="F31">
        <f t="shared" si="0"/>
        <v>-0.6516996538314872</v>
      </c>
      <c r="G31">
        <f t="shared" si="1"/>
        <v>-0.27678494934654579</v>
      </c>
    </row>
    <row r="32" spans="1:7" x14ac:dyDescent="0.25">
      <c r="A32">
        <v>5.39</v>
      </c>
      <c r="B32">
        <v>0</v>
      </c>
      <c r="F32">
        <f t="shared" si="0"/>
        <v>1.1567791226079205</v>
      </c>
      <c r="G32">
        <f t="shared" si="1"/>
        <v>1.5479300304281949</v>
      </c>
    </row>
    <row r="33" spans="1:7" x14ac:dyDescent="0.25">
      <c r="A33">
        <v>4.1630000000000003</v>
      </c>
      <c r="B33">
        <v>0</v>
      </c>
      <c r="F33">
        <f t="shared" si="0"/>
        <v>0.36200711018272269</v>
      </c>
      <c r="G33">
        <f t="shared" si="1"/>
        <v>4.7440723295256899E-2</v>
      </c>
    </row>
    <row r="34" spans="1:7" x14ac:dyDescent="0.25">
      <c r="A34">
        <v>3.8740000000000001</v>
      </c>
      <c r="B34">
        <v>0</v>
      </c>
      <c r="F34">
        <f t="shared" si="0"/>
        <v>0.17481142021460336</v>
      </c>
      <c r="G34">
        <f t="shared" si="1"/>
        <v>5.3420678957364631E-3</v>
      </c>
    </row>
    <row r="35" spans="1:7" x14ac:dyDescent="0.25">
      <c r="A35">
        <v>2.8959999999999999</v>
      </c>
      <c r="B35">
        <v>0</v>
      </c>
      <c r="F35">
        <f t="shared" si="0"/>
        <v>-0.45867434030034698</v>
      </c>
      <c r="G35">
        <f t="shared" si="1"/>
        <v>-9.6496894068603067E-2</v>
      </c>
    </row>
    <row r="36" spans="1:7" x14ac:dyDescent="0.25">
      <c r="A36">
        <v>2.5329999999999999</v>
      </c>
      <c r="B36">
        <v>0</v>
      </c>
      <c r="F36">
        <f t="shared" si="0"/>
        <v>-0.69380249067552779</v>
      </c>
      <c r="G36">
        <f t="shared" si="1"/>
        <v>-0.33397008240797171</v>
      </c>
    </row>
    <row r="37" spans="1:7" x14ac:dyDescent="0.25">
      <c r="A37">
        <v>3.04</v>
      </c>
      <c r="B37">
        <v>0</v>
      </c>
      <c r="F37">
        <f t="shared" si="0"/>
        <v>-0.36540036329201064</v>
      </c>
      <c r="G37">
        <f t="shared" si="1"/>
        <v>-4.8787315781297212E-2</v>
      </c>
    </row>
    <row r="38" spans="1:7" x14ac:dyDescent="0.25">
      <c r="A38">
        <v>4.0229999999999997</v>
      </c>
      <c r="B38">
        <v>0</v>
      </c>
      <c r="F38">
        <f t="shared" si="0"/>
        <v>0.27132407698017319</v>
      </c>
      <c r="G38">
        <f t="shared" si="1"/>
        <v>1.9973998032586992E-2</v>
      </c>
    </row>
    <row r="39" spans="1:7" x14ac:dyDescent="0.25">
      <c r="A39">
        <v>3.456</v>
      </c>
      <c r="B39">
        <v>0</v>
      </c>
      <c r="F39">
        <f t="shared" si="0"/>
        <v>-9.5942207490150505E-2</v>
      </c>
      <c r="G39">
        <f t="shared" si="1"/>
        <v>-8.8313911440722373E-4</v>
      </c>
    </row>
    <row r="40" spans="1:7" x14ac:dyDescent="0.25">
      <c r="A40">
        <v>6.0389999999999997</v>
      </c>
      <c r="B40">
        <v>0</v>
      </c>
      <c r="F40">
        <f t="shared" si="0"/>
        <v>1.5771597550968803</v>
      </c>
      <c r="G40">
        <f t="shared" si="1"/>
        <v>3.9230790524971852</v>
      </c>
    </row>
    <row r="41" spans="1:7" x14ac:dyDescent="0.25">
      <c r="A41">
        <v>2.3820000000000001</v>
      </c>
      <c r="B41">
        <v>0</v>
      </c>
      <c r="F41">
        <f t="shared" si="0"/>
        <v>-0.79161061934399135</v>
      </c>
      <c r="G41">
        <f t="shared" si="1"/>
        <v>-0.4960607147802249</v>
      </c>
    </row>
    <row r="42" spans="1:7" x14ac:dyDescent="0.25">
      <c r="A42">
        <v>3.573</v>
      </c>
      <c r="B42">
        <v>0</v>
      </c>
      <c r="F42">
        <f t="shared" si="0"/>
        <v>-2.0157101170877323E-2</v>
      </c>
      <c r="G42">
        <f t="shared" si="1"/>
        <v>-8.190006129105354E-6</v>
      </c>
    </row>
    <row r="43" spans="1:7" x14ac:dyDescent="0.25">
      <c r="A43">
        <v>3.8820000000000001</v>
      </c>
      <c r="B43">
        <v>0</v>
      </c>
      <c r="F43">
        <f t="shared" si="0"/>
        <v>0.17999330782617759</v>
      </c>
      <c r="G43">
        <f t="shared" si="1"/>
        <v>5.8313495448881645E-3</v>
      </c>
    </row>
    <row r="44" spans="1:7" x14ac:dyDescent="0.25">
      <c r="A44">
        <v>3.504</v>
      </c>
      <c r="B44">
        <v>0</v>
      </c>
      <c r="F44">
        <f t="shared" si="0"/>
        <v>-6.4850881820705059E-2</v>
      </c>
      <c r="G44">
        <f t="shared" si="1"/>
        <v>-2.7273925982673254E-4</v>
      </c>
    </row>
    <row r="45" spans="1:7" x14ac:dyDescent="0.25">
      <c r="A45">
        <v>3.282</v>
      </c>
      <c r="B45">
        <v>0</v>
      </c>
      <c r="F45">
        <f t="shared" si="0"/>
        <v>-0.20864826304189005</v>
      </c>
      <c r="G45">
        <f t="shared" si="1"/>
        <v>-9.0833138620244804E-3</v>
      </c>
    </row>
    <row r="46" spans="1:7" x14ac:dyDescent="0.25">
      <c r="A46">
        <v>5.2569999999999997</v>
      </c>
      <c r="B46">
        <v>0</v>
      </c>
      <c r="F46">
        <f t="shared" si="0"/>
        <v>1.0706302410654989</v>
      </c>
      <c r="G46">
        <f t="shared" si="1"/>
        <v>1.2272089642622033</v>
      </c>
    </row>
    <row r="47" spans="1:7" x14ac:dyDescent="0.25">
      <c r="A47">
        <v>4.3230000000000004</v>
      </c>
      <c r="B47">
        <v>0</v>
      </c>
      <c r="F47">
        <f t="shared" si="0"/>
        <v>0.46564486241420744</v>
      </c>
      <c r="G47">
        <f t="shared" si="1"/>
        <v>0.10096351150200936</v>
      </c>
    </row>
    <row r="48" spans="1:7" x14ac:dyDescent="0.25">
      <c r="A48">
        <v>5.0570000000000004</v>
      </c>
      <c r="B48">
        <v>0</v>
      </c>
      <c r="F48">
        <f t="shared" si="0"/>
        <v>0.94108305077614351</v>
      </c>
      <c r="G48">
        <f t="shared" si="1"/>
        <v>0.83345826012495272</v>
      </c>
    </row>
    <row r="49" spans="1:7" x14ac:dyDescent="0.25">
      <c r="A49">
        <v>1.722</v>
      </c>
      <c r="B49">
        <v>0</v>
      </c>
      <c r="F49">
        <f t="shared" si="0"/>
        <v>-1.2191163472988658</v>
      </c>
      <c r="G49">
        <f t="shared" si="1"/>
        <v>-1.8119051711509742</v>
      </c>
    </row>
    <row r="50" spans="1:7" x14ac:dyDescent="0.25">
      <c r="A50">
        <v>3.173</v>
      </c>
      <c r="B50">
        <v>0</v>
      </c>
      <c r="F50">
        <f t="shared" si="0"/>
        <v>-0.27925148174958897</v>
      </c>
      <c r="G50">
        <f t="shared" si="1"/>
        <v>-2.1776418722963646E-2</v>
      </c>
    </row>
    <row r="51" spans="1:7" x14ac:dyDescent="0.25">
      <c r="A51">
        <v>2.9319999999999999</v>
      </c>
      <c r="B51">
        <v>0</v>
      </c>
      <c r="F51">
        <f t="shared" si="0"/>
        <v>-0.43535584604826288</v>
      </c>
      <c r="G51">
        <f t="shared" si="1"/>
        <v>-8.2515045197972273E-2</v>
      </c>
    </row>
    <row r="52" spans="1:7" x14ac:dyDescent="0.25">
      <c r="A52">
        <v>2.823</v>
      </c>
      <c r="B52">
        <v>0</v>
      </c>
      <c r="F52">
        <f t="shared" si="0"/>
        <v>-0.50595906475596186</v>
      </c>
      <c r="G52">
        <f t="shared" si="1"/>
        <v>-0.12952277585520755</v>
      </c>
    </row>
    <row r="53" spans="1:7" x14ac:dyDescent="0.25">
      <c r="A53">
        <v>2.8460000000000001</v>
      </c>
      <c r="B53">
        <v>0</v>
      </c>
      <c r="F53">
        <f t="shared" si="0"/>
        <v>-0.49106113787268579</v>
      </c>
      <c r="G53">
        <f t="shared" si="1"/>
        <v>-0.11841499404452097</v>
      </c>
    </row>
    <row r="54" spans="1:7" x14ac:dyDescent="0.25">
      <c r="A54">
        <v>2.3849999999999998</v>
      </c>
      <c r="B54">
        <v>0</v>
      </c>
      <c r="F54">
        <f t="shared" si="0"/>
        <v>-0.78966741148965125</v>
      </c>
      <c r="G54">
        <f t="shared" si="1"/>
        <v>-0.49241655665311257</v>
      </c>
    </row>
    <row r="55" spans="1:7" x14ac:dyDescent="0.25">
      <c r="A55">
        <v>3.415</v>
      </c>
      <c r="B55">
        <v>0</v>
      </c>
      <c r="F55">
        <f t="shared" si="0"/>
        <v>-0.1224993814994684</v>
      </c>
      <c r="G55">
        <f t="shared" si="1"/>
        <v>-1.8382377810197774E-3</v>
      </c>
    </row>
    <row r="56" spans="1:7" x14ac:dyDescent="0.25">
      <c r="A56">
        <v>2.323</v>
      </c>
      <c r="B56">
        <v>0</v>
      </c>
      <c r="F56">
        <f t="shared" si="0"/>
        <v>-0.82982704047935152</v>
      </c>
      <c r="G56">
        <f t="shared" si="1"/>
        <v>-0.5714296190418412</v>
      </c>
    </row>
    <row r="57" spans="1:7" x14ac:dyDescent="0.25">
      <c r="A57">
        <v>5.74</v>
      </c>
      <c r="B57">
        <v>0</v>
      </c>
      <c r="F57">
        <f t="shared" si="0"/>
        <v>1.3834867056142937</v>
      </c>
      <c r="G57">
        <f t="shared" si="1"/>
        <v>2.6480426193642761</v>
      </c>
    </row>
    <row r="58" spans="1:7" x14ac:dyDescent="0.25">
      <c r="A58">
        <v>5.0229999999999997</v>
      </c>
      <c r="B58">
        <v>0</v>
      </c>
      <c r="F58">
        <f t="shared" si="0"/>
        <v>0.91906002842695256</v>
      </c>
      <c r="G58">
        <f t="shared" si="1"/>
        <v>0.77630366193970968</v>
      </c>
    </row>
    <row r="59" spans="1:7" x14ac:dyDescent="0.25">
      <c r="A59">
        <v>1.853</v>
      </c>
      <c r="B59">
        <v>0</v>
      </c>
      <c r="F59">
        <f t="shared" si="0"/>
        <v>-1.1342629376593378</v>
      </c>
      <c r="G59">
        <f t="shared" si="1"/>
        <v>-1.4592887180015284</v>
      </c>
    </row>
    <row r="60" spans="1:7" x14ac:dyDescent="0.25">
      <c r="A60">
        <v>3.1150000000000002</v>
      </c>
      <c r="B60">
        <v>0</v>
      </c>
      <c r="F60">
        <f t="shared" si="0"/>
        <v>-0.31682016693350207</v>
      </c>
      <c r="G60">
        <f t="shared" si="1"/>
        <v>-3.1800830014401427E-2</v>
      </c>
    </row>
    <row r="61" spans="1:7" x14ac:dyDescent="0.25">
      <c r="A61">
        <v>3.3730000000000002</v>
      </c>
      <c r="B61">
        <v>1</v>
      </c>
      <c r="F61">
        <f t="shared" si="0"/>
        <v>-0.14970429146023301</v>
      </c>
      <c r="G61">
        <f t="shared" si="1"/>
        <v>-3.3550789973011475E-3</v>
      </c>
    </row>
    <row r="62" spans="1:7" x14ac:dyDescent="0.25">
      <c r="A62">
        <v>7.2389999999999999</v>
      </c>
      <c r="B62">
        <v>0</v>
      </c>
      <c r="F62">
        <f t="shared" si="0"/>
        <v>2.3544428968330156</v>
      </c>
      <c r="G62">
        <f t="shared" si="1"/>
        <v>13.051621943273298</v>
      </c>
    </row>
    <row r="63" spans="1:7" x14ac:dyDescent="0.25">
      <c r="A63">
        <v>4.4109999999999996</v>
      </c>
      <c r="B63">
        <v>1</v>
      </c>
      <c r="F63">
        <f t="shared" si="0"/>
        <v>0.52264562614152354</v>
      </c>
      <c r="G63">
        <f t="shared" si="1"/>
        <v>0.14276506941041656</v>
      </c>
    </row>
    <row r="64" spans="1:7" x14ac:dyDescent="0.25">
      <c r="A64">
        <v>2.75</v>
      </c>
      <c r="B64">
        <v>0</v>
      </c>
      <c r="F64">
        <f t="shared" si="0"/>
        <v>-0.55324378921157669</v>
      </c>
      <c r="G64">
        <f t="shared" si="1"/>
        <v>-0.16933613441914344</v>
      </c>
    </row>
    <row r="65" spans="1:7" x14ac:dyDescent="0.25">
      <c r="A65">
        <v>1.6739999999999999</v>
      </c>
      <c r="B65">
        <v>0</v>
      </c>
      <c r="F65">
        <f t="shared" si="0"/>
        <v>-1.2502076729683114</v>
      </c>
      <c r="G65">
        <f t="shared" si="1"/>
        <v>-1.9540986287781477</v>
      </c>
    </row>
    <row r="66" spans="1:7" x14ac:dyDescent="0.25">
      <c r="A66">
        <v>5.2069999999999999</v>
      </c>
      <c r="B66">
        <v>0</v>
      </c>
      <c r="F66">
        <f t="shared" si="0"/>
        <v>1.03824344349316</v>
      </c>
      <c r="G66">
        <f t="shared" si="1"/>
        <v>1.1191739467579433</v>
      </c>
    </row>
    <row r="67" spans="1:7" x14ac:dyDescent="0.25">
      <c r="A67">
        <v>3.0640000000000001</v>
      </c>
      <c r="B67">
        <v>0</v>
      </c>
      <c r="F67">
        <f t="shared" ref="F67:F130" si="2">(A67-$D$3)/$E$3</f>
        <v>-0.34985470045728795</v>
      </c>
      <c r="G67">
        <f t="shared" ref="G67:G130" si="3">F67^3</f>
        <v>-4.2821624582540734E-2</v>
      </c>
    </row>
    <row r="68" spans="1:7" x14ac:dyDescent="0.25">
      <c r="A68">
        <v>4.1050000000000004</v>
      </c>
      <c r="B68">
        <v>0</v>
      </c>
      <c r="F68">
        <f t="shared" si="2"/>
        <v>0.32443842499880959</v>
      </c>
      <c r="G68">
        <f t="shared" si="3"/>
        <v>3.4150483226715773E-2</v>
      </c>
    </row>
    <row r="69" spans="1:7" x14ac:dyDescent="0.25">
      <c r="A69">
        <v>4.0380000000000003</v>
      </c>
      <c r="B69">
        <v>0</v>
      </c>
      <c r="F69">
        <f t="shared" si="2"/>
        <v>0.28104011625187525</v>
      </c>
      <c r="G69">
        <f t="shared" si="3"/>
        <v>2.2197545214808941E-2</v>
      </c>
    </row>
    <row r="70" spans="1:7" x14ac:dyDescent="0.25">
      <c r="A70">
        <v>2.6059999999999999</v>
      </c>
      <c r="B70">
        <v>0</v>
      </c>
      <c r="F70">
        <f t="shared" si="2"/>
        <v>-0.64651776621991297</v>
      </c>
      <c r="G70">
        <f t="shared" si="3"/>
        <v>-0.27023487206493307</v>
      </c>
    </row>
    <row r="71" spans="1:7" x14ac:dyDescent="0.25">
      <c r="A71">
        <v>7.0220000000000002</v>
      </c>
      <c r="B71">
        <v>0</v>
      </c>
      <c r="F71">
        <f t="shared" si="2"/>
        <v>2.2138841953690647</v>
      </c>
      <c r="G71">
        <f t="shared" si="3"/>
        <v>10.850873481042299</v>
      </c>
    </row>
    <row r="72" spans="1:7" x14ac:dyDescent="0.25">
      <c r="A72">
        <v>4.0720000000000001</v>
      </c>
      <c r="B72">
        <v>1</v>
      </c>
      <c r="F72">
        <f t="shared" si="2"/>
        <v>0.30306313860106565</v>
      </c>
      <c r="G72">
        <f t="shared" si="3"/>
        <v>2.7835520699440407E-2</v>
      </c>
    </row>
    <row r="73" spans="1:7" x14ac:dyDescent="0.25">
      <c r="A73">
        <v>2.0649999999999999</v>
      </c>
      <c r="B73">
        <v>0</v>
      </c>
      <c r="F73">
        <f t="shared" si="2"/>
        <v>-0.99694291595262052</v>
      </c>
      <c r="G73">
        <f t="shared" si="3"/>
        <v>-0.99085675657569716</v>
      </c>
    </row>
    <row r="74" spans="1:7" x14ac:dyDescent="0.25">
      <c r="A74">
        <v>5.431</v>
      </c>
      <c r="B74">
        <v>0</v>
      </c>
      <c r="F74">
        <f t="shared" si="2"/>
        <v>1.1833362966172387</v>
      </c>
      <c r="G74">
        <f t="shared" si="3"/>
        <v>1.6570078186633488</v>
      </c>
    </row>
    <row r="75" spans="1:7" x14ac:dyDescent="0.25">
      <c r="A75">
        <v>2.089</v>
      </c>
      <c r="B75">
        <v>0</v>
      </c>
      <c r="F75">
        <f t="shared" si="2"/>
        <v>-0.98139725311789783</v>
      </c>
      <c r="G75">
        <f t="shared" si="3"/>
        <v>-0.94522350822101708</v>
      </c>
    </row>
    <row r="76" spans="1:7" x14ac:dyDescent="0.25">
      <c r="A76">
        <v>3.8380000000000001</v>
      </c>
      <c r="B76">
        <v>0</v>
      </c>
      <c r="F76">
        <f t="shared" si="2"/>
        <v>0.15149292596251929</v>
      </c>
      <c r="G76">
        <f t="shared" si="3"/>
        <v>3.4767788025134379E-3</v>
      </c>
    </row>
    <row r="77" spans="1:7" x14ac:dyDescent="0.25">
      <c r="A77">
        <v>3.298</v>
      </c>
      <c r="B77">
        <v>0</v>
      </c>
      <c r="F77">
        <f t="shared" si="2"/>
        <v>-0.19828448781874158</v>
      </c>
      <c r="G77">
        <f t="shared" si="3"/>
        <v>-7.7958992787538718E-3</v>
      </c>
    </row>
    <row r="78" spans="1:7" x14ac:dyDescent="0.25">
      <c r="A78">
        <v>1.89</v>
      </c>
      <c r="B78">
        <v>0</v>
      </c>
      <c r="F78">
        <f t="shared" si="2"/>
        <v>-1.110296707455807</v>
      </c>
      <c r="G78">
        <f t="shared" si="3"/>
        <v>-1.3687280129526169</v>
      </c>
    </row>
    <row r="79" spans="1:7" x14ac:dyDescent="0.25">
      <c r="A79">
        <v>2.5230000000000001</v>
      </c>
      <c r="B79">
        <v>0</v>
      </c>
      <c r="F79">
        <f t="shared" si="2"/>
        <v>-0.7002798501899955</v>
      </c>
      <c r="G79">
        <f t="shared" si="3"/>
        <v>-0.34341154426508075</v>
      </c>
    </row>
    <row r="80" spans="1:7" x14ac:dyDescent="0.25">
      <c r="A80">
        <v>1.1240000000000001</v>
      </c>
      <c r="B80">
        <v>0</v>
      </c>
      <c r="F80">
        <f t="shared" si="2"/>
        <v>-1.6064624462640398</v>
      </c>
      <c r="G80">
        <f t="shared" si="3"/>
        <v>-4.1458323206165719</v>
      </c>
    </row>
    <row r="81" spans="1:7" x14ac:dyDescent="0.25">
      <c r="A81">
        <v>2.8570000000000002</v>
      </c>
      <c r="B81">
        <v>0</v>
      </c>
      <c r="F81">
        <f t="shared" si="2"/>
        <v>-0.48393604240677118</v>
      </c>
      <c r="G81">
        <f t="shared" si="3"/>
        <v>-0.11333496258937321</v>
      </c>
    </row>
    <row r="82" spans="1:7" x14ac:dyDescent="0.25">
      <c r="A82">
        <v>4.7229999999999999</v>
      </c>
      <c r="B82">
        <v>0</v>
      </c>
      <c r="F82">
        <f t="shared" si="2"/>
        <v>0.72473924299291881</v>
      </c>
      <c r="G82">
        <f t="shared" si="3"/>
        <v>0.38066709166415025</v>
      </c>
    </row>
    <row r="83" spans="1:7" x14ac:dyDescent="0.25">
      <c r="A83">
        <v>7.391</v>
      </c>
      <c r="B83">
        <v>0</v>
      </c>
      <c r="F83">
        <f t="shared" si="2"/>
        <v>2.4528987614529263</v>
      </c>
      <c r="G83">
        <f t="shared" si="3"/>
        <v>14.758386231933349</v>
      </c>
    </row>
    <row r="84" spans="1:7" x14ac:dyDescent="0.25">
      <c r="A84">
        <v>5.3819999999999997</v>
      </c>
      <c r="B84">
        <v>1</v>
      </c>
      <c r="F84">
        <f t="shared" si="2"/>
        <v>1.1515972349963464</v>
      </c>
      <c r="G84">
        <f t="shared" si="3"/>
        <v>1.5272208354235415</v>
      </c>
    </row>
    <row r="85" spans="1:7" x14ac:dyDescent="0.25">
      <c r="A85">
        <v>5.7350000000000003</v>
      </c>
      <c r="B85">
        <v>0</v>
      </c>
      <c r="F85">
        <f t="shared" si="2"/>
        <v>1.3802480258570597</v>
      </c>
      <c r="G85">
        <f t="shared" si="3"/>
        <v>2.6294892760214701</v>
      </c>
    </row>
    <row r="86" spans="1:7" x14ac:dyDescent="0.25">
      <c r="A86">
        <v>7.5389999999999997</v>
      </c>
      <c r="B86">
        <v>0</v>
      </c>
      <c r="F86">
        <f t="shared" si="2"/>
        <v>2.5487636822670492</v>
      </c>
      <c r="G86">
        <f t="shared" si="3"/>
        <v>16.55726922281853</v>
      </c>
    </row>
    <row r="87" spans="1:7" x14ac:dyDescent="0.25">
      <c r="A87">
        <v>4.7590000000000003</v>
      </c>
      <c r="B87">
        <v>0</v>
      </c>
      <c r="F87">
        <f t="shared" si="2"/>
        <v>0.74805773724500324</v>
      </c>
      <c r="G87">
        <f t="shared" si="3"/>
        <v>0.41860591213935211</v>
      </c>
    </row>
    <row r="88" spans="1:7" x14ac:dyDescent="0.25">
      <c r="A88">
        <v>1.5740000000000001</v>
      </c>
      <c r="B88">
        <v>1</v>
      </c>
      <c r="F88">
        <f t="shared" si="2"/>
        <v>-1.3149812681129889</v>
      </c>
      <c r="G88">
        <f t="shared" si="3"/>
        <v>-2.2738337014422787</v>
      </c>
    </row>
    <row r="89" spans="1:7" x14ac:dyDescent="0.25">
      <c r="A89">
        <v>1.5469999999999999</v>
      </c>
      <c r="B89">
        <v>1</v>
      </c>
      <c r="F89">
        <f t="shared" si="2"/>
        <v>-1.3324701388020521</v>
      </c>
      <c r="G89">
        <f t="shared" si="3"/>
        <v>-2.3657696459795621</v>
      </c>
    </row>
    <row r="90" spans="1:7" x14ac:dyDescent="0.25">
      <c r="A90">
        <v>3.5070000000000001</v>
      </c>
      <c r="B90">
        <v>0</v>
      </c>
      <c r="F90">
        <f t="shared" si="2"/>
        <v>-6.2907673966364652E-2</v>
      </c>
      <c r="G90">
        <f t="shared" si="3"/>
        <v>-2.4894928418474387E-4</v>
      </c>
    </row>
    <row r="91" spans="1:7" x14ac:dyDescent="0.25">
      <c r="A91">
        <v>2.7559999999999998</v>
      </c>
      <c r="B91">
        <v>1</v>
      </c>
      <c r="F91">
        <f t="shared" si="2"/>
        <v>-0.54935737350289615</v>
      </c>
      <c r="G91">
        <f t="shared" si="3"/>
        <v>-0.16579249758703793</v>
      </c>
    </row>
    <row r="92" spans="1:7" x14ac:dyDescent="0.25">
      <c r="A92">
        <v>1.7310000000000001</v>
      </c>
      <c r="B92">
        <v>1</v>
      </c>
      <c r="F92">
        <f t="shared" si="2"/>
        <v>-1.2132867237358447</v>
      </c>
      <c r="G92">
        <f t="shared" si="3"/>
        <v>-1.7860365254370418</v>
      </c>
    </row>
    <row r="93" spans="1:7" x14ac:dyDescent="0.25">
      <c r="A93">
        <v>1.319</v>
      </c>
      <c r="B93">
        <v>1</v>
      </c>
      <c r="F93">
        <f t="shared" si="2"/>
        <v>-1.480153935731918</v>
      </c>
      <c r="G93">
        <f t="shared" si="3"/>
        <v>-3.2428036476963977</v>
      </c>
    </row>
    <row r="94" spans="1:7" x14ac:dyDescent="0.25">
      <c r="A94">
        <v>7.2549999999999999</v>
      </c>
      <c r="B94">
        <v>1</v>
      </c>
      <c r="F94">
        <f t="shared" si="2"/>
        <v>2.3648066720561642</v>
      </c>
      <c r="G94">
        <f t="shared" si="3"/>
        <v>13.224733410107341</v>
      </c>
    </row>
    <row r="95" spans="1:7" x14ac:dyDescent="0.25">
      <c r="A95">
        <v>4.33</v>
      </c>
      <c r="B95">
        <v>1</v>
      </c>
      <c r="F95">
        <f t="shared" si="2"/>
        <v>0.47017901407433471</v>
      </c>
      <c r="G95">
        <f t="shared" si="3"/>
        <v>0.10394167781771303</v>
      </c>
    </row>
    <row r="96" spans="1:7" x14ac:dyDescent="0.25">
      <c r="A96">
        <v>4.3579999999999997</v>
      </c>
      <c r="B96">
        <v>1</v>
      </c>
      <c r="F96">
        <f t="shared" si="2"/>
        <v>0.48831562071484425</v>
      </c>
      <c r="G96">
        <f t="shared" si="3"/>
        <v>0.11643990740845039</v>
      </c>
    </row>
    <row r="97" spans="1:7" x14ac:dyDescent="0.25">
      <c r="A97">
        <v>4.0220000000000002</v>
      </c>
      <c r="B97">
        <v>1</v>
      </c>
      <c r="F97">
        <f t="shared" si="2"/>
        <v>0.27067634102872679</v>
      </c>
      <c r="G97">
        <f t="shared" si="3"/>
        <v>1.9831286616487667E-2</v>
      </c>
    </row>
    <row r="98" spans="1:7" x14ac:dyDescent="0.25">
      <c r="A98">
        <v>4.8129999999999997</v>
      </c>
      <c r="B98">
        <v>1</v>
      </c>
      <c r="F98">
        <f t="shared" si="2"/>
        <v>0.78303547862312894</v>
      </c>
      <c r="G98">
        <f t="shared" si="3"/>
        <v>0.48011394461753426</v>
      </c>
    </row>
    <row r="99" spans="1:7" x14ac:dyDescent="0.25">
      <c r="A99">
        <v>7.0549999999999997</v>
      </c>
      <c r="B99">
        <v>1</v>
      </c>
      <c r="F99">
        <f t="shared" si="2"/>
        <v>2.2352594817668083</v>
      </c>
      <c r="G99">
        <f t="shared" si="3"/>
        <v>11.168216835896215</v>
      </c>
    </row>
    <row r="100" spans="1:7" x14ac:dyDescent="0.25">
      <c r="A100">
        <v>6.0730000000000004</v>
      </c>
      <c r="B100">
        <v>0</v>
      </c>
      <c r="F100">
        <f t="shared" si="2"/>
        <v>1.5991827774460712</v>
      </c>
      <c r="G100">
        <f t="shared" si="3"/>
        <v>4.0897269359330153</v>
      </c>
    </row>
    <row r="101" spans="1:7" x14ac:dyDescent="0.25">
      <c r="A101">
        <v>4.59</v>
      </c>
      <c r="B101">
        <v>0</v>
      </c>
      <c r="F101">
        <f t="shared" si="2"/>
        <v>0.63859036145049719</v>
      </c>
      <c r="G101">
        <f t="shared" si="3"/>
        <v>0.26041564854451849</v>
      </c>
    </row>
    <row r="102" spans="1:7" x14ac:dyDescent="0.25">
      <c r="A102">
        <v>5.0650000000000004</v>
      </c>
      <c r="B102">
        <v>0</v>
      </c>
      <c r="F102">
        <f t="shared" si="2"/>
        <v>0.94626493838771775</v>
      </c>
      <c r="G102">
        <f t="shared" si="3"/>
        <v>0.84730202803103238</v>
      </c>
    </row>
    <row r="103" spans="1:7" x14ac:dyDescent="0.25">
      <c r="A103">
        <v>3.8319999999999999</v>
      </c>
      <c r="B103">
        <v>0</v>
      </c>
      <c r="F103">
        <f t="shared" si="2"/>
        <v>0.14760651025383845</v>
      </c>
      <c r="G103">
        <f t="shared" si="3"/>
        <v>3.2160036872506382E-3</v>
      </c>
    </row>
    <row r="104" spans="1:7" x14ac:dyDescent="0.25">
      <c r="A104">
        <v>3.4569999999999999</v>
      </c>
      <c r="B104">
        <v>1</v>
      </c>
      <c r="F104">
        <f t="shared" si="2"/>
        <v>-9.5294471538703795E-2</v>
      </c>
      <c r="G104">
        <f t="shared" si="3"/>
        <v>-8.6537255578888453E-4</v>
      </c>
    </row>
    <row r="105" spans="1:7" x14ac:dyDescent="0.25">
      <c r="A105">
        <v>3.8330000000000002</v>
      </c>
      <c r="B105">
        <v>0</v>
      </c>
      <c r="F105">
        <f t="shared" si="2"/>
        <v>0.14825424620528546</v>
      </c>
      <c r="G105">
        <f t="shared" si="3"/>
        <v>3.2585277437394895E-3</v>
      </c>
    </row>
    <row r="106" spans="1:7" x14ac:dyDescent="0.25">
      <c r="A106">
        <v>1.923</v>
      </c>
      <c r="B106">
        <v>0</v>
      </c>
      <c r="F106">
        <f t="shared" si="2"/>
        <v>-1.0889214210580631</v>
      </c>
      <c r="G106">
        <f t="shared" si="3"/>
        <v>-1.2911884239198945</v>
      </c>
    </row>
    <row r="107" spans="1:7" x14ac:dyDescent="0.25">
      <c r="A107">
        <v>1.869</v>
      </c>
      <c r="B107">
        <v>0</v>
      </c>
      <c r="F107">
        <f t="shared" si="2"/>
        <v>-1.1238991624361894</v>
      </c>
      <c r="G107">
        <f t="shared" si="3"/>
        <v>-1.4196524710121428</v>
      </c>
    </row>
    <row r="108" spans="1:7" x14ac:dyDescent="0.25">
      <c r="A108">
        <v>6.6070000000000002</v>
      </c>
      <c r="B108">
        <v>0</v>
      </c>
      <c r="F108">
        <f t="shared" si="2"/>
        <v>1.9450737755186513</v>
      </c>
      <c r="G108">
        <f t="shared" si="3"/>
        <v>7.3588209406536356</v>
      </c>
    </row>
    <row r="109" spans="1:7" x14ac:dyDescent="0.25">
      <c r="A109">
        <v>4.53</v>
      </c>
      <c r="B109">
        <v>1</v>
      </c>
      <c r="F109">
        <f t="shared" si="2"/>
        <v>0.59972620436369073</v>
      </c>
      <c r="G109">
        <f t="shared" si="3"/>
        <v>0.21570443562755198</v>
      </c>
    </row>
    <row r="110" spans="1:7" x14ac:dyDescent="0.25">
      <c r="A110">
        <v>1.903</v>
      </c>
      <c r="B110">
        <v>0</v>
      </c>
      <c r="F110">
        <f t="shared" si="2"/>
        <v>-1.1018761400869987</v>
      </c>
      <c r="G110">
        <f t="shared" si="3"/>
        <v>-1.3378220107950001</v>
      </c>
    </row>
    <row r="111" spans="1:7" x14ac:dyDescent="0.25">
      <c r="A111">
        <v>3.0049999999999999</v>
      </c>
      <c r="B111">
        <v>0</v>
      </c>
      <c r="F111">
        <f t="shared" si="2"/>
        <v>-0.38807112159264801</v>
      </c>
      <c r="G111">
        <f t="shared" si="3"/>
        <v>-5.8443198675329572E-2</v>
      </c>
    </row>
    <row r="112" spans="1:7" x14ac:dyDescent="0.25">
      <c r="A112">
        <v>3.282</v>
      </c>
      <c r="B112">
        <v>0</v>
      </c>
      <c r="F112">
        <f t="shared" si="2"/>
        <v>-0.20864826304189005</v>
      </c>
      <c r="G112">
        <f t="shared" si="3"/>
        <v>-9.0833138620244804E-3</v>
      </c>
    </row>
    <row r="113" spans="1:7" x14ac:dyDescent="0.25">
      <c r="A113">
        <v>4.4909999999999997</v>
      </c>
      <c r="B113">
        <v>0</v>
      </c>
      <c r="F113">
        <f t="shared" si="2"/>
        <v>0.57446450225726586</v>
      </c>
      <c r="G113">
        <f t="shared" si="3"/>
        <v>0.18957872268012843</v>
      </c>
    </row>
    <row r="114" spans="1:7" x14ac:dyDescent="0.25">
      <c r="A114">
        <v>1.556</v>
      </c>
      <c r="B114">
        <v>0</v>
      </c>
      <c r="F114">
        <f t="shared" si="2"/>
        <v>-1.3266405152390313</v>
      </c>
      <c r="G114">
        <f t="shared" si="3"/>
        <v>-2.3348542159934169</v>
      </c>
    </row>
    <row r="115" spans="1:7" x14ac:dyDescent="0.25">
      <c r="A115">
        <v>3.1019999999999999</v>
      </c>
      <c r="B115">
        <v>0</v>
      </c>
      <c r="F115">
        <f t="shared" si="2"/>
        <v>-0.32524073430231043</v>
      </c>
      <c r="G115">
        <f t="shared" si="3"/>
        <v>-3.4404464200175094E-2</v>
      </c>
    </row>
    <row r="116" spans="1:7" x14ac:dyDescent="0.25">
      <c r="A116">
        <v>3.8719999999999999</v>
      </c>
      <c r="B116">
        <v>0</v>
      </c>
      <c r="F116">
        <f t="shared" si="2"/>
        <v>0.17351594831170966</v>
      </c>
      <c r="G116">
        <f t="shared" si="3"/>
        <v>5.2241807475910135E-3</v>
      </c>
    </row>
    <row r="117" spans="1:7" x14ac:dyDescent="0.25">
      <c r="A117">
        <v>3.2490000000000001</v>
      </c>
      <c r="B117">
        <v>0</v>
      </c>
      <c r="F117">
        <f t="shared" si="2"/>
        <v>-0.23002354943963371</v>
      </c>
      <c r="G117">
        <f t="shared" si="3"/>
        <v>-1.2170737678740445E-2</v>
      </c>
    </row>
    <row r="118" spans="1:7" x14ac:dyDescent="0.25">
      <c r="A118">
        <v>3.407</v>
      </c>
      <c r="B118">
        <v>1</v>
      </c>
      <c r="F118">
        <f t="shared" si="2"/>
        <v>-0.12768126911104263</v>
      </c>
      <c r="G118">
        <f t="shared" si="3"/>
        <v>-2.081524717288051E-3</v>
      </c>
    </row>
    <row r="119" spans="1:7" x14ac:dyDescent="0.25">
      <c r="A119">
        <v>3.2730000000000001</v>
      </c>
      <c r="B119">
        <v>1</v>
      </c>
      <c r="F119">
        <f t="shared" si="2"/>
        <v>-0.21447788660491102</v>
      </c>
      <c r="G119">
        <f t="shared" si="3"/>
        <v>-9.8661466111529504E-3</v>
      </c>
    </row>
    <row r="120" spans="1:7" x14ac:dyDescent="0.25">
      <c r="A120">
        <v>1.5649999999999999</v>
      </c>
      <c r="B120">
        <v>0</v>
      </c>
      <c r="F120">
        <f t="shared" si="2"/>
        <v>-1.3208108916760102</v>
      </c>
      <c r="G120">
        <f t="shared" si="3"/>
        <v>-2.3042092973814667</v>
      </c>
    </row>
    <row r="121" spans="1:7" x14ac:dyDescent="0.25">
      <c r="A121">
        <v>5.0389999999999997</v>
      </c>
      <c r="B121">
        <v>0</v>
      </c>
      <c r="F121">
        <f t="shared" si="2"/>
        <v>0.92942380365010102</v>
      </c>
      <c r="G121">
        <f t="shared" si="3"/>
        <v>0.80286286942585039</v>
      </c>
    </row>
    <row r="122" spans="1:7" x14ac:dyDescent="0.25">
      <c r="A122">
        <v>2.496</v>
      </c>
      <c r="B122">
        <v>0</v>
      </c>
      <c r="F122">
        <f t="shared" si="2"/>
        <v>-0.71776872087905863</v>
      </c>
      <c r="G122">
        <f t="shared" si="3"/>
        <v>-0.36978865739252481</v>
      </c>
    </row>
    <row r="123" spans="1:7" x14ac:dyDescent="0.25">
      <c r="A123">
        <v>4.3719999999999999</v>
      </c>
      <c r="B123">
        <v>0</v>
      </c>
      <c r="F123">
        <f t="shared" si="2"/>
        <v>0.49738392403509929</v>
      </c>
      <c r="G123">
        <f t="shared" si="3"/>
        <v>0.12304819090246513</v>
      </c>
    </row>
    <row r="124" spans="1:7" x14ac:dyDescent="0.25">
      <c r="A124">
        <v>6.4029999999999996</v>
      </c>
      <c r="B124">
        <v>0</v>
      </c>
      <c r="F124">
        <f t="shared" si="2"/>
        <v>1.8129356414235078</v>
      </c>
      <c r="G124">
        <f t="shared" si="3"/>
        <v>5.9586401855907729</v>
      </c>
    </row>
    <row r="125" spans="1:7" x14ac:dyDescent="0.25">
      <c r="A125">
        <v>3.6320000000000001</v>
      </c>
      <c r="B125">
        <v>0</v>
      </c>
      <c r="F125">
        <f t="shared" si="2"/>
        <v>1.8059319964482765E-2</v>
      </c>
      <c r="G125">
        <f t="shared" si="3"/>
        <v>5.8898492325578472E-6</v>
      </c>
    </row>
    <row r="126" spans="1:7" x14ac:dyDescent="0.25">
      <c r="A126">
        <v>2.0569999999999999</v>
      </c>
      <c r="B126">
        <v>1</v>
      </c>
      <c r="F126">
        <f t="shared" si="2"/>
        <v>-1.0021248035641948</v>
      </c>
      <c r="G126">
        <f t="shared" si="3"/>
        <v>-1.0063879646561857</v>
      </c>
    </row>
    <row r="127" spans="1:7" x14ac:dyDescent="0.25">
      <c r="A127">
        <v>2.516</v>
      </c>
      <c r="B127">
        <v>1</v>
      </c>
      <c r="F127">
        <f t="shared" si="2"/>
        <v>-0.704814001850123</v>
      </c>
      <c r="G127">
        <f t="shared" si="3"/>
        <v>-0.35012536097132185</v>
      </c>
    </row>
    <row r="128" spans="1:7" x14ac:dyDescent="0.25">
      <c r="A128">
        <v>1.8220000000000001</v>
      </c>
      <c r="B128">
        <v>1</v>
      </c>
      <c r="F128">
        <f t="shared" si="2"/>
        <v>-1.1543427521541878</v>
      </c>
      <c r="G128">
        <f t="shared" si="3"/>
        <v>-1.538170016335999</v>
      </c>
    </row>
    <row r="129" spans="1:7" x14ac:dyDescent="0.25">
      <c r="A129">
        <v>2.19</v>
      </c>
      <c r="B129">
        <v>1</v>
      </c>
      <c r="F129">
        <f t="shared" si="2"/>
        <v>-0.91597592202177314</v>
      </c>
      <c r="G129">
        <f t="shared" si="3"/>
        <v>-0.76851468927683897</v>
      </c>
    </row>
    <row r="130" spans="1:7" x14ac:dyDescent="0.25">
      <c r="A130">
        <v>3.94</v>
      </c>
      <c r="B130">
        <v>1</v>
      </c>
      <c r="F130">
        <f t="shared" si="2"/>
        <v>0.21756199301009069</v>
      </c>
      <c r="G130">
        <f t="shared" si="3"/>
        <v>1.0297909853383535E-2</v>
      </c>
    </row>
    <row r="131" spans="1:7" x14ac:dyDescent="0.25">
      <c r="A131">
        <v>2.79</v>
      </c>
      <c r="B131">
        <v>0</v>
      </c>
      <c r="F131">
        <f t="shared" ref="F131:F194" si="4">(A131-$D$3)/$E$3</f>
        <v>-0.52733435115370553</v>
      </c>
      <c r="G131">
        <f t="shared" ref="G131:G194" si="5">F131^3</f>
        <v>-0.14664193681316698</v>
      </c>
    </row>
    <row r="132" spans="1:7" x14ac:dyDescent="0.25">
      <c r="A132">
        <v>3.9980000000000002</v>
      </c>
      <c r="B132">
        <v>0</v>
      </c>
      <c r="F132">
        <f t="shared" si="4"/>
        <v>0.25513067819400409</v>
      </c>
      <c r="G132">
        <f t="shared" si="5"/>
        <v>1.6606880114671558E-2</v>
      </c>
    </row>
    <row r="133" spans="1:7" x14ac:dyDescent="0.25">
      <c r="A133">
        <v>3.7069999999999999</v>
      </c>
      <c r="B133">
        <v>0</v>
      </c>
      <c r="F133">
        <f t="shared" si="4"/>
        <v>6.6639516322991046E-2</v>
      </c>
      <c r="G133">
        <f t="shared" si="5"/>
        <v>2.9593443912217344E-4</v>
      </c>
    </row>
    <row r="134" spans="1:7" x14ac:dyDescent="0.25">
      <c r="A134">
        <v>4.3860000000000001</v>
      </c>
      <c r="B134">
        <v>1</v>
      </c>
      <c r="F134">
        <f t="shared" si="4"/>
        <v>0.50645222735535433</v>
      </c>
      <c r="G134">
        <f t="shared" si="5"/>
        <v>0.12990188598749519</v>
      </c>
    </row>
    <row r="135" spans="1:7" x14ac:dyDescent="0.25">
      <c r="A135">
        <v>6.1740000000000004</v>
      </c>
      <c r="B135">
        <v>0</v>
      </c>
      <c r="F135">
        <f t="shared" si="4"/>
        <v>1.6646041085421959</v>
      </c>
      <c r="G135">
        <f t="shared" si="5"/>
        <v>4.6124629072147005</v>
      </c>
    </row>
    <row r="136" spans="1:7" x14ac:dyDescent="0.25">
      <c r="A136">
        <v>3.7490000000000001</v>
      </c>
      <c r="B136">
        <v>0</v>
      </c>
      <c r="F136">
        <f t="shared" si="4"/>
        <v>9.3844426283755944E-2</v>
      </c>
      <c r="G136">
        <f t="shared" si="5"/>
        <v>8.2646687346151816E-4</v>
      </c>
    </row>
    <row r="137" spans="1:7" x14ac:dyDescent="0.25">
      <c r="A137">
        <v>4.149</v>
      </c>
      <c r="B137">
        <v>0</v>
      </c>
      <c r="F137">
        <f t="shared" si="4"/>
        <v>0.35293880686246759</v>
      </c>
      <c r="G137">
        <f t="shared" si="5"/>
        <v>4.3964105318278011E-2</v>
      </c>
    </row>
    <row r="138" spans="1:7" x14ac:dyDescent="0.25">
      <c r="A138">
        <v>4.9139999999999997</v>
      </c>
      <c r="B138">
        <v>1</v>
      </c>
      <c r="F138">
        <f t="shared" si="4"/>
        <v>0.84845680971925364</v>
      </c>
      <c r="G138">
        <f t="shared" si="5"/>
        <v>0.6107862040538915</v>
      </c>
    </row>
    <row r="139" spans="1:7" x14ac:dyDescent="0.25">
      <c r="A139">
        <v>4.4059999999999997</v>
      </c>
      <c r="B139">
        <v>1</v>
      </c>
      <c r="F139">
        <f t="shared" si="4"/>
        <v>0.51940694638428964</v>
      </c>
      <c r="G139">
        <f t="shared" si="5"/>
        <v>0.14012746336999346</v>
      </c>
    </row>
    <row r="140" spans="1:7" x14ac:dyDescent="0.25">
      <c r="A140">
        <v>4.9409999999999998</v>
      </c>
      <c r="B140">
        <v>0</v>
      </c>
      <c r="F140">
        <f t="shared" si="4"/>
        <v>0.86594568040831676</v>
      </c>
      <c r="G140">
        <f t="shared" si="5"/>
        <v>0.64933969175444428</v>
      </c>
    </row>
    <row r="141" spans="1:7" x14ac:dyDescent="0.25">
      <c r="A141">
        <v>3.8730000000000002</v>
      </c>
      <c r="B141">
        <v>0</v>
      </c>
      <c r="F141">
        <f t="shared" si="4"/>
        <v>0.17416368426315665</v>
      </c>
      <c r="G141">
        <f t="shared" si="5"/>
        <v>5.2829051043443475E-3</v>
      </c>
    </row>
    <row r="142" spans="1:7" x14ac:dyDescent="0.25">
      <c r="A142">
        <v>5.8070000000000004</v>
      </c>
      <c r="B142">
        <v>0</v>
      </c>
      <c r="F142">
        <f t="shared" si="4"/>
        <v>1.4268850143612279</v>
      </c>
      <c r="G142">
        <f t="shared" si="5"/>
        <v>2.9051390938281201</v>
      </c>
    </row>
    <row r="143" spans="1:7" x14ac:dyDescent="0.25">
      <c r="A143">
        <v>4.032</v>
      </c>
      <c r="B143">
        <v>1</v>
      </c>
      <c r="F143">
        <f t="shared" si="4"/>
        <v>0.27715370054319444</v>
      </c>
      <c r="G143">
        <f t="shared" si="5"/>
        <v>2.1289332501992449E-2</v>
      </c>
    </row>
    <row r="144" spans="1:7" x14ac:dyDescent="0.25">
      <c r="A144">
        <v>1.623</v>
      </c>
      <c r="B144">
        <v>0</v>
      </c>
      <c r="F144">
        <f t="shared" si="4"/>
        <v>-1.283242206492097</v>
      </c>
      <c r="G144">
        <f t="shared" si="5"/>
        <v>-2.1131284931389946</v>
      </c>
    </row>
    <row r="145" spans="1:7" x14ac:dyDescent="0.25">
      <c r="A145">
        <v>1.3480000000000001</v>
      </c>
      <c r="B145">
        <v>0</v>
      </c>
      <c r="F145">
        <f t="shared" si="4"/>
        <v>-1.4613695931399611</v>
      </c>
      <c r="G145">
        <f t="shared" si="5"/>
        <v>-3.1209024927204023</v>
      </c>
    </row>
    <row r="146" spans="1:7" x14ac:dyDescent="0.25">
      <c r="A146">
        <v>2.4900000000000002</v>
      </c>
      <c r="B146">
        <v>0</v>
      </c>
      <c r="F146">
        <f t="shared" si="4"/>
        <v>-0.72165513658773917</v>
      </c>
      <c r="G146">
        <f t="shared" si="5"/>
        <v>-0.37582799022604879</v>
      </c>
    </row>
    <row r="147" spans="1:7" x14ac:dyDescent="0.25">
      <c r="A147">
        <v>1.6279999999999999</v>
      </c>
      <c r="B147">
        <v>0</v>
      </c>
      <c r="F147">
        <f t="shared" si="4"/>
        <v>-1.2800035267348631</v>
      </c>
      <c r="G147">
        <f t="shared" si="5"/>
        <v>-2.0971693346549602</v>
      </c>
    </row>
    <row r="148" spans="1:7" x14ac:dyDescent="0.25">
      <c r="A148">
        <v>1.2729999999999999</v>
      </c>
      <c r="B148">
        <v>0</v>
      </c>
      <c r="F148">
        <f t="shared" si="4"/>
        <v>-1.5099497894984697</v>
      </c>
      <c r="G148">
        <f t="shared" si="5"/>
        <v>-3.4426075565268133</v>
      </c>
    </row>
    <row r="149" spans="1:7" x14ac:dyDescent="0.25">
      <c r="A149">
        <v>3.44</v>
      </c>
      <c r="B149">
        <v>0</v>
      </c>
      <c r="F149">
        <f t="shared" si="4"/>
        <v>-0.10630598271329898</v>
      </c>
      <c r="G149">
        <f t="shared" si="5"/>
        <v>-1.2013598668314687E-3</v>
      </c>
    </row>
    <row r="150" spans="1:7" x14ac:dyDescent="0.25">
      <c r="A150">
        <v>5.4569999999999999</v>
      </c>
      <c r="B150">
        <v>0</v>
      </c>
      <c r="F150">
        <f t="shared" si="4"/>
        <v>1.2001774313548548</v>
      </c>
      <c r="G150">
        <f t="shared" si="5"/>
        <v>1.7287666167933471</v>
      </c>
    </row>
    <row r="151" spans="1:7" x14ac:dyDescent="0.25">
      <c r="A151">
        <v>4.5650000000000004</v>
      </c>
      <c r="B151">
        <v>1</v>
      </c>
      <c r="F151">
        <f t="shared" si="4"/>
        <v>0.62239696266432809</v>
      </c>
      <c r="G151">
        <f t="shared" si="5"/>
        <v>0.24110287761591079</v>
      </c>
    </row>
    <row r="152" spans="1:7" x14ac:dyDescent="0.25">
      <c r="A152">
        <v>2.5569999999999999</v>
      </c>
      <c r="B152">
        <v>0</v>
      </c>
      <c r="F152">
        <f t="shared" si="4"/>
        <v>-0.6782568278408051</v>
      </c>
      <c r="G152">
        <f t="shared" si="5"/>
        <v>-0.31202006512819641</v>
      </c>
    </row>
    <row r="153" spans="1:7" x14ac:dyDescent="0.25">
      <c r="A153">
        <v>1.92</v>
      </c>
      <c r="B153">
        <v>0</v>
      </c>
      <c r="F153">
        <f t="shared" si="4"/>
        <v>-1.0908646289124035</v>
      </c>
      <c r="G153">
        <f t="shared" si="5"/>
        <v>-1.2981132420757826</v>
      </c>
    </row>
    <row r="154" spans="1:7" x14ac:dyDescent="0.25">
      <c r="A154">
        <v>2.6230000000000002</v>
      </c>
      <c r="B154">
        <v>0</v>
      </c>
      <c r="F154">
        <f t="shared" si="4"/>
        <v>-0.63550625504531755</v>
      </c>
      <c r="G154">
        <f t="shared" si="5"/>
        <v>-0.25666076744209032</v>
      </c>
    </row>
    <row r="155" spans="1:7" x14ac:dyDescent="0.25">
      <c r="A155">
        <v>3.33</v>
      </c>
      <c r="B155">
        <v>0</v>
      </c>
      <c r="F155">
        <f t="shared" si="4"/>
        <v>-0.17755693737244463</v>
      </c>
      <c r="G155">
        <f t="shared" si="5"/>
        <v>-5.5977427507491167E-3</v>
      </c>
    </row>
    <row r="156" spans="1:7" x14ac:dyDescent="0.25">
      <c r="A156">
        <v>6.49</v>
      </c>
      <c r="B156">
        <v>1</v>
      </c>
      <c r="F156">
        <f t="shared" si="4"/>
        <v>1.8692886691993782</v>
      </c>
      <c r="G156">
        <f t="shared" si="5"/>
        <v>6.5317434802223486</v>
      </c>
    </row>
    <row r="157" spans="1:7" x14ac:dyDescent="0.25">
      <c r="A157">
        <v>4.2969999999999997</v>
      </c>
      <c r="B157">
        <v>0</v>
      </c>
      <c r="F157">
        <f t="shared" si="4"/>
        <v>0.44880372767659077</v>
      </c>
      <c r="G157">
        <f t="shared" si="5"/>
        <v>9.040019479266935E-2</v>
      </c>
    </row>
    <row r="158" spans="1:7" x14ac:dyDescent="0.25">
      <c r="A158">
        <v>7.64</v>
      </c>
      <c r="B158">
        <v>0</v>
      </c>
      <c r="F158">
        <f t="shared" si="4"/>
        <v>2.6141850133631737</v>
      </c>
      <c r="G158">
        <f t="shared" si="5"/>
        <v>17.865244399149095</v>
      </c>
    </row>
    <row r="159" spans="1:7" x14ac:dyDescent="0.25">
      <c r="A159">
        <v>4.3360000000000003</v>
      </c>
      <c r="B159">
        <v>0</v>
      </c>
      <c r="F159">
        <f t="shared" si="4"/>
        <v>0.47406542978301552</v>
      </c>
      <c r="G159">
        <f t="shared" si="5"/>
        <v>0.10654053159372885</v>
      </c>
    </row>
    <row r="160" spans="1:7" x14ac:dyDescent="0.25">
      <c r="A160">
        <v>3.05</v>
      </c>
      <c r="B160">
        <v>0</v>
      </c>
      <c r="F160">
        <f t="shared" si="4"/>
        <v>-0.35892300377754299</v>
      </c>
      <c r="G160">
        <f t="shared" si="5"/>
        <v>-4.623851533401057E-2</v>
      </c>
    </row>
    <row r="161" spans="1:7" x14ac:dyDescent="0.25">
      <c r="A161">
        <v>2.806</v>
      </c>
      <c r="B161">
        <v>0</v>
      </c>
      <c r="F161">
        <f t="shared" si="4"/>
        <v>-0.51697057593055695</v>
      </c>
      <c r="G161">
        <f t="shared" si="5"/>
        <v>-0.13816482015250078</v>
      </c>
    </row>
    <row r="162" spans="1:7" x14ac:dyDescent="0.25">
      <c r="A162">
        <v>2.2389999999999999</v>
      </c>
      <c r="B162">
        <v>0</v>
      </c>
      <c r="F162">
        <f t="shared" si="4"/>
        <v>-0.88423686040088101</v>
      </c>
      <c r="G162">
        <f t="shared" si="5"/>
        <v>-0.69136254074233805</v>
      </c>
    </row>
    <row r="163" spans="1:7" x14ac:dyDescent="0.25">
      <c r="A163">
        <v>2.1389999999999998</v>
      </c>
      <c r="B163">
        <v>0</v>
      </c>
      <c r="F163">
        <f t="shared" si="4"/>
        <v>-0.94901045554555896</v>
      </c>
      <c r="G163">
        <f t="shared" si="5"/>
        <v>-0.85469859813558857</v>
      </c>
    </row>
    <row r="164" spans="1:7" x14ac:dyDescent="0.25">
      <c r="A164">
        <v>2.1309999999999998</v>
      </c>
      <c r="B164">
        <v>0</v>
      </c>
      <c r="F164">
        <f t="shared" si="4"/>
        <v>-0.95419234315713319</v>
      </c>
      <c r="G164">
        <f t="shared" si="5"/>
        <v>-0.86877593364374572</v>
      </c>
    </row>
    <row r="165" spans="1:7" x14ac:dyDescent="0.25">
      <c r="A165">
        <v>0.65400000000000003</v>
      </c>
      <c r="B165">
        <v>0</v>
      </c>
      <c r="F165">
        <f t="shared" si="4"/>
        <v>-1.9108983434440261</v>
      </c>
      <c r="G165">
        <f t="shared" si="5"/>
        <v>-6.9777073651094428</v>
      </c>
    </row>
    <row r="166" spans="1:7" x14ac:dyDescent="0.25">
      <c r="A166">
        <v>3.673</v>
      </c>
      <c r="B166">
        <v>0</v>
      </c>
      <c r="F166">
        <f t="shared" si="4"/>
        <v>4.4616493973800665E-2</v>
      </c>
      <c r="G166">
        <f t="shared" si="5"/>
        <v>8.8814999863709982E-5</v>
      </c>
    </row>
    <row r="167" spans="1:7" x14ac:dyDescent="0.25">
      <c r="A167">
        <v>6.44</v>
      </c>
      <c r="B167">
        <v>1</v>
      </c>
      <c r="F167">
        <f t="shared" si="4"/>
        <v>1.8369018716270393</v>
      </c>
      <c r="G167">
        <f t="shared" si="5"/>
        <v>6.1980898831692119</v>
      </c>
    </row>
    <row r="168" spans="1:7" x14ac:dyDescent="0.25">
      <c r="A168">
        <v>4.67</v>
      </c>
      <c r="B168">
        <v>0</v>
      </c>
      <c r="F168">
        <f t="shared" si="4"/>
        <v>0.69040923756623962</v>
      </c>
      <c r="G168">
        <f t="shared" si="5"/>
        <v>0.32909386075844549</v>
      </c>
    </row>
    <row r="169" spans="1:7" x14ac:dyDescent="0.25">
      <c r="A169">
        <v>2.823</v>
      </c>
      <c r="B169">
        <v>0</v>
      </c>
      <c r="F169">
        <f t="shared" si="4"/>
        <v>-0.50595906475596186</v>
      </c>
      <c r="G169">
        <f t="shared" si="5"/>
        <v>-0.12952277585520755</v>
      </c>
    </row>
    <row r="170" spans="1:7" x14ac:dyDescent="0.25">
      <c r="A170">
        <v>3.1480000000000001</v>
      </c>
      <c r="B170">
        <v>1</v>
      </c>
      <c r="F170">
        <f t="shared" si="4"/>
        <v>-0.2954448805357584</v>
      </c>
      <c r="G170">
        <f t="shared" si="5"/>
        <v>-2.5788697431964921E-2</v>
      </c>
    </row>
    <row r="171" spans="1:7" x14ac:dyDescent="0.25">
      <c r="A171">
        <v>4.5229999999999997</v>
      </c>
      <c r="B171">
        <v>1</v>
      </c>
      <c r="F171">
        <f t="shared" si="4"/>
        <v>0.5951920527035629</v>
      </c>
      <c r="G171">
        <f t="shared" si="5"/>
        <v>0.21084891522059038</v>
      </c>
    </row>
    <row r="172" spans="1:7" x14ac:dyDescent="0.25">
      <c r="A172">
        <v>3.2570000000000001</v>
      </c>
      <c r="B172">
        <v>0</v>
      </c>
      <c r="F172">
        <f t="shared" si="4"/>
        <v>-0.22484166182805948</v>
      </c>
      <c r="G172">
        <f t="shared" si="5"/>
        <v>-1.1366594309076109E-2</v>
      </c>
    </row>
    <row r="173" spans="1:7" x14ac:dyDescent="0.25">
      <c r="A173">
        <v>4.2389999999999999</v>
      </c>
      <c r="B173">
        <v>1</v>
      </c>
      <c r="F173">
        <f t="shared" si="4"/>
        <v>0.41123504249267767</v>
      </c>
      <c r="G173">
        <f t="shared" si="5"/>
        <v>6.9545709968753894E-2</v>
      </c>
    </row>
    <row r="174" spans="1:7" x14ac:dyDescent="0.25">
      <c r="A174">
        <v>3.4649999999999999</v>
      </c>
      <c r="B174">
        <v>1</v>
      </c>
      <c r="F174">
        <f t="shared" si="4"/>
        <v>-9.011258392712955E-2</v>
      </c>
      <c r="G174">
        <f t="shared" si="5"/>
        <v>-7.3173921314424013E-4</v>
      </c>
    </row>
    <row r="175" spans="1:7" x14ac:dyDescent="0.25">
      <c r="A175">
        <v>4.6550000000000002</v>
      </c>
      <c r="B175">
        <v>0</v>
      </c>
      <c r="F175">
        <f t="shared" si="4"/>
        <v>0.68069319829453812</v>
      </c>
      <c r="G175">
        <f t="shared" si="5"/>
        <v>0.31539458527598774</v>
      </c>
    </row>
    <row r="176" spans="1:7" x14ac:dyDescent="0.25">
      <c r="A176">
        <v>1.873</v>
      </c>
      <c r="B176">
        <v>0</v>
      </c>
      <c r="F176">
        <f t="shared" si="4"/>
        <v>-1.1213082186304022</v>
      </c>
      <c r="G176">
        <f t="shared" si="5"/>
        <v>-1.4098568410137715</v>
      </c>
    </row>
    <row r="177" spans="1:7" x14ac:dyDescent="0.25">
      <c r="A177">
        <v>3.44</v>
      </c>
      <c r="B177">
        <v>0</v>
      </c>
      <c r="F177">
        <f t="shared" si="4"/>
        <v>-0.10630598271329898</v>
      </c>
      <c r="G177">
        <f t="shared" si="5"/>
        <v>-1.2013598668314687E-3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text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Xinwei</dc:creator>
  <cp:lastModifiedBy>Li Xinwei</cp:lastModifiedBy>
  <dcterms:created xsi:type="dcterms:W3CDTF">2024-02-15T10:52:52Z</dcterms:created>
  <dcterms:modified xsi:type="dcterms:W3CDTF">2024-03-27T14:18:37Z</dcterms:modified>
</cp:coreProperties>
</file>