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729936\source\repos\Recovery_drift_bias_ndt\Biased_gender_CV\data\newdata\"/>
    </mc:Choice>
  </mc:AlternateContent>
  <xr:revisionPtr revIDLastSave="0" documentId="13_ncr:1_{48ABAD1F-7C6D-47EE-B569-1CBAE8036041}" xr6:coauthVersionLast="47" xr6:coauthVersionMax="47" xr10:uidLastSave="{00000000-0000-0000-0000-000000000000}"/>
  <bookViews>
    <workbookView xWindow="-120" yWindow="-120" windowWidth="29040" windowHeight="15840" xr2:uid="{944F02C4-4761-874C-ACC7-0143912EF40D}"/>
  </bookViews>
  <sheets>
    <sheet name="Лист1" sheetId="1" r:id="rId1"/>
    <sheet name="Лист3" sheetId="3" r:id="rId2"/>
    <sheet name="Лист2" sheetId="2" r:id="rId3"/>
  </sheets>
  <definedNames>
    <definedName name="_xlnm._FilterDatabase" localSheetId="0" hidden="1">Лист1!$A$1:$M$33</definedName>
    <definedName name="VideoScene_SceneListOrder__1" localSheetId="1">Лист3!$A$1:$C$34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K8" i="1" s="1"/>
  <c r="I22" i="1"/>
  <c r="I23" i="1"/>
  <c r="I24" i="1"/>
  <c r="I25" i="1"/>
  <c r="I26" i="1"/>
  <c r="I27" i="1"/>
  <c r="I28" i="1"/>
  <c r="I29" i="1"/>
  <c r="I30" i="1"/>
  <c r="I31" i="1"/>
  <c r="I32" i="1"/>
  <c r="K5" i="1" s="1"/>
  <c r="I33" i="1"/>
  <c r="I2" i="1"/>
  <c r="K3" i="1" l="1"/>
  <c r="K17" i="1"/>
  <c r="K15" i="1"/>
  <c r="K6" i="1"/>
  <c r="K10" i="1"/>
  <c r="K11" i="1"/>
  <c r="K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4ACCD8-4625-A043-9B04-41FDFD824A11}" name="VideoScene_SceneListOrder (1)" type="6" refreshedVersion="7" background="1" saveData="1">
    <textPr codePage="10007" sourceFile="/Users/maksimenko/Downloads/VideoScene_SceneListOrder (1).txt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<sst xmlns="http://schemas.openxmlformats.org/spreadsheetml/2006/main" count="198" uniqueCount="51">
  <si>
    <t>G_Left</t>
  </si>
  <si>
    <t>G_right</t>
  </si>
  <si>
    <t>A_left</t>
  </si>
  <si>
    <t>A_right</t>
  </si>
  <si>
    <t>t_s</t>
  </si>
  <si>
    <t>T_1</t>
  </si>
  <si>
    <t>T_2</t>
  </si>
  <si>
    <t>Video Scene ListTraining</t>
  </si>
  <si>
    <t>Scene 3</t>
  </si>
  <si>
    <t>Scene 9</t>
  </si>
  <si>
    <t>Scene 16</t>
  </si>
  <si>
    <t>Scene 1</t>
  </si>
  <si>
    <t>Scene 13</t>
  </si>
  <si>
    <t>Scene 14</t>
  </si>
  <si>
    <t>Scene 15</t>
  </si>
  <si>
    <t>Scene 5</t>
  </si>
  <si>
    <t>Scene 10</t>
  </si>
  <si>
    <t>Scene 2</t>
  </si>
  <si>
    <t>Scene 6</t>
  </si>
  <si>
    <t>Scene 11</t>
  </si>
  <si>
    <t>Scene 7</t>
  </si>
  <si>
    <t>Scene 12</t>
  </si>
  <si>
    <t>Scene 8</t>
  </si>
  <si>
    <t>Scene 4</t>
  </si>
  <si>
    <t>Scene 25</t>
  </si>
  <si>
    <t>Scene 30</t>
  </si>
  <si>
    <t>Scene 29</t>
  </si>
  <si>
    <t>Scene 31</t>
  </si>
  <si>
    <t>Scene 18</t>
  </si>
  <si>
    <t>Scene 28</t>
  </si>
  <si>
    <t>Scene 20</t>
  </si>
  <si>
    <t>Scene 24</t>
  </si>
  <si>
    <t>Scene 21</t>
  </si>
  <si>
    <t>Scene 27</t>
  </si>
  <si>
    <t>Scene 23</t>
  </si>
  <si>
    <t>Scene 19</t>
  </si>
  <si>
    <t>Scene 22</t>
  </si>
  <si>
    <t>Scene 32</t>
  </si>
  <si>
    <t>Scene 17</t>
  </si>
  <si>
    <t>Scene 26</t>
  </si>
  <si>
    <t>F</t>
  </si>
  <si>
    <t>Y</t>
  </si>
  <si>
    <t>c</t>
  </si>
  <si>
    <t>M</t>
  </si>
  <si>
    <t>y</t>
  </si>
  <si>
    <t>O</t>
  </si>
  <si>
    <t>C</t>
  </si>
  <si>
    <t>Both</t>
  </si>
  <si>
    <t>last</t>
  </si>
  <si>
    <t>average</t>
  </si>
  <si>
    <t>1st 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</si>
</sst>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deoScene_SceneListOrder (1)" connectionId="1" xr16:uid="{B45112D8-5930-1440-BA94-76F886DD879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F351-16EE-454A-BFBB-305D26708AEE}">
  <sheetPr filterMode="1"/>
  <dimension ref="A1:M33"/>
  <sheetViews>
    <sheetView tabSelected="1" workbookViewId="0">
      <selection activeCell="M32" sqref="M32"/>
    </sheetView>
  </sheetViews>
  <sheetFormatPr defaultColWidth="11" defaultRowHeight="15.75" x14ac:dyDescent="0.25"/>
  <cols>
    <col min="1" max="1" width="16.5" customWidth="1"/>
    <col min="2" max="2" width="17.5" customWidth="1"/>
    <col min="3" max="3" width="16.125" customWidth="1"/>
    <col min="4" max="4" width="14" customWidth="1"/>
    <col min="5" max="5" width="13.125" customWidth="1"/>
    <col min="6" max="6" width="14.375" customWidth="1"/>
    <col min="7" max="7" width="14" customWidth="1"/>
    <col min="8" max="8" width="11.125" customWidth="1"/>
    <col min="9" max="9" width="20.6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</v>
      </c>
      <c r="J1" t="s">
        <v>48</v>
      </c>
      <c r="K1" t="s">
        <v>49</v>
      </c>
      <c r="M1" s="5" t="s">
        <v>50</v>
      </c>
    </row>
    <row r="2" spans="1:13" s="3" customFormat="1" hidden="1" x14ac:dyDescent="0.25">
      <c r="A2" s="3" t="s">
        <v>8</v>
      </c>
      <c r="B2" s="3" t="s">
        <v>40</v>
      </c>
      <c r="C2" s="3" t="s">
        <v>40</v>
      </c>
      <c r="D2" s="3" t="s">
        <v>41</v>
      </c>
      <c r="E2" s="3" t="s">
        <v>45</v>
      </c>
      <c r="F2" s="3">
        <v>35.61</v>
      </c>
      <c r="G2" s="3">
        <v>35.61</v>
      </c>
      <c r="H2" s="3">
        <v>36.99</v>
      </c>
      <c r="I2" s="3">
        <f>MAX(G2,H2)-F2</f>
        <v>1.3800000000000026</v>
      </c>
      <c r="M2" s="3">
        <f>G2-F2</f>
        <v>0</v>
      </c>
    </row>
    <row r="3" spans="1:13" hidden="1" x14ac:dyDescent="0.25">
      <c r="A3" t="s">
        <v>9</v>
      </c>
      <c r="B3" t="s">
        <v>43</v>
      </c>
      <c r="C3" t="s">
        <v>40</v>
      </c>
      <c r="D3" s="6" t="s">
        <v>44</v>
      </c>
      <c r="E3" s="6" t="s">
        <v>42</v>
      </c>
      <c r="F3">
        <v>53.113</v>
      </c>
      <c r="G3">
        <v>54.884999999999998</v>
      </c>
      <c r="H3">
        <v>55.335000000000001</v>
      </c>
      <c r="I3" s="6">
        <f t="shared" ref="I3:I33" si="0">MAX(G3,H3)-F3</f>
        <v>2.2220000000000013</v>
      </c>
      <c r="K3">
        <f>(I3+I18)/2</f>
        <v>3.3580000000000005</v>
      </c>
      <c r="M3" s="3">
        <f t="shared" ref="M3:M33" si="1">G3-F3</f>
        <v>1.7719999999999985</v>
      </c>
    </row>
    <row r="4" spans="1:13" hidden="1" x14ac:dyDescent="0.25">
      <c r="A4" s="1" t="s">
        <v>10</v>
      </c>
      <c r="B4" s="1"/>
      <c r="C4" s="1"/>
      <c r="D4" s="1"/>
      <c r="E4" s="1"/>
      <c r="F4" s="1">
        <v>11.505000000000001</v>
      </c>
      <c r="G4" s="1">
        <v>11.505000000000001</v>
      </c>
      <c r="H4" s="1"/>
      <c r="I4">
        <f t="shared" si="0"/>
        <v>0</v>
      </c>
      <c r="M4" s="3">
        <f t="shared" si="1"/>
        <v>0</v>
      </c>
    </row>
    <row r="5" spans="1:13" hidden="1" x14ac:dyDescent="0.25">
      <c r="A5" t="s">
        <v>11</v>
      </c>
      <c r="B5" t="s">
        <v>43</v>
      </c>
      <c r="C5" t="s">
        <v>40</v>
      </c>
      <c r="D5" t="s">
        <v>41</v>
      </c>
      <c r="E5" t="s">
        <v>41</v>
      </c>
      <c r="F5">
        <v>45.914999999999999</v>
      </c>
      <c r="G5">
        <v>48.497</v>
      </c>
      <c r="H5">
        <v>49.46</v>
      </c>
      <c r="I5">
        <f t="shared" si="0"/>
        <v>3.5450000000000017</v>
      </c>
      <c r="J5" s="2">
        <v>3.05</v>
      </c>
      <c r="K5" s="4">
        <f>(I5+I32)/2</f>
        <v>3.5120000000000009</v>
      </c>
      <c r="M5" s="3">
        <f t="shared" si="1"/>
        <v>2.5820000000000007</v>
      </c>
    </row>
    <row r="6" spans="1:13" hidden="1" x14ac:dyDescent="0.25">
      <c r="A6" t="s">
        <v>12</v>
      </c>
      <c r="B6" t="s">
        <v>40</v>
      </c>
      <c r="C6" t="s">
        <v>43</v>
      </c>
      <c r="D6" s="7" t="s">
        <v>45</v>
      </c>
      <c r="E6" s="7" t="s">
        <v>42</v>
      </c>
      <c r="F6">
        <v>46.244999999999997</v>
      </c>
      <c r="G6">
        <v>46.244999999999997</v>
      </c>
      <c r="H6">
        <v>47.838000000000001</v>
      </c>
      <c r="I6">
        <f t="shared" si="0"/>
        <v>1.5930000000000035</v>
      </c>
      <c r="K6">
        <f>(I6+I20)/2</f>
        <v>0.79650000000000176</v>
      </c>
      <c r="M6" s="3">
        <f t="shared" si="1"/>
        <v>0</v>
      </c>
    </row>
    <row r="7" spans="1:13" s="3" customFormat="1" hidden="1" x14ac:dyDescent="0.25">
      <c r="A7" s="3" t="s">
        <v>13</v>
      </c>
      <c r="B7" s="3" t="s">
        <v>40</v>
      </c>
      <c r="C7" s="3" t="s">
        <v>40</v>
      </c>
      <c r="D7" s="7" t="s">
        <v>42</v>
      </c>
      <c r="E7" s="7" t="s">
        <v>45</v>
      </c>
      <c r="F7" s="3">
        <v>7.53</v>
      </c>
      <c r="G7" s="3">
        <v>7.53</v>
      </c>
      <c r="H7" s="3">
        <v>7.53</v>
      </c>
      <c r="I7" s="3">
        <f t="shared" si="0"/>
        <v>0</v>
      </c>
      <c r="M7" s="3">
        <f t="shared" si="1"/>
        <v>0</v>
      </c>
    </row>
    <row r="8" spans="1:13" hidden="1" x14ac:dyDescent="0.25">
      <c r="A8" t="s">
        <v>14</v>
      </c>
      <c r="B8" t="s">
        <v>40</v>
      </c>
      <c r="C8" t="s">
        <v>43</v>
      </c>
      <c r="D8" t="s">
        <v>42</v>
      </c>
      <c r="E8" t="s">
        <v>42</v>
      </c>
      <c r="F8">
        <v>26.254999999999999</v>
      </c>
      <c r="G8">
        <v>27.29</v>
      </c>
      <c r="H8">
        <v>28.29</v>
      </c>
      <c r="I8">
        <f t="shared" si="0"/>
        <v>2.0350000000000001</v>
      </c>
      <c r="J8" s="2">
        <v>2.0249999999999999</v>
      </c>
      <c r="K8">
        <f>(I8+I21)/2</f>
        <v>2.3285</v>
      </c>
      <c r="M8" s="3">
        <f t="shared" si="1"/>
        <v>1.0350000000000001</v>
      </c>
    </row>
    <row r="9" spans="1:13" s="3" customFormat="1" hidden="1" x14ac:dyDescent="0.25">
      <c r="A9" s="3" t="s">
        <v>15</v>
      </c>
      <c r="B9" s="3" t="s">
        <v>40</v>
      </c>
      <c r="C9" s="3" t="s">
        <v>40</v>
      </c>
      <c r="D9" s="3" t="s">
        <v>41</v>
      </c>
      <c r="E9" s="3" t="s">
        <v>42</v>
      </c>
      <c r="F9" s="3">
        <v>1.577</v>
      </c>
      <c r="G9" s="3">
        <v>2.5550000000000002</v>
      </c>
      <c r="H9" s="3">
        <v>3.657</v>
      </c>
      <c r="I9" s="6">
        <f t="shared" si="0"/>
        <v>2.08</v>
      </c>
      <c r="M9" s="3">
        <f t="shared" si="1"/>
        <v>0.9780000000000002</v>
      </c>
    </row>
    <row r="10" spans="1:13" hidden="1" x14ac:dyDescent="0.25">
      <c r="A10" t="s">
        <v>16</v>
      </c>
      <c r="B10" t="s">
        <v>43</v>
      </c>
      <c r="C10" t="s">
        <v>40</v>
      </c>
      <c r="D10" t="s">
        <v>45</v>
      </c>
      <c r="E10" t="s">
        <v>45</v>
      </c>
      <c r="F10">
        <v>20.9</v>
      </c>
      <c r="G10">
        <v>20.9</v>
      </c>
      <c r="H10">
        <v>20.9</v>
      </c>
      <c r="I10">
        <f t="shared" si="0"/>
        <v>0</v>
      </c>
      <c r="K10" s="4">
        <f>(I10+I33)/2</f>
        <v>0</v>
      </c>
      <c r="M10" s="3">
        <f t="shared" si="1"/>
        <v>0</v>
      </c>
    </row>
    <row r="11" spans="1:13" hidden="1" x14ac:dyDescent="0.25">
      <c r="A11" t="s">
        <v>17</v>
      </c>
      <c r="B11" t="s">
        <v>40</v>
      </c>
      <c r="C11" t="s">
        <v>43</v>
      </c>
      <c r="D11" t="s">
        <v>41</v>
      </c>
      <c r="E11" t="s">
        <v>45</v>
      </c>
      <c r="F11">
        <v>38.631999999999998</v>
      </c>
      <c r="G11">
        <v>38.631999999999998</v>
      </c>
      <c r="H11">
        <v>40.24</v>
      </c>
      <c r="I11">
        <f t="shared" si="0"/>
        <v>1.6080000000000041</v>
      </c>
      <c r="K11" s="4">
        <f>(I11+I28)/2</f>
        <v>2.589500000000001</v>
      </c>
      <c r="M11" s="3">
        <f t="shared" si="1"/>
        <v>0</v>
      </c>
    </row>
    <row r="12" spans="1:13" s="3" customFormat="1" hidden="1" x14ac:dyDescent="0.25">
      <c r="A12" s="3" t="s">
        <v>18</v>
      </c>
      <c r="B12" s="3" t="s">
        <v>43</v>
      </c>
      <c r="C12" s="3" t="s">
        <v>43</v>
      </c>
      <c r="D12" s="3" t="s">
        <v>41</v>
      </c>
      <c r="E12" s="3" t="s">
        <v>45</v>
      </c>
      <c r="F12" s="3">
        <v>57.832999999999998</v>
      </c>
      <c r="G12" s="3">
        <v>57.832999999999998</v>
      </c>
      <c r="H12" s="3">
        <v>58.093000000000004</v>
      </c>
      <c r="I12" s="3">
        <f t="shared" si="0"/>
        <v>0.26000000000000512</v>
      </c>
      <c r="M12" s="3">
        <f t="shared" si="1"/>
        <v>0</v>
      </c>
    </row>
    <row r="13" spans="1:13" s="3" customFormat="1" hidden="1" x14ac:dyDescent="0.25">
      <c r="A13" s="3" t="s">
        <v>19</v>
      </c>
      <c r="B13" s="3" t="s">
        <v>43</v>
      </c>
      <c r="C13" s="3" t="s">
        <v>43</v>
      </c>
      <c r="D13" s="7" t="s">
        <v>45</v>
      </c>
      <c r="E13" s="7" t="s">
        <v>46</v>
      </c>
      <c r="F13" s="3">
        <v>12.01</v>
      </c>
      <c r="G13" s="3">
        <v>12.01</v>
      </c>
      <c r="H13" s="3">
        <v>13.488</v>
      </c>
      <c r="I13" s="3">
        <f t="shared" si="0"/>
        <v>1.4779999999999998</v>
      </c>
      <c r="M13" s="3">
        <f t="shared" si="1"/>
        <v>0</v>
      </c>
    </row>
    <row r="14" spans="1:13" hidden="1" x14ac:dyDescent="0.25">
      <c r="A14" t="s">
        <v>20</v>
      </c>
      <c r="B14" t="s">
        <v>40</v>
      </c>
      <c r="C14" t="s">
        <v>43</v>
      </c>
      <c r="D14" t="s">
        <v>45</v>
      </c>
      <c r="E14" t="s">
        <v>41</v>
      </c>
      <c r="F14">
        <v>32.972000000000001</v>
      </c>
      <c r="G14">
        <v>32.972000000000001</v>
      </c>
      <c r="H14">
        <v>36.222999999999999</v>
      </c>
      <c r="I14">
        <f t="shared" si="0"/>
        <v>3.2509999999999977</v>
      </c>
      <c r="K14" s="4">
        <f>(I14+I22)/2</f>
        <v>3.0879999999999987</v>
      </c>
      <c r="M14" s="3">
        <f t="shared" si="1"/>
        <v>0</v>
      </c>
    </row>
    <row r="15" spans="1:13" hidden="1" x14ac:dyDescent="0.25">
      <c r="A15" t="s">
        <v>21</v>
      </c>
      <c r="B15" t="s">
        <v>40</v>
      </c>
      <c r="C15" t="s">
        <v>43</v>
      </c>
      <c r="D15" s="7" t="s">
        <v>42</v>
      </c>
      <c r="E15" s="7" t="s">
        <v>45</v>
      </c>
      <c r="F15">
        <v>53.095999999999997</v>
      </c>
      <c r="G15">
        <v>53.095999999999997</v>
      </c>
      <c r="H15">
        <v>55.725000000000001</v>
      </c>
      <c r="I15">
        <f t="shared" si="0"/>
        <v>2.6290000000000049</v>
      </c>
      <c r="K15">
        <f>(I15+I20)/2</f>
        <v>1.3145000000000024</v>
      </c>
      <c r="M15" s="3">
        <f t="shared" si="1"/>
        <v>0</v>
      </c>
    </row>
    <row r="16" spans="1:13" s="3" customFormat="1" hidden="1" x14ac:dyDescent="0.25">
      <c r="A16" s="3" t="s">
        <v>22</v>
      </c>
      <c r="B16" s="3" t="s">
        <v>43</v>
      </c>
      <c r="C16" s="3" t="s">
        <v>43</v>
      </c>
      <c r="D16" s="3" t="s">
        <v>42</v>
      </c>
      <c r="E16" s="3" t="s">
        <v>41</v>
      </c>
      <c r="F16" s="3">
        <v>12.887</v>
      </c>
      <c r="G16" s="3">
        <v>14.538</v>
      </c>
      <c r="H16" s="3">
        <v>15.58</v>
      </c>
      <c r="I16" s="6">
        <f t="shared" si="0"/>
        <v>2.6929999999999996</v>
      </c>
      <c r="M16" s="3">
        <f t="shared" si="1"/>
        <v>1.6509999999999998</v>
      </c>
    </row>
    <row r="17" spans="1:13" hidden="1" x14ac:dyDescent="0.25">
      <c r="A17" t="s">
        <v>23</v>
      </c>
      <c r="B17" t="s">
        <v>43</v>
      </c>
      <c r="C17" t="s">
        <v>40</v>
      </c>
      <c r="D17" s="6" t="s">
        <v>42</v>
      </c>
      <c r="E17" s="6" t="s">
        <v>41</v>
      </c>
      <c r="F17">
        <v>32.015000000000001</v>
      </c>
      <c r="G17">
        <v>33.671999999999997</v>
      </c>
      <c r="H17">
        <v>34.348999999999997</v>
      </c>
      <c r="I17" s="6">
        <f t="shared" si="0"/>
        <v>2.3339999999999961</v>
      </c>
      <c r="K17" s="4">
        <f>(I17+I24)/2</f>
        <v>2.3719999999999999</v>
      </c>
      <c r="M17" s="3">
        <f t="shared" si="1"/>
        <v>1.6569999999999965</v>
      </c>
    </row>
    <row r="18" spans="1:13" hidden="1" x14ac:dyDescent="0.25">
      <c r="A18" t="s">
        <v>24</v>
      </c>
      <c r="B18" t="s">
        <v>43</v>
      </c>
      <c r="C18" t="s">
        <v>40</v>
      </c>
      <c r="D18" s="6" t="s">
        <v>41</v>
      </c>
      <c r="E18" s="6" t="s">
        <v>42</v>
      </c>
      <c r="F18">
        <v>46.69</v>
      </c>
      <c r="G18">
        <v>46.69</v>
      </c>
      <c r="H18">
        <v>51.183999999999997</v>
      </c>
      <c r="I18" s="6">
        <f t="shared" si="0"/>
        <v>4.4939999999999998</v>
      </c>
      <c r="M18" s="3">
        <f t="shared" si="1"/>
        <v>0</v>
      </c>
    </row>
    <row r="19" spans="1:13" s="3" customFormat="1" hidden="1" x14ac:dyDescent="0.25">
      <c r="A19" s="3" t="s">
        <v>25</v>
      </c>
      <c r="B19" s="3" t="s">
        <v>40</v>
      </c>
      <c r="C19" s="3" t="s">
        <v>40</v>
      </c>
      <c r="D19" s="7" t="s">
        <v>42</v>
      </c>
      <c r="E19" s="7" t="s">
        <v>45</v>
      </c>
      <c r="F19" s="3">
        <v>7.7439999999999998</v>
      </c>
      <c r="G19" s="3">
        <v>7.7439999999999998</v>
      </c>
      <c r="H19" s="3">
        <v>7.7439999999999998</v>
      </c>
      <c r="I19" s="3">
        <f t="shared" si="0"/>
        <v>0</v>
      </c>
      <c r="M19" s="3">
        <f t="shared" si="1"/>
        <v>0</v>
      </c>
    </row>
    <row r="20" spans="1:13" hidden="1" x14ac:dyDescent="0.25">
      <c r="A20" t="s">
        <v>26</v>
      </c>
      <c r="B20" t="s">
        <v>40</v>
      </c>
      <c r="C20" t="s">
        <v>43</v>
      </c>
      <c r="D20" s="7" t="s">
        <v>45</v>
      </c>
      <c r="E20" s="7" t="s">
        <v>42</v>
      </c>
      <c r="F20">
        <v>24.657</v>
      </c>
      <c r="G20">
        <v>24.657</v>
      </c>
      <c r="H20">
        <v>24.657</v>
      </c>
      <c r="I20">
        <f t="shared" si="0"/>
        <v>0</v>
      </c>
      <c r="M20" s="3">
        <f t="shared" si="1"/>
        <v>0</v>
      </c>
    </row>
    <row r="21" spans="1:13" hidden="1" x14ac:dyDescent="0.25">
      <c r="A21" t="s">
        <v>27</v>
      </c>
      <c r="B21" t="s">
        <v>40</v>
      </c>
      <c r="C21" t="s">
        <v>43</v>
      </c>
      <c r="D21" t="s">
        <v>42</v>
      </c>
      <c r="E21" t="s">
        <v>42</v>
      </c>
      <c r="F21">
        <v>41.43</v>
      </c>
      <c r="G21">
        <v>43.463000000000001</v>
      </c>
      <c r="H21">
        <v>44.052</v>
      </c>
      <c r="I21">
        <f t="shared" si="0"/>
        <v>2.6219999999999999</v>
      </c>
      <c r="J21" s="2">
        <v>2.0249999999999999</v>
      </c>
      <c r="M21" s="3">
        <f t="shared" si="1"/>
        <v>2.0330000000000013</v>
      </c>
    </row>
    <row r="22" spans="1:13" hidden="1" x14ac:dyDescent="0.25">
      <c r="A22" t="s">
        <v>28</v>
      </c>
      <c r="B22" t="s">
        <v>40</v>
      </c>
      <c r="C22" t="s">
        <v>43</v>
      </c>
      <c r="D22" t="s">
        <v>41</v>
      </c>
      <c r="E22" t="s">
        <v>45</v>
      </c>
      <c r="F22">
        <v>5.7290000000000001</v>
      </c>
      <c r="G22">
        <v>5.7290000000000001</v>
      </c>
      <c r="H22">
        <v>8.6539999999999999</v>
      </c>
      <c r="I22">
        <f t="shared" si="0"/>
        <v>2.9249999999999998</v>
      </c>
      <c r="M22" s="3">
        <f t="shared" si="1"/>
        <v>0</v>
      </c>
    </row>
    <row r="23" spans="1:13" hidden="1" x14ac:dyDescent="0.25">
      <c r="A23" t="s">
        <v>29</v>
      </c>
      <c r="B23" t="s">
        <v>40</v>
      </c>
      <c r="C23" t="s">
        <v>43</v>
      </c>
      <c r="D23" s="7" t="s">
        <v>42</v>
      </c>
      <c r="E23" s="7" t="s">
        <v>45</v>
      </c>
      <c r="F23">
        <v>24.076000000000001</v>
      </c>
      <c r="G23">
        <v>24.076000000000001</v>
      </c>
      <c r="H23">
        <v>27.699000000000002</v>
      </c>
      <c r="I23">
        <f t="shared" si="0"/>
        <v>3.6230000000000011</v>
      </c>
      <c r="M23" s="3">
        <f t="shared" si="1"/>
        <v>0</v>
      </c>
    </row>
    <row r="24" spans="1:13" hidden="1" x14ac:dyDescent="0.25">
      <c r="A24" t="s">
        <v>30</v>
      </c>
      <c r="B24" t="s">
        <v>43</v>
      </c>
      <c r="C24" t="s">
        <v>40</v>
      </c>
      <c r="D24" s="6" t="s">
        <v>42</v>
      </c>
      <c r="E24" s="6" t="s">
        <v>41</v>
      </c>
      <c r="F24">
        <v>42.780999999999999</v>
      </c>
      <c r="G24">
        <v>44.533000000000001</v>
      </c>
      <c r="H24">
        <v>45.191000000000003</v>
      </c>
      <c r="I24" s="6">
        <f t="shared" si="0"/>
        <v>2.4100000000000037</v>
      </c>
      <c r="M24" s="3">
        <f t="shared" si="1"/>
        <v>1.7520000000000024</v>
      </c>
    </row>
    <row r="25" spans="1:13" s="3" customFormat="1" hidden="1" x14ac:dyDescent="0.25">
      <c r="A25" s="3" t="s">
        <v>31</v>
      </c>
      <c r="B25" s="3" t="s">
        <v>43</v>
      </c>
      <c r="C25" s="3" t="s">
        <v>43</v>
      </c>
      <c r="D25" s="3" t="s">
        <v>42</v>
      </c>
      <c r="E25" s="3" t="s">
        <v>41</v>
      </c>
      <c r="F25" s="3">
        <v>59.938000000000002</v>
      </c>
      <c r="G25" s="3">
        <v>59.938000000000002</v>
      </c>
      <c r="H25" s="3">
        <v>60.866999999999997</v>
      </c>
      <c r="I25" s="3">
        <f t="shared" si="0"/>
        <v>0.92899999999999494</v>
      </c>
      <c r="M25" s="3">
        <f t="shared" si="1"/>
        <v>0</v>
      </c>
    </row>
    <row r="26" spans="1:13" s="3" customFormat="1" hidden="1" x14ac:dyDescent="0.25">
      <c r="A26" s="3" t="s">
        <v>32</v>
      </c>
      <c r="B26" s="3" t="s">
        <v>40</v>
      </c>
      <c r="C26" s="3" t="s">
        <v>40</v>
      </c>
      <c r="D26" s="3" t="s">
        <v>41</v>
      </c>
      <c r="E26" s="3" t="s">
        <v>42</v>
      </c>
      <c r="F26" s="3">
        <v>17.765000000000001</v>
      </c>
      <c r="G26" s="3">
        <v>19.521999999999998</v>
      </c>
      <c r="H26" s="3">
        <v>20.748999999999999</v>
      </c>
      <c r="I26" s="6">
        <f t="shared" si="0"/>
        <v>2.9839999999999982</v>
      </c>
      <c r="M26" s="3">
        <f t="shared" si="1"/>
        <v>1.7569999999999979</v>
      </c>
    </row>
    <row r="27" spans="1:13" s="3" customFormat="1" hidden="1" x14ac:dyDescent="0.25">
      <c r="A27" s="3" t="s">
        <v>33</v>
      </c>
      <c r="B27" s="3" t="s">
        <v>43</v>
      </c>
      <c r="C27" s="3" t="s">
        <v>43</v>
      </c>
      <c r="D27" s="7" t="s">
        <v>45</v>
      </c>
      <c r="E27" s="7" t="s">
        <v>42</v>
      </c>
      <c r="F27" s="3">
        <v>37.072000000000003</v>
      </c>
      <c r="G27" s="3">
        <v>37.072000000000003</v>
      </c>
      <c r="H27" s="3">
        <v>37.918999999999997</v>
      </c>
      <c r="I27" s="3">
        <f t="shared" si="0"/>
        <v>0.8469999999999942</v>
      </c>
      <c r="M27" s="3">
        <f t="shared" si="1"/>
        <v>0</v>
      </c>
    </row>
    <row r="28" spans="1:13" hidden="1" x14ac:dyDescent="0.25">
      <c r="A28" t="s">
        <v>34</v>
      </c>
      <c r="B28" t="s">
        <v>40</v>
      </c>
      <c r="C28" t="s">
        <v>43</v>
      </c>
      <c r="D28" t="s">
        <v>45</v>
      </c>
      <c r="E28" t="s">
        <v>41</v>
      </c>
      <c r="F28">
        <v>54.749000000000002</v>
      </c>
      <c r="G28">
        <v>54.749000000000002</v>
      </c>
      <c r="H28">
        <v>58.32</v>
      </c>
      <c r="I28">
        <f t="shared" si="0"/>
        <v>3.570999999999998</v>
      </c>
      <c r="M28" s="3">
        <f t="shared" si="1"/>
        <v>0</v>
      </c>
    </row>
    <row r="29" spans="1:13" s="3" customFormat="1" hidden="1" x14ac:dyDescent="0.25">
      <c r="A29" s="3" t="s">
        <v>35</v>
      </c>
      <c r="B29" s="3" t="s">
        <v>40</v>
      </c>
      <c r="C29" s="3" t="s">
        <v>40</v>
      </c>
      <c r="D29" s="3" t="s">
        <v>41</v>
      </c>
      <c r="E29" s="3" t="s">
        <v>45</v>
      </c>
      <c r="F29" s="3">
        <v>14.436999999999999</v>
      </c>
      <c r="G29" s="3">
        <v>14.436999999999999</v>
      </c>
      <c r="H29" s="3">
        <v>15.202</v>
      </c>
      <c r="I29" s="3">
        <f t="shared" si="0"/>
        <v>0.76500000000000057</v>
      </c>
      <c r="M29" s="3">
        <f t="shared" si="1"/>
        <v>0</v>
      </c>
    </row>
    <row r="30" spans="1:13" s="3" customFormat="1" hidden="1" x14ac:dyDescent="0.25">
      <c r="A30" s="3" t="s">
        <v>36</v>
      </c>
      <c r="B30" s="3" t="s">
        <v>43</v>
      </c>
      <c r="C30" s="3" t="s">
        <v>43</v>
      </c>
      <c r="D30" s="3" t="s">
        <v>41</v>
      </c>
      <c r="E30" s="3" t="s">
        <v>45</v>
      </c>
      <c r="F30" s="3">
        <v>31.202999999999999</v>
      </c>
      <c r="G30" s="3">
        <v>31.202999999999999</v>
      </c>
      <c r="H30" s="3">
        <v>32.277999999999999</v>
      </c>
      <c r="I30" s="3">
        <f t="shared" si="0"/>
        <v>1.0749999999999993</v>
      </c>
      <c r="M30" s="3">
        <f t="shared" si="1"/>
        <v>0</v>
      </c>
    </row>
    <row r="31" spans="1:13" hidden="1" x14ac:dyDescent="0.25">
      <c r="A31" t="s">
        <v>37</v>
      </c>
      <c r="B31" s="1" t="s">
        <v>40</v>
      </c>
      <c r="C31" s="1"/>
      <c r="D31" s="1" t="s">
        <v>42</v>
      </c>
      <c r="E31" s="1"/>
      <c r="F31" s="1">
        <v>48.709000000000003</v>
      </c>
      <c r="G31" s="1">
        <v>49.418999999999997</v>
      </c>
      <c r="H31" s="1">
        <v>50.658000000000001</v>
      </c>
      <c r="I31">
        <f t="shared" si="0"/>
        <v>1.9489999999999981</v>
      </c>
      <c r="M31" s="3">
        <f t="shared" si="1"/>
        <v>0.70999999999999375</v>
      </c>
    </row>
    <row r="32" spans="1:13" x14ac:dyDescent="0.25">
      <c r="A32" t="s">
        <v>38</v>
      </c>
      <c r="B32" t="s">
        <v>43</v>
      </c>
      <c r="C32" t="s">
        <v>40</v>
      </c>
      <c r="D32" t="s">
        <v>41</v>
      </c>
      <c r="E32" t="s">
        <v>41</v>
      </c>
      <c r="F32">
        <v>7.1870000000000003</v>
      </c>
      <c r="G32">
        <v>9.8119999999999994</v>
      </c>
      <c r="H32">
        <v>10.666</v>
      </c>
      <c r="I32">
        <f t="shared" si="0"/>
        <v>3.4790000000000001</v>
      </c>
      <c r="J32" s="2">
        <v>3.05</v>
      </c>
      <c r="M32" s="3">
        <f t="shared" si="1"/>
        <v>2.6249999999999991</v>
      </c>
    </row>
    <row r="33" spans="1:13" hidden="1" x14ac:dyDescent="0.25">
      <c r="A33" t="s">
        <v>39</v>
      </c>
      <c r="B33" t="s">
        <v>43</v>
      </c>
      <c r="C33" t="s">
        <v>40</v>
      </c>
      <c r="D33" t="s">
        <v>45</v>
      </c>
      <c r="E33" t="s">
        <v>45</v>
      </c>
      <c r="F33">
        <v>25.128</v>
      </c>
      <c r="G33">
        <v>25.128</v>
      </c>
      <c r="H33">
        <v>25.128</v>
      </c>
      <c r="I33">
        <f t="shared" si="0"/>
        <v>0</v>
      </c>
      <c r="J33" s="2">
        <v>0</v>
      </c>
      <c r="M33" s="3">
        <f t="shared" si="1"/>
        <v>0</v>
      </c>
    </row>
  </sheetData>
  <autoFilter ref="A1:M33" xr:uid="{FF3BF351-16EE-454A-BFBB-305D26708AEE}">
    <filterColumn colId="12">
      <filters>
        <filter val="2.62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EA20-E251-A542-8838-8D4A2A074518}">
  <dimension ref="A1:C34"/>
  <sheetViews>
    <sheetView workbookViewId="0">
      <selection activeCell="B24" sqref="B24"/>
    </sheetView>
  </sheetViews>
  <sheetFormatPr defaultColWidth="11" defaultRowHeight="15.75" x14ac:dyDescent="0.25"/>
  <cols>
    <col min="1" max="1" width="21.5" bestFit="1" customWidth="1"/>
    <col min="3" max="3" width="8.5" bestFit="1" customWidth="1"/>
  </cols>
  <sheetData>
    <row r="1" spans="1:3" x14ac:dyDescent="0.25">
      <c r="A1" t="s">
        <v>7</v>
      </c>
    </row>
    <row r="2" spans="1:3" x14ac:dyDescent="0.25">
      <c r="A2">
        <v>1</v>
      </c>
      <c r="C2" t="s">
        <v>8</v>
      </c>
    </row>
    <row r="3" spans="1:3" x14ac:dyDescent="0.25">
      <c r="A3">
        <v>2</v>
      </c>
      <c r="C3" t="s">
        <v>9</v>
      </c>
    </row>
    <row r="4" spans="1:3" x14ac:dyDescent="0.25">
      <c r="A4">
        <v>3</v>
      </c>
      <c r="C4" t="s">
        <v>10</v>
      </c>
    </row>
    <row r="5" spans="1:3" x14ac:dyDescent="0.25">
      <c r="A5">
        <v>4</v>
      </c>
      <c r="C5" t="s">
        <v>11</v>
      </c>
    </row>
    <row r="6" spans="1:3" x14ac:dyDescent="0.25">
      <c r="A6">
        <v>5</v>
      </c>
      <c r="C6" t="s">
        <v>12</v>
      </c>
    </row>
    <row r="7" spans="1:3" x14ac:dyDescent="0.25">
      <c r="A7">
        <v>6</v>
      </c>
      <c r="C7" t="s">
        <v>13</v>
      </c>
    </row>
    <row r="8" spans="1:3" x14ac:dyDescent="0.25">
      <c r="A8">
        <v>7</v>
      </c>
      <c r="C8" t="s">
        <v>14</v>
      </c>
    </row>
    <row r="9" spans="1:3" x14ac:dyDescent="0.25">
      <c r="A9">
        <v>8</v>
      </c>
      <c r="C9" t="s">
        <v>15</v>
      </c>
    </row>
    <row r="10" spans="1:3" x14ac:dyDescent="0.25">
      <c r="A10">
        <v>9</v>
      </c>
      <c r="C10" t="s">
        <v>16</v>
      </c>
    </row>
    <row r="11" spans="1:3" x14ac:dyDescent="0.25">
      <c r="A11">
        <v>10</v>
      </c>
      <c r="C11" t="s">
        <v>17</v>
      </c>
    </row>
    <row r="12" spans="1:3" x14ac:dyDescent="0.25">
      <c r="A12">
        <v>11</v>
      </c>
      <c r="C12" t="s">
        <v>18</v>
      </c>
    </row>
    <row r="13" spans="1:3" x14ac:dyDescent="0.25">
      <c r="A13">
        <v>12</v>
      </c>
      <c r="C13" t="s">
        <v>19</v>
      </c>
    </row>
    <row r="14" spans="1:3" x14ac:dyDescent="0.25">
      <c r="A14">
        <v>13</v>
      </c>
      <c r="C14" t="s">
        <v>20</v>
      </c>
    </row>
    <row r="15" spans="1:3" x14ac:dyDescent="0.25">
      <c r="A15">
        <v>14</v>
      </c>
      <c r="C15" t="s">
        <v>21</v>
      </c>
    </row>
    <row r="16" spans="1:3" x14ac:dyDescent="0.25">
      <c r="A16">
        <v>15</v>
      </c>
      <c r="C16" t="s">
        <v>22</v>
      </c>
    </row>
    <row r="17" spans="1:3" x14ac:dyDescent="0.25">
      <c r="A17">
        <v>16</v>
      </c>
      <c r="C17" t="s">
        <v>23</v>
      </c>
    </row>
    <row r="18" spans="1:3" x14ac:dyDescent="0.25">
      <c r="A18">
        <v>17</v>
      </c>
      <c r="C18" t="s">
        <v>24</v>
      </c>
    </row>
    <row r="19" spans="1:3" x14ac:dyDescent="0.25">
      <c r="A19">
        <v>18</v>
      </c>
      <c r="C19" t="s">
        <v>25</v>
      </c>
    </row>
    <row r="20" spans="1:3" x14ac:dyDescent="0.25">
      <c r="A20">
        <v>19</v>
      </c>
      <c r="C20" t="s">
        <v>26</v>
      </c>
    </row>
    <row r="21" spans="1:3" x14ac:dyDescent="0.25">
      <c r="A21">
        <v>20</v>
      </c>
      <c r="C21" t="s">
        <v>27</v>
      </c>
    </row>
    <row r="22" spans="1:3" x14ac:dyDescent="0.25">
      <c r="A22">
        <v>21</v>
      </c>
      <c r="C22" t="s">
        <v>28</v>
      </c>
    </row>
    <row r="23" spans="1:3" x14ac:dyDescent="0.25">
      <c r="A23">
        <v>22</v>
      </c>
      <c r="C23" t="s">
        <v>29</v>
      </c>
    </row>
    <row r="24" spans="1:3" x14ac:dyDescent="0.25">
      <c r="A24">
        <v>23</v>
      </c>
      <c r="C24" t="s">
        <v>30</v>
      </c>
    </row>
    <row r="25" spans="1:3" x14ac:dyDescent="0.25">
      <c r="A25">
        <v>24</v>
      </c>
      <c r="C25" t="s">
        <v>31</v>
      </c>
    </row>
    <row r="26" spans="1:3" x14ac:dyDescent="0.25">
      <c r="A26">
        <v>25</v>
      </c>
      <c r="C26" t="s">
        <v>32</v>
      </c>
    </row>
    <row r="27" spans="1:3" x14ac:dyDescent="0.25">
      <c r="A27">
        <v>26</v>
      </c>
      <c r="C27" t="s">
        <v>33</v>
      </c>
    </row>
    <row r="28" spans="1:3" x14ac:dyDescent="0.25">
      <c r="A28">
        <v>27</v>
      </c>
      <c r="C28" t="s">
        <v>34</v>
      </c>
    </row>
    <row r="29" spans="1:3" x14ac:dyDescent="0.25">
      <c r="A29">
        <v>28</v>
      </c>
      <c r="C29" t="s">
        <v>35</v>
      </c>
    </row>
    <row r="30" spans="1:3" x14ac:dyDescent="0.25">
      <c r="A30">
        <v>29</v>
      </c>
      <c r="C30" t="s">
        <v>36</v>
      </c>
    </row>
    <row r="31" spans="1:3" x14ac:dyDescent="0.25">
      <c r="A31">
        <v>30</v>
      </c>
      <c r="C31" t="s">
        <v>37</v>
      </c>
    </row>
    <row r="32" spans="1:3" x14ac:dyDescent="0.25">
      <c r="A32">
        <v>31</v>
      </c>
      <c r="C32" t="s">
        <v>38</v>
      </c>
    </row>
    <row r="33" spans="1:3" x14ac:dyDescent="0.25">
      <c r="A33">
        <v>32</v>
      </c>
      <c r="C33" t="s">
        <v>39</v>
      </c>
    </row>
    <row r="34" spans="1:3" x14ac:dyDescent="0.25">
      <c r="A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1723-4273-F54B-AC4E-FB37D1C708ED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Лист1</vt:lpstr>
      <vt:lpstr>Лист3</vt:lpstr>
      <vt:lpstr>Лист2</vt:lpstr>
      <vt:lpstr>Лист3!VideoScene_SceneListOrder__1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Xinwei</cp:lastModifiedBy>
  <dcterms:created xsi:type="dcterms:W3CDTF">2024-01-29T01:43:46Z</dcterms:created>
  <dcterms:modified xsi:type="dcterms:W3CDTF">2024-01-30T04:37:25Z</dcterms:modified>
</cp:coreProperties>
</file>