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S68\Documents\IFRS 17 PA\Reference Material\"/>
    </mc:Choice>
  </mc:AlternateContent>
  <bookViews>
    <workbookView xWindow="0" yWindow="0" windowWidth="19890" windowHeight="4620" tabRatio="622" activeTab="1"/>
  </bookViews>
  <sheets>
    <sheet name="Assumptions" sheetId="4" r:id="rId1"/>
    <sheet name="Summary Analysis " sheetId="14" r:id="rId2"/>
    <sheet name="Master " sheetId="31" r:id="rId3"/>
    <sheet name="US PP Analysis Interation III" sheetId="10" r:id="rId4"/>
  </sheets>
  <definedNames>
    <definedName name="_xlnm._FilterDatabase" localSheetId="2" hidden="1">'Master '!$A$1:$AF$43</definedName>
    <definedName name="_xlnm._FilterDatabase" localSheetId="3" hidden="1">'US PP Analysis Interation III'!$A$2:$BC$15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4" l="1"/>
  <c r="B3" i="14"/>
  <c r="B4" i="14"/>
  <c r="J3" i="14"/>
  <c r="B6" i="14" l="1"/>
  <c r="B7" i="14"/>
  <c r="J7" i="14"/>
  <c r="J5" i="14"/>
  <c r="J4" i="14"/>
  <c r="J6" i="14" l="1"/>
</calcChain>
</file>

<file path=xl/comments1.xml><?xml version="1.0" encoding="utf-8"?>
<comments xmlns="http://schemas.openxmlformats.org/spreadsheetml/2006/main">
  <authors>
    <author>Lisa Bakis</author>
  </authors>
  <commentList>
    <comment ref="E7" authorId="0" shapeId="0">
      <text>
        <r>
          <rPr>
            <b/>
            <sz val="9"/>
            <color indexed="81"/>
            <rFont val="Tahoma"/>
            <family val="2"/>
          </rPr>
          <t>Lisa Bakis:</t>
        </r>
        <r>
          <rPr>
            <sz val="9"/>
            <color indexed="81"/>
            <rFont val="Tahoma"/>
            <family val="2"/>
          </rPr>
          <t xml:space="preserve">
</t>
        </r>
        <r>
          <rPr>
            <sz val="14"/>
            <color indexed="81"/>
            <rFont val="Tahoma"/>
            <family val="2"/>
          </rPr>
          <t>This needs to be turned on for NAIC, there will be a stream of related work to clean up old balances (inv Fin majority)</t>
        </r>
      </text>
    </comment>
  </commentList>
</comments>
</file>

<file path=xl/sharedStrings.xml><?xml version="1.0" encoding="utf-8"?>
<sst xmlns="http://schemas.openxmlformats.org/spreadsheetml/2006/main" count="1199" uniqueCount="320">
  <si>
    <t>Data Granularity</t>
  </si>
  <si>
    <t>Source</t>
  </si>
  <si>
    <t>One or more information fields are not available to the User, and require external sourcing (from Admin Systems/People)</t>
  </si>
  <si>
    <t>Views of the data are limited due to system transformations</t>
  </si>
  <si>
    <t>Missing Data Identifier</t>
  </si>
  <si>
    <t>Tag Line</t>
  </si>
  <si>
    <t>Working Example</t>
  </si>
  <si>
    <t>High</t>
  </si>
  <si>
    <t>Medium</t>
  </si>
  <si>
    <t xml:space="preserve">Title </t>
  </si>
  <si>
    <t xml:space="preserve">Currency Revaluation Transparency </t>
  </si>
  <si>
    <t>Low</t>
  </si>
  <si>
    <t>Source System Transparency</t>
  </si>
  <si>
    <t>Y</t>
  </si>
  <si>
    <t>Reporting Flexibility</t>
  </si>
  <si>
    <t>Priority</t>
  </si>
  <si>
    <t xml:space="preserve">Data Continuity </t>
  </si>
  <si>
    <t>IFRS17 (Y/N)</t>
  </si>
  <si>
    <t>Assumption</t>
  </si>
  <si>
    <t>Business Value Assumptions</t>
  </si>
  <si>
    <t xml:space="preserve">Business Value </t>
  </si>
  <si>
    <t>Data is aggregated at a high level where detailed information is lost, requiring additional user effort to retreive</t>
  </si>
  <si>
    <t>The current process will become more efficient and effect the Financial Close by shortening the amount of time needed.</t>
  </si>
  <si>
    <t>Marketable Securities</t>
  </si>
  <si>
    <t>Real Estate</t>
  </si>
  <si>
    <t>Mortgages</t>
  </si>
  <si>
    <t>Derivatives</t>
  </si>
  <si>
    <t>Global Reporting</t>
  </si>
  <si>
    <t xml:space="preserve">Pain Point Theme </t>
  </si>
  <si>
    <t>Theme Assumptions</t>
  </si>
  <si>
    <t>Theme</t>
  </si>
  <si>
    <t xml:space="preserve">Transparency through Source and Admin System is currently not available </t>
  </si>
  <si>
    <t xml:space="preserve">Management Reporting (Blues) Rounding </t>
  </si>
  <si>
    <t>Inter-Company Reporting</t>
  </si>
  <si>
    <t>Cash vs Non-Cash Identifier</t>
  </si>
  <si>
    <t>Reinsurance Data Identifier</t>
  </si>
  <si>
    <t>Grading</t>
  </si>
  <si>
    <t>Definition</t>
  </si>
  <si>
    <t>N</t>
  </si>
  <si>
    <t>Recurring Journal Entries</t>
  </si>
  <si>
    <t>Surplus Transfer Transactions</t>
  </si>
  <si>
    <t>Offsetting Accounts</t>
  </si>
  <si>
    <t>OSFI vs. Blues</t>
  </si>
  <si>
    <t>Annual Reporting</t>
  </si>
  <si>
    <t>Corporate Account Reconciliations</t>
  </si>
  <si>
    <t>SOX Controls</t>
  </si>
  <si>
    <t>Enable Process Efficiency</t>
  </si>
  <si>
    <t>Business Dimension Insight</t>
  </si>
  <si>
    <t>The process will have the ability to add business dimensions, composed of either metadata or non- accounting indicators, to provide insight to business users for information.</t>
  </si>
  <si>
    <t xml:space="preserve"> Current business process will be improved, by the additional of controls and provide greater transparency to business users.</t>
  </si>
  <si>
    <t>Improved Control and Transparency</t>
  </si>
  <si>
    <t>High Level Process Flow</t>
  </si>
  <si>
    <t>TBD</t>
  </si>
  <si>
    <t>Manual efforts are needed for initial rounding adjustments and restatements for Management Reporting (Blues)</t>
  </si>
  <si>
    <t>Limited Data view with regard to cash type transactions, users perform manual process to derive information</t>
  </si>
  <si>
    <t>Limited Data view with regard to local and base currency revaluation transactions, users perform manual process to derive information</t>
  </si>
  <si>
    <t>Manual handoff process required to perform SOX Controls</t>
  </si>
  <si>
    <t>Aggregated entries related to banking lose all necessary detail</t>
  </si>
  <si>
    <t>N/A</t>
  </si>
  <si>
    <t>X</t>
  </si>
  <si>
    <t>Key data identifier for Tax reporting is not present in GL</t>
  </si>
  <si>
    <t>Key data identifier for surplus transfer transactions is not present in GL</t>
  </si>
  <si>
    <t>Recurring Journal ability has limitation</t>
  </si>
  <si>
    <t>FAH Opp</t>
  </si>
  <si>
    <t>Internal processes basically, or 1/3 business value assumptions are met, and without IFRS17 Impact</t>
  </si>
  <si>
    <t>Management processes to compile information basically, or 2/3 business value assumptions are met, and without IFRS17 Impact</t>
  </si>
  <si>
    <t>Processes that produce information for external audiences or  auditable documents which are IFRS 17 related, or 3/3 business value assumptions are met,</t>
  </si>
  <si>
    <t xml:space="preserve">Beyond </t>
  </si>
  <si>
    <t>IFRS17 Hypothesis</t>
  </si>
  <si>
    <t>Reinsurance needs to be separated for IFRS Reporting</t>
  </si>
  <si>
    <t>Key data identifier for Reinsurance is not present in GL, as well as report grouping</t>
  </si>
  <si>
    <t>Elimination of parent to subsidiary transactions for IFRS reporting</t>
  </si>
  <si>
    <t xml:space="preserve">IFRS Reporting for Consolidated YE Financials </t>
  </si>
  <si>
    <t>IFRS 17 Portfolio reporting</t>
  </si>
  <si>
    <t>x</t>
  </si>
  <si>
    <t>Indicators are not present at the user level to produce NAIC and Standalone Reinsurance Reporting</t>
  </si>
  <si>
    <t xml:space="preserve"> •  Multiple Admin Systems exist without accounting feed, so attributes are not attached to policy, and are externally fed; An example is the QPS sales quoting system which houses the business dimensions need to be sourced or derived but does not produce accounting as it is not a policy administration system.
 •   Segregation for reinsurance reporting is not readily available as users cannot identify by Treaty Number or associate the direct policy with a reinsurance identifier
 •   NAIC (and eventually IFRS 17 due to new requirements) reporting becomes difficult to identify reinsurance accounts at a more granular level (i.e. you cannot tell the rec/pay by treaty)</t>
  </si>
  <si>
    <t>Transparency from Admin System to General Ledger is currently not available</t>
  </si>
  <si>
    <t>Extensive manual effort is required when creating financials for NAIC Reporting</t>
  </si>
  <si>
    <t>LE vs. Product Views that are used for management and other reporting are product driven, as a grouping, whereas the Hub is LE Driven</t>
  </si>
  <si>
    <t>First Year Identifier</t>
  </si>
  <si>
    <t>Missing data to uphold Local External requirements, as each reporting agency (State), has unique requirements for data and metrics</t>
  </si>
  <si>
    <t>Unable to identify if a transaction is either cash or accrual for Local External Reporting</t>
  </si>
  <si>
    <t>Extensive manual effort is required when creating financials for various reporting throughout the year</t>
  </si>
  <si>
    <t>Three Sided Reconciliations</t>
  </si>
  <si>
    <t>The high level view of the output is difficult to reconcile due to the transformation of data from multiple source systems</t>
  </si>
  <si>
    <t>Additional reconciliations needed for every layer of data transformation</t>
  </si>
  <si>
    <t xml:space="preserve">IRFS &amp; NAIC are not segregated as a unique set of books which causes complexity when reporting </t>
  </si>
  <si>
    <t>Gain or Loss transparency for operating income needs to be separated for IFRS Reporting</t>
  </si>
  <si>
    <t>First year breakout per policy income required for IFRS Reporting</t>
  </si>
  <si>
    <t>Member level Data for IFRS Reporting</t>
  </si>
  <si>
    <t>Cash separation required for IFRS 17 Reporting</t>
  </si>
  <si>
    <t xml:space="preserve">Item </t>
  </si>
  <si>
    <t>Private Fixed Income</t>
  </si>
  <si>
    <t>DG1</t>
  </si>
  <si>
    <t>Corp Reporting PP Workshop I</t>
  </si>
  <si>
    <t>Corp Close Process Workshop 2</t>
  </si>
  <si>
    <t>Corp Reconciliation Workshop 3</t>
  </si>
  <si>
    <t>US Finance</t>
  </si>
  <si>
    <t>Reference Data for Local External Reporting</t>
  </si>
  <si>
    <t>DG2</t>
  </si>
  <si>
    <t>DG3</t>
  </si>
  <si>
    <t>DG4</t>
  </si>
  <si>
    <t>DG5</t>
  </si>
  <si>
    <t>MD1</t>
  </si>
  <si>
    <t>MD2</t>
  </si>
  <si>
    <t>MD3</t>
  </si>
  <si>
    <t>MD4</t>
  </si>
  <si>
    <t>RF1</t>
  </si>
  <si>
    <t>RF2</t>
  </si>
  <si>
    <t>DC1</t>
  </si>
  <si>
    <t>DC2</t>
  </si>
  <si>
    <t>Grand Total</t>
  </si>
  <si>
    <t>Total</t>
  </si>
  <si>
    <t>DG6</t>
  </si>
  <si>
    <t>DG7</t>
  </si>
  <si>
    <t>DG8</t>
  </si>
  <si>
    <t>US 
Reporting PP Workshop I</t>
  </si>
  <si>
    <t xml:space="preserve"> US 
Close Process Workshop 2</t>
  </si>
  <si>
    <t>US Reconciliation Workshop 3</t>
  </si>
  <si>
    <t>Revaluation gain or loss is not traceable back to the source transaction due to the current aggregation process for NAIC reporting</t>
  </si>
  <si>
    <t xml:space="preserve"> •  For NAIC and IFRS 17 Reporting, transactional separation between cash and accrual is required for disclosure purposes</t>
  </si>
  <si>
    <t>Reporting requires a split for first year renewal premium and commissions, however there is no existing identifier that distinguishes this date</t>
  </si>
  <si>
    <t xml:space="preserve"> • The same metric across various reports is not transformed the same way causing reconciliation difficulty
  • The data flows from Admin System, to CDB/DT/Black box/Fods/etc. or other transformation, to the ledger results in lack of transparency and difficulty in tracing data lineage</t>
  </si>
  <si>
    <t>Intercompany Transaction elimination for IFRS17 Reporting</t>
  </si>
  <si>
    <t xml:space="preserve">Cash separation required for IFRS 17 Reporting-  i.e.. Premium  vs Accrual </t>
  </si>
  <si>
    <t>II/IW</t>
  </si>
  <si>
    <t>Extensive manual effort is required when creating financials for Segregated Fund Reporting</t>
  </si>
  <si>
    <t>Seg Fund reporting needs to be separated for IFRS 17 reporting</t>
  </si>
  <si>
    <t>Indicators are not present at the user level to segregate or produce standalone Reinsurance reporting</t>
  </si>
  <si>
    <t xml:space="preserve">Separate IFRS Reporting overall </t>
  </si>
  <si>
    <t>Users are unable to identify if a transaction is either cash or accrual for Local External Reporting</t>
  </si>
  <si>
    <t>Manual MIS Downloads</t>
  </si>
  <si>
    <t>Source System requires multiple downloads to retrieve information</t>
  </si>
  <si>
    <t>Segregated Funds information must be reported separately for IFRS17</t>
  </si>
  <si>
    <t>US</t>
  </si>
  <si>
    <t>Reporting PP Workshop I</t>
  </si>
  <si>
    <t>Close Process Workshop 2</t>
  </si>
  <si>
    <t>Reconciliation Workshop 3</t>
  </si>
  <si>
    <t>DG9</t>
  </si>
  <si>
    <t>Legal Entity vs. Segmented View</t>
  </si>
  <si>
    <t>Comparing like metrics from OSFI to Management Reporting (Blues), is a heavily manual process, as there is no exception report to generate differences between hierarchies.</t>
  </si>
  <si>
    <t xml:space="preserve">Manual process to assign reconciliation responsibility is inefficient </t>
  </si>
  <si>
    <t>Unique Set of Books for Local External Reporting</t>
  </si>
  <si>
    <t>Summary</t>
  </si>
  <si>
    <t xml:space="preserve">Total Corporate Pain Points </t>
  </si>
  <si>
    <t xml:space="preserve">Total US Pain Points </t>
  </si>
  <si>
    <t>Total Can Pain Points</t>
  </si>
  <si>
    <t>Total with elimination</t>
  </si>
  <si>
    <t xml:space="preserve">Total </t>
  </si>
  <si>
    <t>Tax Jurisdiction Reference Data</t>
  </si>
  <si>
    <t>Corporate Accounting Office</t>
  </si>
  <si>
    <t>Investment Expense Management</t>
  </si>
  <si>
    <t>Banking Transaction Detail</t>
  </si>
  <si>
    <t xml:space="preserve">Corporate Accounting Office Example: 
Both UK and Asia are not in the North America Oracle ledger, therefore transactional data not available. 
• Asia feeds are only in CAD, Revaluations, local and base not available
• Asia feeds monthly only, tight timeline for control and analysis before end of close cycle as UK &amp; Asia are on a different ledger
• NA- reval is on an account by account basis
• Opening Balances, Purchases &amp; Sales, End Balances; system revals for opening, then the sum = ending balance, however,  opening account may not have same balance as prior year end balance 
• Roll forward schedule, there is a manual reval range;  reval sets are using account ranges 
• Process is fine, but way we define in Oracle can lead to error * We need to see the rules
Corporate Investment Example: 
LLC Reporting FX Translation to CAD Bus Group
• Global Reporting
</t>
  </si>
  <si>
    <t>Corporate Accounting Office Example: Controls will still have to be monitored and formally signed off, but the process to retrieve information could be improved on, examples below:
• Financial Statement Controls- Reporting is held in separate tools for comparison  Smartview vs Discoverer
• Opening Surplus and 6 OCI- Smartview and Disco</t>
  </si>
  <si>
    <t>Corporate Accounting Office Example: 
Grouping not available to report for Reinsurance Requirements
• Profitability
• Cohort
• New attributes needed for IFRS17</t>
  </si>
  <si>
    <t xml:space="preserve">Reporting PP Workshop I
Close Process Workshop 2
Reconciliation Workshop 3
</t>
  </si>
  <si>
    <t xml:space="preserve">Reporting PP Workshop I
Close Process Workshop 2
</t>
  </si>
  <si>
    <t xml:space="preserve">IFRS detail is not segregated as a unique set of books which causes complexity when reporting </t>
  </si>
  <si>
    <t xml:space="preserve">Manual effort required to perform counts of policies and age various F/S balances. </t>
  </si>
  <si>
    <t>Cash premiums do not exist under IFRS 17 but are required for management reporting.  Leverage Reference Data to identify and support reporting.</t>
  </si>
  <si>
    <t>Corporate Accounting Office Example
• Banking transaction details are moved into Banking Control Account, and Corporate has to retrieve details from Corporate Treasury via email communication versus obtaining the detail information at the source.
• The purpose behind this process is to create an entry to clear the control account.</t>
  </si>
  <si>
    <t xml:space="preserve">Corporate Accounting Office Example: 
Annual Financial information input into Workiva to produce final published version, with significant manual efforts and resources.
• Workiva uses a Hyperion extract for key table information.  
• Sales numbers are loaded, and this produces additional information for the annual reports. 
• Blues are uploaded.
• Disclosures are manually reviewed and produced
</t>
  </si>
  <si>
    <t>Indicated</t>
  </si>
  <si>
    <t>Effort</t>
  </si>
  <si>
    <t>Implement End to End data flow design to ensure that transactions can be traced, and persisting administration system on records and transactions will be required  Dependent upon missing data availability.</t>
  </si>
  <si>
    <t>The Hub and/or downstream reporting systems  could house meta data fed from source system to meet State level requirements. The data model needs to ensure that the available hooks from data to metadata are available.  Dependent upon missing data availability.</t>
  </si>
  <si>
    <t>Dependent on Ledger set up to enable multiple basis of accounting / reporting  Dependent upon missing data availability.</t>
  </si>
  <si>
    <t xml:space="preserve">Relevant hierarchies need to be incorporated and held within FAH,  and downstream reporting solutions can be resolved when transactions are  'tagged' to a Legal entity.   Requires attributes at Product Level. </t>
  </si>
  <si>
    <t>FX Translation is a Core Product of FAH, and would provide increased levels of granularity  AHH be able to trace gain / loss back to transaction level detail</t>
  </si>
  <si>
    <t>Data will be available at a granular level via FAH, reporting work stream and downstream reporting solution is a possibility where this requirement should be handled.  In order to segregate this block of business, feeds will require additional business dimensions not available in the policy administration system and will need to be linked to a reference from a quoting system.  Full IFRS 17 requires a selection of a CSM engine.</t>
  </si>
  <si>
    <t>Require policy information. Decision to pull policy info under IFRS 17.</t>
  </si>
  <si>
    <t>M</t>
  </si>
  <si>
    <t>H</t>
  </si>
  <si>
    <t>L / M / L / M</t>
  </si>
  <si>
    <t>M / M / L / M</t>
  </si>
  <si>
    <t>L / M / M / L</t>
  </si>
  <si>
    <t>M / M / M / M</t>
  </si>
  <si>
    <t>H / H / L / L</t>
  </si>
  <si>
    <t>H / M / M / L</t>
  </si>
  <si>
    <t>M / M / L / L</t>
  </si>
  <si>
    <t>Effort-  Source / DPL / AAH / Reporting (not AAH)</t>
  </si>
  <si>
    <t xml:space="preserve">Balancing Reporting </t>
  </si>
  <si>
    <t>Overall Effort</t>
  </si>
  <si>
    <t>Source Information (data availability)</t>
  </si>
  <si>
    <t>DPL</t>
  </si>
  <si>
    <t>Data Preparation Layer (data validation and enrichment)</t>
  </si>
  <si>
    <t>Aptitude Accounting Hub (Core Configuration or Custom Configuration)</t>
  </si>
  <si>
    <t>Reporting</t>
  </si>
  <si>
    <t>End User Reporting (extraction and organization of data)</t>
  </si>
  <si>
    <t>Segregation for IFRS reporting and management views is currently not available</t>
  </si>
  <si>
    <t>• Renewal Split - There is a requirement to split first year vs renewal premiums and commissions on the OSFI and NAIC regulatory filings</t>
  </si>
  <si>
    <t>• There is no current view to see the profitability of any given National Account 
• There will be need to execute this based on the IFRS 17 definition of portfolios</t>
  </si>
  <si>
    <t>Standalone Reporting - NAIC/US GAAP</t>
  </si>
  <si>
    <t>Pending Decision</t>
  </si>
  <si>
    <t xml:space="preserve">The dependency is on related design decision yet to be analyzed  </t>
  </si>
  <si>
    <t>PD</t>
  </si>
  <si>
    <t>Through FAH segregation between cash and accrual transactions, IFRS 17 compliance and external reporting clarity will exist.  A detailed requirement to be carried into functional design and posting schema's.  Requires attribute at transaction level. Possible to indicate cash / accrual by system.</t>
  </si>
  <si>
    <t>Standalone Reporting - Additional IFRS Requirement</t>
  </si>
  <si>
    <t>Qtr. Financial Statements need to be separated for IFRS Reporting</t>
  </si>
  <si>
    <t xml:space="preserve">
• For each application interface, the black box programs (e.g. DT or DBD) generate multiple audit trail reports, efforts known as balancing reconciliation.  These reports are indicators for users to correct the  flow of information, through a manual process.  Wherever these black boxes (aka approx. 19 systems) interrupt the flow from the admin systems to the ledger, Deloitte requires additional reconciliations.
 • Policy Admin {Pre Accounting to ODB) -&gt; BLACK BOX -&gt; Handshake/ ETL Control</t>
  </si>
  <si>
    <t>Source Tab</t>
  </si>
  <si>
    <t>Effort-  Source / DPL / FAH / Reporting (not FAH)</t>
  </si>
  <si>
    <t>Reconciliation and Control work streams in Design phase should  to work together with the Data work stream to resolve and  simplify reconciliation processes where possible.  There will be more granular data available, and the goal is to centralise some of the transformation logic (aka move data transformation rules from the black boxes sitting between the admin systems and Oracle into the Hub).
Note: May be limited for IFRS 4 legacy feeds where Pre-Accounting will persist outside of FAH / DPL.   Resolved via FAH audit trails</t>
  </si>
  <si>
    <t xml:space="preserve">  FAH Core Audit Control</t>
  </si>
  <si>
    <t>CAN</t>
  </si>
  <si>
    <t xml:space="preserve">Standalone Reporting- Segregated Fund  </t>
  </si>
  <si>
    <t>H / M / L / L</t>
  </si>
  <si>
    <t>B</t>
  </si>
  <si>
    <t>M / H / L / L</t>
  </si>
  <si>
    <t>M /L / H / L</t>
  </si>
  <si>
    <t>M /L / M /L</t>
  </si>
  <si>
    <t>M / M /L/H</t>
  </si>
  <si>
    <t>Reinsurance is manually Journaled. Dedicated analysis effort should be planned to work through current state challenges May require Reinsurance reference tables</t>
  </si>
  <si>
    <t>DPL design and control framework to address this Hub will replace some blackboxes and provide an audit trail. No custom built reconciliations</t>
  </si>
  <si>
    <t xml:space="preserve">Data to be held at a low level of grain thus supporting reconciliation requirements, design principal Ability to source attribute information common to source systems. </t>
  </si>
  <si>
    <t>to be combined?</t>
  </si>
  <si>
    <t>LE vs. Product Views that are used for management and other reporting are major product driven, as a grouping, whereas the ledger is LE driven</t>
  </si>
  <si>
    <t>Premium by product will be required for IFRS 17</t>
  </si>
  <si>
    <t>Tax</t>
  </si>
  <si>
    <t>Separate IFRS Ledger to be set up in FAH.  Reporting would need to be reworked to take advantage of this Need attribute to determine book. GAAP</t>
  </si>
  <si>
    <t>If required Reference Data can be passed to FAH then it will be available, Program to look at populating the Policy tables to carry additional Reference Data (will be required for IFRS 17 solutions) Information is available in DESC2, but not standardized (must DESC2 must be parsed) - Scoped for IFRS17….Using additional reference data / meta data tables</t>
  </si>
  <si>
    <t xml:space="preserve">Corporate Accounting Office Example: 
Review Comparison of OSFI information vs Management Reporting (Blues)
• This is performed as a manual process, as a separate work paper to connect the dots, using a manual check for difference, example:  product classification
</t>
  </si>
  <si>
    <t>L</t>
  </si>
  <si>
    <t>Corp</t>
  </si>
  <si>
    <t xml:space="preserve">
Lack of common platform to capture various intercompany transactions, including legal entities involved, nature of the transactions, and the corresponding accounting and elimination treatment</t>
  </si>
  <si>
    <t>Corporate Accounting Office Example:
 The process to analyze intercompany transactions is manual and data is siloed
• Difficulties with external auditable reporting i.e. Related Party Note
Tax Example:
Tax explains difficulties with intercompany adjustments and differences in basis/ depreciation on fixed assets for specific example, due to lack of granularity.</t>
  </si>
  <si>
    <t xml:space="preserve">Reporting Elimination for intercompany </t>
  </si>
  <si>
    <t xml:space="preserve">
Both legal and segmented views are used for management and other reporting purpose. Our accounting need is to have trial balances both on a segmented and legal entity basis</t>
  </si>
  <si>
    <t>Offsetting Accounts Control is a manual process with limited visibility.  There is no exception report generated from the system based on user defined validation rules</t>
  </si>
  <si>
    <t>Source System Visibility</t>
  </si>
  <si>
    <t>Separate Ledger Systems (subledger) offer limited visibilty/ transparency</t>
  </si>
  <si>
    <t xml:space="preserve">Corporate Accounting Office Example: 
Limited visibility into cash transactions, as they are aggregated into a general account without identifiers.  This is particularly difficult to identify cash impact if payments and accruals are embedded in same accounts.
• Premium payment vs accrual
• Source of payment 
• Proceeds for transactions
Corporate Investment Example All Groups:
 Issues lie with identifying cash types for all groups, for cash transactions related to elimination true-ip, amortization, unapplied cash, cash rec, cash payable etc.
</t>
  </si>
  <si>
    <t xml:space="preserve">Corporate Accounting Office Example: 
Corporate does not have the ability to identify surplus transfer transactions
• Entries often do not match, and historical rates that currently exist requires manual calculation to derive the average
• When there are Capital transactions between parent and subsidiary, they sit in Oracle GL, and form a consolidated point of view.  These transactions need to net to zero on a consolidated basis.
• When parent transactions exist across multiple subsidiaries, there is no indicator to allow users to view offsetting transactions, or even in original currency. A manual process s utilized for the business user to add in standardized descriptions for transparency. 
• Unique Accounts are currently set up which is working, but this indicator would eliminate manual process of downloading and manually sorting.
</t>
  </si>
  <si>
    <t>Corporate Accounting Office Example:
• Users selected the Complex ETL process (which supports inter-segment &amp; inter-company transactions), however, it eliminated their ability to create recurring GL entries
 • As a result, users must manually input every transaction that could have otherwise been recurring in the system- ideally there should be both the ability to input recurring entries as utilize the ETL
Corporate Investment Example:
All groups- There are limitations within the GL within functionality</t>
  </si>
  <si>
    <t xml:space="preserve">User does not have sufficient capability to manipulate data to generate required reporting, due to GL limitations i.e. additional processes/ journal entries  must be performed due to limitations in the current GL </t>
  </si>
  <si>
    <t xml:space="preserve">Corporate Investment Example: 
Mgmt.. reconciliations, Reporting using Enterprise and PAM lack source system transparency.  Ex: Record Source Code would enable transparency. 
• Private Fixed Income
• Marketable Securities
• Global Reporting
</t>
  </si>
  <si>
    <t>• Transparency for major product reporting is key, however  users must determine source system from a level of aggregated data for analysis
•  Manual process to segregate for reporting at a major product level is labor intense where applicable
Examples:  
 - Group Premium by product:  Data transformation results in loss of product identifier on the way to the GL.  These are located in Oasis/Chess/Glib Admin Systems where users must manually extract the data needed
 - IFRS profitability, IFRS Premium taxes calculation and NAIC Schedule T Reporting require this disaggregation
 - Cash management for ALM must wait till this disaggregation is completed to u/s cash available by line of business</t>
  </si>
  <si>
    <t xml:space="preserve"> •  NAIC ledger could be simplified and granular enough to identify transactions, Cash identification is difficult between cash collected/paid vs. accrual</t>
  </si>
  <si>
    <t>Dependent on policy meta data analysis, a separate schema for reinsurance could solution.  Requires attribute at transaction level tied to policy information (i.e. treaty number, ceded indicator).  Policy administration system feeds may need to be enriched with these indicators from other non PAS systems.</t>
  </si>
  <si>
    <t>Hub infrastructure and flexibility will be addressed in the analysis and design of the downstream reporting solution; where different accounting basis' could be supported by multiple ledgers and/or flexibility may be supported by holding a low level transactional data.   Business must be able to identify the Accounting Standard at a transaction level.  May need multiple (NAIC)  "GAAP field" both mapped to the same book. Requires attribute at transaction level.</t>
  </si>
  <si>
    <t xml:space="preserve">Cash separation required for IFRS 17 Reporting-  i.e.. Cash paid/collected  vs Accrual </t>
  </si>
  <si>
    <t>Need policy information. No aging process within FAH, however with policy and date of entry outbound reporting can create aging schedule</t>
  </si>
  <si>
    <t>FAH will set up separate ledgers (NAIC/IFRS4/IFRS17) / Legal Entities within codeblock framework at transaction level</t>
  </si>
  <si>
    <t>Possible build into DPL or event based intercompany posting patterns for IFRS17</t>
  </si>
  <si>
    <t>L / H / H / L</t>
  </si>
  <si>
    <t>H /M/L/L</t>
  </si>
  <si>
    <t xml:space="preserve">"• Multiple Hierarchies can be supported, data will be held at the lowest point on the hierarchy and rolled up in reporting if required.
• Hierarchy data is versioned, so reporting could be configured to pick up a hierarchy 'as of' a specific date; requirement to be carried forward into the reporting solution with FAH configuration and design to support this requirement.
• Early Analysis Task: detailed analysis to be performed to map these 'many' hierarchies and analyze opportunities to rationalize/organize."
</t>
  </si>
  <si>
    <t>• Detail transactions to be sent to FAH and stored without summarization.  Reporting and Control work streams will analyze requirements through detailed analysis and design.</t>
  </si>
  <si>
    <t>H/M/M/L</t>
  </si>
  <si>
    <t>• Intended program scope is to bring all entities within FAH with transactions in CCY. 
• Asia 'discovery' review tabled by this phase (Accenture)</t>
  </si>
  <si>
    <t>L/M/H/L</t>
  </si>
  <si>
    <t>Are there identifiers at the source to indicate notional accounts?</t>
  </si>
  <si>
    <t>• Granularity will enable greater visibility between reporting discrepancy due to grouping rules.</t>
  </si>
  <si>
    <t>H/M/L/L</t>
  </si>
  <si>
    <t>Possible elimination of handoff of information</t>
  </si>
  <si>
    <t xml:space="preserve">• Granularity and transparency are core program deliverables and will be resolved as a part of detailed design
</t>
  </si>
  <si>
    <t xml:space="preserve">• IFRS17 Data requirements to be clarified once selection of CSM  tool is made. Additional identifiers can be supported, to be documented through detail analysis and design.
</t>
  </si>
  <si>
    <t xml:space="preserve">• Transparency flag or additional attribute between parent and subsidiary could exist in the data output for ease in locating offsetting transactions.
• If the data is flagged by grouping, the calculation can be backed into.
</t>
  </si>
  <si>
    <t>H/M/L/M</t>
  </si>
  <si>
    <t>• Reference data can be supported through the Hub, to be documented through detail analysis and design</t>
  </si>
  <si>
    <t>M/M/ML</t>
  </si>
  <si>
    <t>•  Challenge for the Hub for reporting , as this data is downstream of FAH, scope of RAR</t>
  </si>
  <si>
    <t>M/M/L/H</t>
  </si>
  <si>
    <t>• FAH will be unable to resolve, this is  a reporting summarization challenge.</t>
  </si>
  <si>
    <t>• Further analysis required for clarity on manual journal detail, potential enhancement to the current journal balancing logic.</t>
  </si>
  <si>
    <t>M/H/L/L</t>
  </si>
  <si>
    <t xml:space="preserve">• Governance process is in progress to create a smoother process,  however this could be potentially automated by business rules to assign it could be semi automated. </t>
  </si>
  <si>
    <t>L / M / M / M</t>
  </si>
  <si>
    <t>H/H/L/L</t>
  </si>
  <si>
    <t>H/M/M/H</t>
  </si>
  <si>
    <t>RF3</t>
  </si>
  <si>
    <t>RF4</t>
  </si>
  <si>
    <t xml:space="preserve">Naturally supported in FAH subject to the required indicators being made available from source systems Dependent upon source being able to feed the identifier and ability to source attribute information common to source systems. </t>
  </si>
  <si>
    <t>Income separation required for IFRS 17 Reporting-reference table need for policy groupings</t>
  </si>
  <si>
    <t>By design data will be held at the lowest level of detail required to support reporting requirements.
Bulk upload is prior to FAH and granularity of reporting is dependent upon the attribute being present in the source data.</t>
  </si>
  <si>
    <t xml:space="preserve">Source System is currently an attribute of the codeblock and current intention is for PAS systems to feed directly to FAH. </t>
  </si>
  <si>
    <t xml:space="preserve">• IFRS 4 unique set of books was originally established to be an add on to the Cdn GAAP set of books.  This means pulling IFRS 4 results, the user must be familiar with how to get at IFRS results (i.e../ to include both Cdn GAAP and IFRS 4 set of books).  All extracts need to be reported by natural account and major product line.
</t>
  </si>
  <si>
    <t xml:space="preserve">Naturally supported in FAH with the required level of detail and multiple hierarchies. Product is a code block attribute which will provide this hierarchy requirement. </t>
  </si>
  <si>
    <t>Reference and transaction Reference Data can be held in FAH and/or passed to the downstream reporting solution FAH can house reference data, what type of reference data? FAH will not have investment valuations. How does working example relate to tag line? Automate source system feeds?</t>
  </si>
  <si>
    <t>IFRS 17 has specific requirements for reinsurance that will require data granularity beyond what is required today.</t>
  </si>
  <si>
    <t>Resolved in FAH Implementation subject to being able to source the required level of detail from source systems Source System is a required attribute of the code block. Dependent upon business to provide source and administration system with each transaction.J2:K2</t>
  </si>
  <si>
    <t>Operating Cash needs to be segregated for IFRS17</t>
  </si>
  <si>
    <t>Beyond the scope of the current engagement</t>
  </si>
  <si>
    <t>GB Finance</t>
  </si>
  <si>
    <t>GRS Finance</t>
  </si>
  <si>
    <t xml:space="preserve">Meta Data for Local External Reporting </t>
  </si>
  <si>
    <t>Segregated Fund/ Other Reconciliations</t>
  </si>
  <si>
    <t>By design, data will be held at the lowest level of detail required to support reporting requirements.
Bulk upload functionality will allow detailed seg fund data from custodial to be available in the FAH. Bulk upload of MADJ is prior to FAH and granularity of reporting is dependent upon the attribute being present in the source data.</t>
  </si>
  <si>
    <t xml:space="preserve"> Extensive manual effort is required when generating Annual Financials using Workiva
</t>
  </si>
  <si>
    <t>Reconciliations due to black boxes are performed with a manually intense process, through a series of handshake reports and manual investigation</t>
  </si>
  <si>
    <t xml:space="preserve"> Corporate Accounting Office Example: 
Hierarchies are shown at a consolidated parent level, as there limited visibility to view sub hierarchy detail 
 • User point of view  has many hierarchies, and many major products, therefore a manual process exists to go to each hierarchy to get major product details 
• Reporting is limited to most current hierarchy, there is no linkage between old  hierarchy for reporting continuity 
 An example is currently there is no single view where users can get all hierarchy attributes of a major product including segmented LOB, OSFI LOB, consolidated and standalone legal entity
Corporate Investment Example:
 Inability to drill down to lower LE hierarchies 
• Private Fixed Income
Tax Example:
There is no indicator for LOB (Legal Entity View) that can be utilized for Tax without manual efforts.  Specific example was for IFS vs NAIC provision workbooks and rollup</t>
  </si>
  <si>
    <t xml:space="preserve">GRS Example:
Manual process required to perform 10-15 MIS downloads, the data is coming from Global system (Note: MIS is a reporting tool).  This is a process that is extremely time consuming and requires monitoring on the status of each of the downloads.
</t>
  </si>
  <si>
    <t>Reference Data for internal and external fields are not readily available and must be derived from various sources.  There is no centrally located identifier to create a complete view.</t>
  </si>
  <si>
    <t xml:space="preserve">GB/GRS Example:
During the reporting and close process, there are missing identifiers that are key to analyzing data which require manual processes as they are not all centrally located:
 • Data for  Policy and Benefit information: business users rely on excel to create visuals for trending and reporting. 
 • Eureca/ FOCUS (GB/GRS) to get attribute data, TPA names are created with one to many matches.  Examples are as follows:
     -Premium activity cannot be split for  GB/GRS at the policy level, there exists policy#/ client# unique identifier between groups
     -Client billing Reference Data identifiers: client number, member number, effective date, location, posting period
 • Elite Administration System (GRS), FRVLJ/ Galaxi sub ledger value, converts to Oracle using one table (concordance table)- where case ID= Policy # 
 • To obtain reporting that provides a complete reporting view, a risk exists with older legacy systems, as programming knowledge is very limited among resources (e.g. COBOL, etc.) Reporting is done by region, province attribute is unavailable, and external Group reporting requirements- include manual processes to retrieve data points.  Examples include:
- Frasier Group- 
- Benefits Canada
- Investor Economics 
-LIMRA Survey- Quarterly - External Sales information, excel, Bus Development Team aggregates in excel, for sales information.   STARS, Lotus Notes Database.  Pricing Information is kept for KPI information.
province  
Global System , primary to GRS, feeds through old Galaxy, so RTR reconciliations need to be completed.   Different attributes need to be lined up, at the member level for Mgmt. Reporting 
• SAS- Reporting, aggregation tool 
• Reporting Basis-  Major Product Examples - Fee/ GIA/ DBS
• Information available for business users for IFRS 17 will require external formula support , example of Pro rating in the excel example relating  to CLHIA Survey.   Also, Expenses have a underlying formula- Internal reporting.
II/III/IW:
• Data points that are missing within the GL currently that cause constraints for reporting: policy status, face amount, policy count, and minor product. Currently various systems/ sources are being used to pull this information together making it difficult to validate completeness of reporting.
• Complete provincial splits are not available, e.g. Nunavet is not set up as a tax jurisdiction code currently
• Additional data points would assist in clearing items and analysis of  the data to support reporting and/or initiatives driven by various areas (i.e.: Operations. Actuarial, Reporting, Expenses).  
</t>
  </si>
  <si>
    <t xml:space="preserve">GRS-Seg Funds Reconciliations
• GRS Seg Funds has two feeds into the General Ledger: (a) Daily feeds (batch overnight) for cash settlement to generate life accounting (Account: Life Link account and Management Fee account), (2) Monthly feed to record the Seg Fund Asset Balances at the end of the month (no transactions)
• When GRS feeds monthly into Oracle, there is a mapping table which is used to translate the information from PAM to Galaxi to Oracle, fed by major products, automatic reversing entries the following month. GRS manually maintains the mapping table.
• Reconcile all PAM balances but also have PAM to Oracle reconciliations to ensure they equal. Both recs need sign off. GRS seg funds has almost 20 reconciliations that need to be signed off on a monthly basis.  
• The reconciliations between Life Link and Fund Link are time consuming to prepare as the YL and VF feeds (PR Keys) should reconcile (net to zero) but sometimes entries can be missed/ duplicated/ timing/ or processed incorrectly due to manual processing and require investigation to determine the reason for the difference. 
•Seg funds volume is extremely high (approx. 500 seg funds, approx. 4500 Oracle accounts that require sign-off, 30 to 60 Life Link outages, 5- 10 Fund Link outages) each major product is separately for the General Fund for External Accounting
Example: Seg Fund Reporting to Finance (external reporting):
•Quarterly prepare Seg Fund leveling information and level 3 roll forward which requires transactional information (currently obtained from PAM). 
Example: Regulatory Reporting:
- K92 reporting - takes information from multiple sources including Boxi (data warehouse) and PAM and a manual reconciliation performed back to Oracle.
- K78 reporting - Consolidate K92 to create K78.  
- F3 Survey - currently use PAM and Oracle to create this report as Oracle does not have the data granularity required. 
Example: III/IW 
• Detail is not fed, mapping goes through a bunch of transformations, programs that perform additional transformations that create a high level view that is very different to reconcile.  Any details are not traced back to source.  
• Lack of detail makes analysis and insights into reconciling accounts and trending difficult, if not, near  impossible
• Lack of detail underlies some of our current manual processed as well as limits analysis and resolution to production and project issues
• Lack of detail hinders aging and identifying accounts issues due to lack of policy and advisor transaction details
</t>
  </si>
  <si>
    <t xml:space="preserve">o LE Structure- control breakdown or threshold breach.
• Data Work stream – Internal Controls out of scope Level of Granularity Expense Reporting (Concur) if invoice is paid, (accruals posted by AP) or (PO) system generated are not informative 
• Business Process - Fee Revenue Reporting-  Monthly or Daily Fees (CBS) Client Billing System -  System does MGT, Admin, and adhoc fees for quarterly/ annual, Global is the system for daily or monthly.  Fees that are not based on asset balances,  Control functions are limited. 
o SLT Sun Life Trust,- Data granularity is needed, report run of off warehouse  but you need to go back to Global for additional info.
Additional examples of views required to support management and regulatory reporting include:
• Breakdown by minor product (specific to III/IW) and major product
• Breakdown by policy level and benefit level, annuitant level, etc. 
• Benefit Code aggregated level vs Product Code lowest level 
• Registered vs. non-registered for reinsurance
• Etc.
</t>
  </si>
  <si>
    <t xml:space="preserve">•  Transactional separation between cash and non cash is required for reporting purposes- i.e. Refund vs. Non-Refund Identifier or Premium vs. Claims Identifier
II/II/IW Example:
 • On a daily basis, the controls team settles trades in FundServ and get the deposits going to multiple banks. Banking information is matched with Advisor Remittance system to see what money is actually received 
 • Will fund the trade and go into a "due from client" account and release "due from client" when money is received. However, matching the two systems is difficult as there is no unique identifier. Highly manual process. </t>
  </si>
  <si>
    <t>• Meta data required example : Province of policy, policy count, policy status (Individual) 
GB and II/III/IW: 
- Need policy counts for OSFI Reporting
- For certain account balances, Amounts on Deposit, Policy Loans, Receivable accounts, aging of balances is not provided by Frontier and therefore requires a manual process</t>
  </si>
  <si>
    <t xml:space="preserve">
II/II/IW Example:
  • For Seg Funds, source data is provided by custodial (RBC). Manual journal entries are made to Oracle. 
Bulk upload functionality would allow for the process to be less manual and provide more detailed/ granular data (as well as Reinsurance for GRS) </t>
  </si>
  <si>
    <t xml:space="preserve">GRS Example but similar process  exist with GB and II/II/IW (different systems)
Balancing Reconciliation: Handshake reporting for Errors - the objective is to ensure CDB to Galaxi to Oracle is posted correctly (data integrity check)
The flow of information (data) is from CDB (black box)  to Galaxi to Oracle with transformations along the way. Error reports generated identify errors between Galaxi and Oracle but does not show CDB so a manual process is required to investigate the error back to the Source (CDB).  Furthermore,  FOCUS error jobs to identify CDB errors/ accounts does not work anymore therefore its a manual process to determine error to source and correction is used, with Galaxi.
</t>
  </si>
  <si>
    <t xml:space="preserve">GB Example:
Health Claim Analysis:
• Perform Monthly using Focus to read Datamart (CDB, PIBB &amp; OLJ, Chess, Telus), Oracle, Cubes
• Claim counts determine using focus jobs with specific criteria.
• Data warehouse used for Policy/Benefit information.
• Focus jobs also read Chess at a more granular level not contained in CDB (PDD/Non PDD, OOC, New, Existing, etc…)
• Files are all pulled from the feeds above and balanced in excel Analysis file between Oracle, Focus, Income Statement and Cubes.
• Statistics for month-end review all created with excel formulas.
GRS Example:
• Regulatory reporting include: Standalone financial Statements for each SegFund, OSFI Report (Pension accounting and Annuity Accounting), F3 Survey, etc.
    - Level of detail not fed to Oracle, they need PAM (granulated asset type) and Oracle (Bond Asset type) to complete regulatory reporting.  Example of detail include: Asset types, seg fund, liabilities by product type. 
GB Example:
-Multiple focus reports in various areas with hardcoding. Difficult to understand what jobs are reading unless you know focus coding.
-Multiple excel files loaded into focus by different areas defining Policy information. Need one central file.
-Balancing routines done manually using excel formulas and macros.
-Pain Point: Replicated work, Manual Journal Adjustments are needed to correct Oracle and DataMart (Data warehouse)
Currently using Excel to create visuals, trending and reporting. Exploring Tableau for reporting needs.
III/IW Example:
1- Single source of information 
2- Different metrics from each of the reports 
Pain Point: detail is not fed, mapping goes through a bunch of transformations, programs that perform additional transformations that create a high level view that is very different to reconcile.  Any details are not traced back to source.  
GB Example: Recs : Fast Facts Summary, consisting of a  volume 414 accounts to CA Finance, 56 Accounts Internally
• Admin systems (Oasis, CHESS, Phoenix, ASO Mainframe) to sub ledger (CDB)- Oracle G/L
• Reinsurance, no system for settlement, completely manual. Receivable/Payable using excel 
• Health Control and Error, Health Claims processed daily from CHESS, these are temporary, different feeders, feeder, to feeder rec
• Tax Account Reconciliations: Remittances to gov’t, 3 sided reconciliation, CHESS/ Remittance Tax Summary/ Oracle
• Premium Control, Suspense and Error, same as Health Control and Error
• *Bill to Bank Accounts* no opportunity without additional analysis, 3rd party administration of bank accounts
• Income Statement Accounts RTR to set up management reports, which are auditable 
Note: Using Discovery Tool: policy information (*Policy #)  for business record unit as essential at the transactional level. 
Note: Backwards Migration File possible, Laura is checking, action item.
II/IW/II Reconciliation Example: Data from admin systems is not visible in the GL
• AIS System transparency is not clear, for minor product approx. 200, there are limited details, isolated to this group. Policy# would let them have clarity  and Advisor numbers
Note: Reinsurance receivable/ Premiums Payable offset the amounts to the reinsurer – we need to keep an eye on this for IFRS17
</t>
  </si>
  <si>
    <t xml:space="preserve">GB Reporting Workshop:
Multiple Admin Systems exist without accounting feed, so attributes are not attached to policy, and are externally fed; An example is the QPS sales quoting system which creates the accounting, however the business dimensions need to be sourced or derived. (GB)
 •  Segregation for Reinsurance reporting is not readily available as users cannot identify by Treaty Number or Reinsurance identifier;   Source Systems Admin and Claim Systems, require extra analysis  for Reinsurance)
•  Manual journals can be done through the hub, simple screens to do uploads
•  Reporting by Treaty #, which existing Quarterly, external counterparty reporting, annual OSFI  
• In order to calculate the CEDED claims, admin system  works for 75% of Business (i.e. Health Claims, Expenses,  and Reserves), but manual processes are needed to reach out to individuals where admin systems are not (i.e. N8)
• Difficulty to derive claim effective (occurrence date)
• Difficult legacy system user interface &amp; data access (i.e. EIM -&gt; Does not feed to CDB -&gt; Oracle data too high level)
• Accruals performed on historic data
• Manual integration for questions referred back to Indv Commissions area
 -Original claim effective date (LTD occurrence date and paid date). 
 -Claim Type
• Commissions Type is also needed for reporting
• LTD details needed 
GRS Reinsurance
• All reinsurance arrangements accounted for manually being 1 client with longevity insurance (growing) and internal reinsurance
There are different systems and sources, i.e. for Generali Reinsurer information,  using  Phoenix, Chess, Oasis
Territory is registered vs non registered and required split for reporting
• MTH over MTH change is measurement
• Reinsurers require this information, and there are no details behind this, the project has to make changes     
Overall Example- Internal reporting Statement Manual Process consists of:
• Import Data into excel sheet and to create income Statement  using 2 macros
• Information needed at Regional Level, Product Level, Market Segment examples
• Comparison of prev. period to current period 
• Calculation - vs. Pr. Month in $’s and % period reporting calculations*
*required for analysis may be aptitude metric  
</t>
  </si>
  <si>
    <t xml:space="preserve"> • Group Benefits reporting require policy group level data and Reinsurance requires treaty level for NAIC &amp; IFRS 17
Example:
 • Segregation by State for premiums and claims for NAIC
 • Segregation by State for premiums required for IFRS premium taxes
 • Segregation by reinsurance treaty for NAIC and IFRS 17
Examples:
-Schedule T - Premium Tax Returns
-Schedule S - Confirmation of no Unauthorized Reinsurance
  • State filings for Life and Disability Reporting require data on the number of dependents by State
 Example: 
-Commonality among all States are Number of Lives Covered,  Number of Dependents, and Number of Claims</t>
  </si>
  <si>
    <t xml:space="preserve"> LE needs to be from US perspective rather than top down, key is to drive data from the bottom up, for NAIC and Statutory Reporting
Currently:  
 • There are 3 consolidated legal entities, 300 under the hierarchies 
 • Reporting at Major Product is used to create Mgmt./LE reporting (MP = Legal Entity + Product List reference) 
 • Multiple possible combinations between product + LE (56), in current State today - for example: Corporate has associated Run off Re sub with a 'Corporate legal entity' but for US NAIC, this belongs with US Branch</t>
  </si>
  <si>
    <t xml:space="preserve"> • Foreign currency gain or loss  can not trace back to source currency as all transactions are aggregated upon consolidation within the GL in US dollars (note this is provided for IFRS only in the current State but not for NAIC)
 • If a threshold breach occurs for a currency revaluation greater than $10,000 USD, the source transaction cannot be identified (NAIC requirement)</t>
  </si>
  <si>
    <t xml:space="preserve">• System was originally setup for  IFRS/CAN GAAP (i.e. top down), therefore there is no unique set of NAIC books; additionally due to a longer close, Oracle was not able to accommodate 2 different close calendars 
 • NAIC requires Annual &amp; Quarterly standalone financial Statements for reporting on US insurance legal entities on either a NAIC or US GAAP accounting basis
 •Standalone Financials are also requested to analyze product or line of business profitability and/or capital management, as in a business request (i.e. Fidelity)
-Annual Financial Statements (Deloitte) - uses NAIC and/or US GAAP basis but not the same rollup
-Quarterly Financial Statements (US Regulators) - uses NAIC (due to long close, calendar functionality in the ledger does not allow for frequent refreshes of NAIC during their close)
</t>
  </si>
  <si>
    <t xml:space="preserve"> • Standalone Financial Statements are not able to be pulled from a single source as the infrastructure of the ledger is not set up efficiently for non consolidated reporting
 • Examples of required reporting are as follows:
-Reinsurance settlement Statements
-OSFI exhibits/schedules
-Earnings profitability analysis/SOE, etc.</t>
  </si>
  <si>
    <t xml:space="preserve">Corporate Accounting Office Example:
IFRS &amp; OFSI are similar, sometimes roll up is different which is why they use hierarchy (have separate OFSI &amp; IFRS hierarchies)
• There are different cubes for these; NAIC/OFSI standalone cubes
• Separate ledger &amp; cube for NAIC- ledger isn't a true view, they must change and manipulate
• Currently asks BG to send template, they consolidate and populate
Corporate Investment Example: 
Information is populated to a general set of books, and needs to be further allocated.
• Real EState
• Private Fixed Income
Tax Example:
The Tax Group lacks their own set of books/ledgers which results in manual processes and handoffs that could be consolidated in a central location.  The Tax group confirmed that other pain points may be resolved if this separate Tax Schema is implemented.
</t>
  </si>
  <si>
    <t xml:space="preserve">Corporate Accounting Office Example:
• FMM Accounts- FMM Control Report is utilized by Corporate, and is manually run to view the journal entries.
• Transparency is limited, as an example, Asia does display the granularity in their data e.g. local currently 
 For notional accounts that are embedded in a non-zero Statement lines, additional control reports need to be run.  Currently there is no identifier in the ledger to indicate which accounts are notional accounts
Corporate Investment Example: 
There is a manual process to gather details, as the Income line is aggregated.  The LLC structure rolls to CAD Business Group which requires FX translation.
• Marketable Securities
</t>
  </si>
  <si>
    <t>Corporate Accounting Office Example: 
Transparency is not present for Tax reporting, Tax Country Code  
• Currently have issue &amp; residence
• Legal entity may also be required
Corporate Investment Example:
• Private Fixed Income
• Marketable Securities
• Real EState
•Mortgage 
•Derivatives
Tax Example:
See Corporate Accounting Office above, Tax Group gave example of manual processes to retrieve missing Province identifier</t>
  </si>
  <si>
    <t>Corporate Accounting Office Example: 
The Management report is rounded to the nearest million for presentation:
• Rounding process is handled in Hyperion where there are business rules exist, as well as a manual process of business users analyzing fully rounded data and adjust numbers by  line. Manual adjustment are done for the whole Statement (comprehensive income Statement, balance sheet, income Statement)
• Hierarchy change - rounding is for specific points in hierarchy; if it changes, the system rounds based on what the new hierarchy States; and there must be manual adjustment to correct previous changes
• Late adjustments-  in order not to lose manual rounding, a process to manually put in late adjustment in the rounding cube</t>
  </si>
  <si>
    <t xml:space="preserve"> 'Corporate Accounting Office Example:  
Manual Process for Account Recs- 
• Manual updates of an Accountability Table, indicating which users are responsible for reconciliation and signoff are based on certain static criteria each month. 
• The process uses an R-Sub Table bring in the balances and assign responsible Business group
• When a  new combinations of accounting entries are made, new accountability for reconciliation is assigned to Business Groups, which causes back and forth discussions to confirm assignment.
Corporate Investment Example: 
Manual Reconciliation is performed relating to manual processes and disconnect source systems
• Real EState
• Private Fixed Income 
• Marketable Securities
</t>
  </si>
  <si>
    <t xml:space="preserve">Corporate Accounting Office Example(s): 
 Example 1: Balancing Reporting- Post Close Process
• The Reporting Distribution Tool RDT generates the  reports needed to start the process, and reconciliation responsibility lies at MFS  and BK group, which differs as follows:
• Corp. provides details to MFS, as they do not have access to the GL
• BK sends a feed,  Corporate performs the reconciliation, and BK assists with feeder system information, as it is only available to the BK Group 
• The key Corporate reports are the handshake, conversion, error , and recycle 
Example 2: There is a lack of transparency to any PAS system, manual processes are necessary to derive details or users have to go to the Admin system  
Asia/UK/ MFS perform a reconciliation between their local GL and Oracle GL during the close process  as follows:
• UK Oracle to NA Oracle- the UK pushed a legacy system without regard for structure, creating a need for reconciliation account to account 
• Asia Sun System to NA Oracle
• MFS PeopleSoft  to NA Oracle
Corporate Investment Example:
• Real EState
• Global Reporting
</t>
  </si>
  <si>
    <t xml:space="preserve">Medium level of overall effort, normally addressed as a program task </t>
  </si>
  <si>
    <t>Low level of overall effort, no significant challenges foreseen</t>
  </si>
  <si>
    <t xml:space="preserve">High level of overall effort , driven by a challenge in one or more solution areas
</t>
  </si>
  <si>
    <t>Source/DPL/FAH/Reporting</t>
  </si>
  <si>
    <t>FAH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</si>
</sst>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color rgb="FF000000"/>
      <name val="Calibri"/>
      <family val="2"/>
      <scheme val="minor"/>
    </font>
    <font>
      <b/>
      <i/>
      <sz val="12"/>
      <color theme="5" tint="-0.249977111117893"/>
      <name val="Calibri"/>
      <family val="2"/>
      <scheme val="minor"/>
    </font>
    <font>
      <i/>
      <sz val="12"/>
      <color theme="1"/>
      <name val="Calibri"/>
      <family val="2"/>
      <scheme val="minor"/>
    </font>
    <font>
      <b/>
      <sz val="9"/>
      <color indexed="81"/>
      <name val="Tahoma"/>
      <family val="2"/>
    </font>
    <font>
      <sz val="9"/>
      <color indexed="81"/>
      <name val="Tahoma"/>
      <family val="2"/>
    </font>
    <font>
      <b/>
      <sz val="11"/>
      <name val="Calibri"/>
      <family val="2"/>
      <scheme val="minor"/>
    </font>
    <font>
      <u/>
      <sz val="11"/>
      <color theme="1"/>
      <name val="Calibri"/>
      <family val="2"/>
      <scheme val="minor"/>
    </font>
    <font>
      <b/>
      <i/>
      <sz val="12"/>
      <color theme="1"/>
      <name val="Calibri"/>
      <family val="2"/>
      <scheme val="minor"/>
    </font>
    <font>
      <sz val="11"/>
      <color theme="0"/>
      <name val="Calibri"/>
      <family val="2"/>
      <scheme val="minor"/>
    </font>
    <font>
      <sz val="14"/>
      <color indexed="81"/>
      <name val="Tahoma"/>
      <family val="2"/>
    </font>
    <font>
      <b/>
      <sz val="9"/>
      <color rgb="FFFFC000"/>
      <name val="Calibri"/>
      <family val="2"/>
      <scheme val="minor"/>
    </font>
    <font>
      <b/>
      <sz val="9"/>
      <color theme="1"/>
      <name val="Calibri"/>
      <family val="2"/>
      <scheme val="minor"/>
    </font>
    <font>
      <sz val="9"/>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theme="7"/>
      </left>
      <right style="thin">
        <color theme="7"/>
      </right>
      <top style="thin">
        <color theme="7"/>
      </top>
      <bottom style="thin">
        <color theme="7"/>
      </bottom>
      <diagonal/>
    </border>
    <border>
      <left style="thin">
        <color theme="7"/>
      </left>
      <right style="thin">
        <color theme="7"/>
      </right>
      <top/>
      <bottom style="thin">
        <color theme="7"/>
      </bottom>
      <diagonal/>
    </border>
    <border>
      <left style="thin">
        <color theme="0"/>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theme="0"/>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24">
    <xf numFmtId="0" fontId="0" fillId="0" borderId="0" xfId="0"/>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0" xfId="0" applyFont="1" applyAlignment="1">
      <alignment wrapText="1"/>
    </xf>
    <xf numFmtId="0" fontId="3" fillId="0" borderId="1" xfId="0" applyFont="1" applyFill="1" applyBorder="1" applyAlignment="1">
      <alignment horizontal="left" vertical="center" wrapText="1"/>
    </xf>
    <xf numFmtId="0" fontId="4" fillId="0" borderId="0" xfId="0" applyFont="1" applyAlignment="1">
      <alignment horizontal="left" vertical="center" readingOrder="1"/>
    </xf>
    <xf numFmtId="0" fontId="1" fillId="0" borderId="0" xfId="0" applyFont="1"/>
    <xf numFmtId="0" fontId="2" fillId="0" borderId="1" xfId="0" applyFont="1" applyBorder="1" applyAlignment="1">
      <alignment horizontal="left" vertical="center"/>
    </xf>
    <xf numFmtId="0" fontId="2" fillId="4" borderId="1" xfId="0" applyFont="1" applyFill="1" applyBorder="1" applyAlignment="1">
      <alignment horizontal="left" vertical="center"/>
    </xf>
    <xf numFmtId="0" fontId="5" fillId="0" borderId="0" xfId="0" applyFont="1"/>
    <xf numFmtId="0" fontId="6" fillId="0" borderId="0" xfId="0" applyFont="1"/>
    <xf numFmtId="0" fontId="2" fillId="0" borderId="1" xfId="0"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xf>
    <xf numFmtId="0" fontId="2" fillId="0" borderId="0" xfId="0" applyFont="1" applyAlignment="1">
      <alignment horizontal="left" vertical="center" textRotation="45"/>
    </xf>
    <xf numFmtId="0" fontId="1" fillId="0" borderId="0" xfId="0" applyFont="1" applyAlignment="1">
      <alignment horizontal="left" vertical="center" wrapText="1"/>
    </xf>
    <xf numFmtId="0" fontId="1" fillId="0" borderId="2" xfId="0" applyFont="1" applyBorder="1" applyAlignment="1">
      <alignment vertical="center" wrapText="1"/>
    </xf>
    <xf numFmtId="0" fontId="1" fillId="3"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Fill="1" applyAlignment="1">
      <alignment horizontal="center" vertical="center"/>
    </xf>
    <xf numFmtId="0" fontId="2" fillId="2" borderId="3" xfId="0" applyFont="1" applyFill="1" applyBorder="1" applyAlignment="1">
      <alignment horizontal="center" vertical="center" textRotation="45" wrapText="1"/>
    </xf>
    <xf numFmtId="0" fontId="3" fillId="0" borderId="1" xfId="0" applyFont="1" applyFill="1" applyBorder="1" applyAlignment="1">
      <alignment horizontal="center" vertical="center" wrapText="1"/>
    </xf>
    <xf numFmtId="0" fontId="1" fillId="3" borderId="0" xfId="0" applyFont="1" applyFill="1" applyAlignment="1">
      <alignment horizontal="center" vertical="center"/>
    </xf>
    <xf numFmtId="0" fontId="3" fillId="0" borderId="2" xfId="0" applyFont="1" applyFill="1" applyBorder="1" applyAlignment="1">
      <alignment horizontal="center" vertical="center" wrapText="1"/>
    </xf>
    <xf numFmtId="0" fontId="6" fillId="0" borderId="0" xfId="0" applyFont="1" applyAlignment="1">
      <alignment wrapText="1"/>
    </xf>
    <xf numFmtId="0" fontId="2" fillId="4" borderId="1" xfId="0" applyFont="1" applyFill="1" applyBorder="1" applyAlignment="1">
      <alignment horizontal="center" vertical="center" wrapText="1"/>
    </xf>
    <xf numFmtId="0" fontId="1" fillId="0" borderId="0" xfId="0" applyFont="1" applyBorder="1" applyAlignment="1">
      <alignment horizontal="left" vertical="center" wrapText="1"/>
    </xf>
    <xf numFmtId="0" fontId="1" fillId="0" borderId="2" xfId="0" applyFont="1" applyFill="1" applyBorder="1" applyAlignment="1">
      <alignment vertical="center" wrapText="1"/>
    </xf>
    <xf numFmtId="0" fontId="1" fillId="0" borderId="1" xfId="0" applyFont="1" applyBorder="1" applyAlignment="1">
      <alignment vertical="center" wrapText="1"/>
    </xf>
    <xf numFmtId="0" fontId="1" fillId="0" borderId="0" xfId="0" applyFont="1" applyFill="1" applyBorder="1" applyAlignment="1">
      <alignment horizontal="center" vertical="center" wrapText="1"/>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0" fontId="2" fillId="4" borderId="4" xfId="0" applyFont="1" applyFill="1" applyBorder="1" applyAlignment="1">
      <alignment horizontal="center" vertical="center" textRotation="45"/>
    </xf>
    <xf numFmtId="0" fontId="1" fillId="0" borderId="0" xfId="0" applyFont="1" applyAlignment="1">
      <alignment vertical="center" wrapText="1"/>
    </xf>
    <xf numFmtId="0" fontId="3" fillId="0" borderId="2" xfId="0" applyFont="1" applyFill="1" applyBorder="1" applyAlignment="1">
      <alignment vertical="center" wrapText="1"/>
    </xf>
    <xf numFmtId="0" fontId="1" fillId="0" borderId="0" xfId="0" applyFont="1" applyBorder="1" applyAlignment="1">
      <alignment horizontal="center" vertical="center" wrapText="1"/>
    </xf>
    <xf numFmtId="0" fontId="0" fillId="0" borderId="0" xfId="0" applyNumberFormat="1"/>
    <xf numFmtId="0" fontId="2" fillId="2" borderId="4" xfId="0" applyFont="1" applyFill="1" applyBorder="1" applyAlignment="1">
      <alignment vertical="center" textRotation="45"/>
    </xf>
    <xf numFmtId="0" fontId="1" fillId="0" borderId="0" xfId="0" applyFont="1" applyFill="1" applyAlignment="1">
      <alignment horizontal="left" vertical="center"/>
    </xf>
    <xf numFmtId="0" fontId="1" fillId="0" borderId="0" xfId="0" applyFont="1" applyFill="1" applyAlignment="1">
      <alignment vertical="center"/>
    </xf>
    <xf numFmtId="0" fontId="1" fillId="3" borderId="0" xfId="0" applyFont="1" applyFill="1" applyAlignment="1">
      <alignment vertical="center"/>
    </xf>
    <xf numFmtId="0" fontId="3" fillId="0" borderId="0" xfId="0" applyFont="1" applyFill="1" applyAlignment="1">
      <alignment horizontal="left" vertical="center"/>
    </xf>
    <xf numFmtId="0" fontId="3" fillId="0" borderId="0" xfId="0" applyFont="1" applyFill="1" applyAlignment="1">
      <alignment horizontal="left" vertical="center" wrapText="1"/>
    </xf>
    <xf numFmtId="0" fontId="3" fillId="0" borderId="2" xfId="0" quotePrefix="1" applyFont="1" applyFill="1" applyBorder="1" applyAlignment="1">
      <alignment horizontal="center" vertical="center" wrapText="1"/>
    </xf>
    <xf numFmtId="0" fontId="2" fillId="2" borderId="4" xfId="0" applyFont="1" applyFill="1" applyBorder="1" applyAlignment="1">
      <alignment horizontal="center" vertical="center" textRotation="45"/>
    </xf>
    <xf numFmtId="0" fontId="2" fillId="2" borderId="5" xfId="0" applyFont="1" applyFill="1" applyBorder="1" applyAlignment="1">
      <alignment horizontal="left" vertical="center" textRotation="45"/>
    </xf>
    <xf numFmtId="0" fontId="2" fillId="0" borderId="0" xfId="0" applyFont="1" applyFill="1" applyAlignment="1">
      <alignment horizontal="left" vertical="center" textRotation="45"/>
    </xf>
    <xf numFmtId="0" fontId="2" fillId="2" borderId="3" xfId="0" applyFont="1" applyFill="1" applyBorder="1" applyAlignment="1">
      <alignment horizontal="center" vertical="center" textRotation="45"/>
    </xf>
    <xf numFmtId="0" fontId="2" fillId="2" borderId="5" xfId="0" applyFont="1" applyFill="1" applyBorder="1" applyAlignment="1">
      <alignment horizontal="center" vertical="center"/>
    </xf>
    <xf numFmtId="0" fontId="1" fillId="0" borderId="0" xfId="0" applyFont="1" applyBorder="1" applyAlignment="1">
      <alignment horizontal="center" vertical="center" wrapText="1"/>
    </xf>
    <xf numFmtId="0" fontId="3" fillId="0" borderId="1" xfId="0" applyFont="1" applyFill="1" applyBorder="1" applyAlignment="1">
      <alignment horizontal="center" vertical="center"/>
    </xf>
    <xf numFmtId="0" fontId="9" fillId="6" borderId="6" xfId="0" applyFont="1" applyFill="1" applyBorder="1"/>
    <xf numFmtId="0" fontId="0" fillId="0" borderId="7" xfId="0" applyBorder="1"/>
    <xf numFmtId="0" fontId="0" fillId="0" borderId="8" xfId="0" applyBorder="1"/>
    <xf numFmtId="0" fontId="0" fillId="0" borderId="9" xfId="0" applyBorder="1" applyAlignment="1">
      <alignment horizontal="left"/>
    </xf>
    <xf numFmtId="0" fontId="10" fillId="0" borderId="9" xfId="0" applyFont="1" applyBorder="1" applyAlignment="1">
      <alignment horizontal="left"/>
    </xf>
    <xf numFmtId="0" fontId="9" fillId="0" borderId="9" xfId="0" applyFont="1" applyBorder="1" applyAlignment="1">
      <alignment horizontal="left"/>
    </xf>
    <xf numFmtId="0" fontId="0" fillId="0" borderId="10" xfId="0" applyBorder="1"/>
    <xf numFmtId="0" fontId="9" fillId="0" borderId="11" xfId="0" applyFont="1" applyBorder="1" applyAlignment="1">
      <alignment horizontal="left"/>
    </xf>
    <xf numFmtId="0" fontId="0" fillId="0" borderId="0" xfId="0" applyBorder="1"/>
    <xf numFmtId="0" fontId="9" fillId="0" borderId="0" xfId="0" applyFont="1" applyBorder="1" applyAlignment="1">
      <alignment horizontal="left"/>
    </xf>
    <xf numFmtId="0" fontId="0" fillId="0" borderId="0" xfId="0" applyAlignment="1">
      <alignmen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 fillId="0" borderId="0" xfId="0" applyFont="1"/>
    <xf numFmtId="0" fontId="2" fillId="0" borderId="1" xfId="0" applyFont="1" applyBorder="1" applyAlignment="1">
      <alignment horizontal="left" vertical="center"/>
    </xf>
    <xf numFmtId="0" fontId="2" fillId="4" borderId="1" xfId="0" applyFont="1" applyFill="1" applyBorder="1" applyAlignment="1">
      <alignment horizontal="left" vertical="center"/>
    </xf>
    <xf numFmtId="0" fontId="5" fillId="0" borderId="0" xfId="0" applyFont="1"/>
    <xf numFmtId="0" fontId="1" fillId="0" borderId="1" xfId="0" applyFont="1" applyFill="1" applyBorder="1" applyAlignment="1">
      <alignment vertical="center" wrapText="1"/>
    </xf>
    <xf numFmtId="0" fontId="3" fillId="0" borderId="1" xfId="0" applyFont="1" applyFill="1" applyBorder="1" applyAlignment="1">
      <alignment vertical="center" wrapText="1"/>
    </xf>
    <xf numFmtId="0" fontId="3" fillId="0" borderId="2" xfId="0" quotePrefix="1" applyFont="1" applyFill="1" applyBorder="1" applyAlignment="1">
      <alignment vertical="center" wrapText="1"/>
    </xf>
    <xf numFmtId="0" fontId="3" fillId="0" borderId="1" xfId="0" quotePrefix="1" applyFont="1" applyFill="1" applyBorder="1" applyAlignment="1">
      <alignment vertical="center" wrapText="1"/>
    </xf>
    <xf numFmtId="0" fontId="1" fillId="0" borderId="0" xfId="0" applyFont="1" applyFill="1" applyBorder="1" applyAlignment="1">
      <alignment horizontal="left" vertical="center" wrapText="1"/>
    </xf>
    <xf numFmtId="0" fontId="6" fillId="7" borderId="1" xfId="0" applyFont="1" applyFill="1" applyBorder="1" applyAlignment="1">
      <alignment horizontal="left" vertical="center" wrapText="1"/>
    </xf>
    <xf numFmtId="0" fontId="2" fillId="0" borderId="0" xfId="0" applyFont="1" applyBorder="1" applyAlignment="1">
      <alignment horizontal="left" vertical="center"/>
    </xf>
    <xf numFmtId="0" fontId="2" fillId="0" borderId="1" xfId="0" applyFont="1" applyFill="1" applyBorder="1" applyAlignment="1">
      <alignment horizontal="left" vertical="center"/>
    </xf>
    <xf numFmtId="0" fontId="12" fillId="8" borderId="7" xfId="0" applyFont="1" applyFill="1" applyBorder="1"/>
    <xf numFmtId="0" fontId="15" fillId="8" borderId="0" xfId="0" applyFont="1" applyFill="1" applyBorder="1" applyAlignment="1">
      <alignment horizontal="left" vertical="center" textRotation="45" wrapText="1"/>
    </xf>
    <xf numFmtId="0" fontId="15" fillId="8" borderId="0" xfId="0" applyFont="1" applyFill="1" applyAlignment="1">
      <alignment horizontal="left" vertical="center" textRotation="45" wrapText="1"/>
    </xf>
    <xf numFmtId="0" fontId="16" fillId="8" borderId="0" xfId="0" applyFont="1" applyFill="1" applyAlignment="1">
      <alignment horizontal="left" vertical="center"/>
    </xf>
    <xf numFmtId="0" fontId="16" fillId="8" borderId="0" xfId="0" applyFont="1" applyFill="1" applyAlignment="1">
      <alignment horizontal="left" vertical="center" wrapText="1"/>
    </xf>
    <xf numFmtId="0" fontId="16" fillId="8" borderId="12" xfId="0" applyFont="1" applyFill="1" applyBorder="1" applyAlignment="1">
      <alignment horizontal="left" vertical="center"/>
    </xf>
    <xf numFmtId="0" fontId="16" fillId="8" borderId="12" xfId="0" applyFont="1" applyFill="1" applyBorder="1" applyAlignment="1">
      <alignment horizontal="left" vertical="center" wrapText="1"/>
    </xf>
    <xf numFmtId="0" fontId="16" fillId="8" borderId="0" xfId="0" applyFont="1" applyFill="1" applyAlignment="1">
      <alignment horizontal="center" vertical="center"/>
    </xf>
    <xf numFmtId="0" fontId="16" fillId="8" borderId="12" xfId="0" applyFont="1" applyFill="1" applyBorder="1" applyAlignment="1">
      <alignment horizontal="center" vertical="center"/>
    </xf>
    <xf numFmtId="0" fontId="16" fillId="0" borderId="0" xfId="0" applyFont="1" applyAlignment="1">
      <alignment vertical="center"/>
    </xf>
    <xf numFmtId="0" fontId="15" fillId="8" borderId="0" xfId="0" applyFont="1" applyFill="1" applyAlignment="1">
      <alignment horizontal="center" vertical="center"/>
    </xf>
    <xf numFmtId="0" fontId="15" fillId="8" borderId="12" xfId="0" applyFont="1" applyFill="1" applyBorder="1" applyAlignment="1">
      <alignment horizontal="center" vertical="center"/>
    </xf>
    <xf numFmtId="0" fontId="14" fillId="2" borderId="13" xfId="0" applyFont="1" applyFill="1" applyBorder="1" applyAlignment="1">
      <alignment horizontal="left" vertical="center"/>
    </xf>
    <xf numFmtId="0" fontId="15" fillId="2" borderId="13" xfId="0" applyFont="1" applyFill="1" applyBorder="1" applyAlignment="1">
      <alignment horizontal="left" vertical="center"/>
    </xf>
    <xf numFmtId="0" fontId="15" fillId="2" borderId="13" xfId="0" applyFont="1" applyFill="1" applyBorder="1" applyAlignment="1">
      <alignment horizontal="left" vertical="center" wrapText="1"/>
    </xf>
    <xf numFmtId="0" fontId="15" fillId="2" borderId="14" xfId="0" applyFont="1" applyFill="1" applyBorder="1" applyAlignment="1">
      <alignment horizontal="left" vertical="center" wrapText="1"/>
    </xf>
    <xf numFmtId="0" fontId="15" fillId="2" borderId="15" xfId="0" applyFont="1" applyFill="1" applyBorder="1" applyAlignment="1">
      <alignment horizontal="left" vertical="center" wrapText="1"/>
    </xf>
    <xf numFmtId="0" fontId="15" fillId="2" borderId="13" xfId="0" applyFont="1" applyFill="1" applyBorder="1" applyAlignment="1">
      <alignment horizontal="center" vertical="center" textRotation="45" wrapText="1"/>
    </xf>
    <xf numFmtId="0" fontId="15" fillId="2" borderId="14" xfId="0" applyFont="1" applyFill="1" applyBorder="1" applyAlignment="1">
      <alignment horizontal="left" vertical="center" textRotation="45" wrapText="1"/>
    </xf>
    <xf numFmtId="0" fontId="15" fillId="2" borderId="15" xfId="0" applyFont="1" applyFill="1" applyBorder="1" applyAlignment="1">
      <alignment horizontal="center" vertical="center" textRotation="45" wrapText="1"/>
    </xf>
    <xf numFmtId="0" fontId="15" fillId="5" borderId="16" xfId="0" applyFont="1" applyFill="1" applyBorder="1" applyAlignment="1">
      <alignment horizontal="center" vertical="center" textRotation="45" wrapText="1"/>
    </xf>
    <xf numFmtId="0" fontId="15" fillId="5" borderId="17" xfId="0" applyFont="1" applyFill="1" applyBorder="1" applyAlignment="1">
      <alignment horizontal="center" vertical="center" textRotation="45" wrapText="1"/>
    </xf>
    <xf numFmtId="0" fontId="15" fillId="5" borderId="18" xfId="0" applyFont="1" applyFill="1" applyBorder="1" applyAlignment="1">
      <alignment horizontal="center" vertical="center" textRotation="45" wrapText="1"/>
    </xf>
    <xf numFmtId="0" fontId="16" fillId="0" borderId="12" xfId="0" applyFont="1" applyBorder="1" applyAlignment="1">
      <alignment horizontal="left" vertical="center"/>
    </xf>
    <xf numFmtId="0" fontId="16" fillId="0" borderId="12" xfId="0" applyFont="1" applyBorder="1" applyAlignment="1">
      <alignment horizontal="left" vertical="center" wrapText="1"/>
    </xf>
    <xf numFmtId="0" fontId="16" fillId="0" borderId="12" xfId="0" applyFont="1" applyBorder="1" applyAlignment="1">
      <alignment vertical="center" wrapText="1"/>
    </xf>
    <xf numFmtId="0" fontId="16" fillId="0" borderId="12" xfId="0" applyFont="1" applyBorder="1" applyAlignment="1">
      <alignment vertical="center"/>
    </xf>
    <xf numFmtId="0" fontId="16" fillId="0" borderId="12" xfId="0" applyFont="1" applyBorder="1" applyAlignment="1">
      <alignment horizontal="center" vertical="center"/>
    </xf>
    <xf numFmtId="0" fontId="15" fillId="0" borderId="12" xfId="0" applyFont="1" applyBorder="1" applyAlignment="1">
      <alignment horizontal="center" vertical="center"/>
    </xf>
    <xf numFmtId="0" fontId="16" fillId="8" borderId="0" xfId="0" applyFont="1" applyFill="1" applyAlignment="1">
      <alignment vertical="center"/>
    </xf>
    <xf numFmtId="0" fontId="6" fillId="0" borderId="0" xfId="0" applyFont="1" applyAlignment="1">
      <alignment horizontal="left" vertical="center" wrapText="1"/>
    </xf>
    <xf numFmtId="0" fontId="2" fillId="4"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1" fillId="7" borderId="1" xfId="0" applyFont="1" applyFill="1" applyBorder="1" applyAlignment="1">
      <alignment horizontal="left" vertical="center"/>
    </xf>
    <xf numFmtId="0" fontId="11" fillId="0" borderId="1" xfId="0" applyFont="1" applyFill="1" applyBorder="1" applyAlignment="1">
      <alignment horizontal="left" vertical="center" indent="1"/>
    </xf>
    <xf numFmtId="0" fontId="9" fillId="0" borderId="0" xfId="0" applyFont="1"/>
    <xf numFmtId="0" fontId="9" fillId="0" borderId="12" xfId="0" pivotButton="1" applyFont="1" applyBorder="1"/>
    <xf numFmtId="0" fontId="9" fillId="0" borderId="12" xfId="0" applyFont="1" applyBorder="1"/>
    <xf numFmtId="0" fontId="0" fillId="0" borderId="12" xfId="0" pivotButton="1" applyBorder="1"/>
    <xf numFmtId="0" fontId="0" fillId="0" borderId="12" xfId="0" applyBorder="1"/>
    <xf numFmtId="0" fontId="0" fillId="0" borderId="12" xfId="0" applyFill="1" applyBorder="1"/>
    <xf numFmtId="0" fontId="0" fillId="0" borderId="12" xfId="0" applyNumberFormat="1" applyBorder="1"/>
    <xf numFmtId="0" fontId="1" fillId="0" borderId="0"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DC97FF"/>
      <color rgb="FFCC66FF"/>
      <color rgb="FFEDC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84" zoomScaleNormal="84" workbookViewId="0"/>
  </sheetViews>
  <sheetFormatPr defaultRowHeight="15.75" x14ac:dyDescent="0.25"/>
  <cols>
    <col min="1" max="1" width="32.28515625" style="6" customWidth="1"/>
    <col min="2" max="2" width="92.140625" style="15" customWidth="1"/>
    <col min="3" max="3" width="5.42578125" style="6" customWidth="1"/>
    <col min="4" max="4" width="32.28515625" style="6" customWidth="1"/>
    <col min="5" max="5" width="92.140625" style="3" customWidth="1"/>
    <col min="6" max="16384" width="9.140625" style="6"/>
  </cols>
  <sheetData>
    <row r="1" spans="1:5" s="10" customFormat="1" ht="60" customHeight="1" x14ac:dyDescent="0.25">
      <c r="A1" s="9" t="s">
        <v>29</v>
      </c>
      <c r="B1" s="111"/>
      <c r="D1" s="9" t="s">
        <v>19</v>
      </c>
      <c r="E1" s="25"/>
    </row>
    <row r="2" spans="1:5" ht="25.5" customHeight="1" x14ac:dyDescent="0.25">
      <c r="A2" s="8" t="s">
        <v>30</v>
      </c>
      <c r="B2" s="112" t="s">
        <v>18</v>
      </c>
      <c r="D2" s="8" t="s">
        <v>20</v>
      </c>
      <c r="E2" s="26" t="s">
        <v>18</v>
      </c>
    </row>
    <row r="3" spans="1:5" ht="39.75" customHeight="1" x14ac:dyDescent="0.25">
      <c r="A3" s="7" t="s">
        <v>4</v>
      </c>
      <c r="B3" s="66" t="s">
        <v>2</v>
      </c>
      <c r="D3" s="7" t="s">
        <v>47</v>
      </c>
      <c r="E3" s="4" t="s">
        <v>48</v>
      </c>
    </row>
    <row r="4" spans="1:5" ht="80.25" customHeight="1" x14ac:dyDescent="0.25">
      <c r="A4" s="80" t="s">
        <v>14</v>
      </c>
      <c r="B4" s="67" t="s">
        <v>236</v>
      </c>
      <c r="D4" s="7" t="s">
        <v>46</v>
      </c>
      <c r="E4" s="4" t="s">
        <v>22</v>
      </c>
    </row>
    <row r="5" spans="1:5" ht="46.5" customHeight="1" x14ac:dyDescent="0.25">
      <c r="A5" s="7" t="s">
        <v>0</v>
      </c>
      <c r="B5" s="66" t="s">
        <v>21</v>
      </c>
      <c r="D5" s="11" t="s">
        <v>50</v>
      </c>
      <c r="E5" s="4" t="s">
        <v>49</v>
      </c>
    </row>
    <row r="6" spans="1:5" ht="32.25" customHeight="1" x14ac:dyDescent="0.25">
      <c r="A6" s="7" t="s">
        <v>16</v>
      </c>
      <c r="B6" s="66" t="s">
        <v>3</v>
      </c>
    </row>
    <row r="7" spans="1:5" ht="30.75" customHeight="1" x14ac:dyDescent="0.25"/>
    <row r="8" spans="1:5" x14ac:dyDescent="0.25">
      <c r="A8" s="72" t="s">
        <v>165</v>
      </c>
      <c r="B8" s="111"/>
      <c r="D8" s="9" t="s">
        <v>15</v>
      </c>
      <c r="E8" s="25"/>
    </row>
    <row r="9" spans="1:5" s="10" customFormat="1" ht="28.5" customHeight="1" x14ac:dyDescent="0.25">
      <c r="A9" s="71" t="s">
        <v>36</v>
      </c>
      <c r="B9" s="112" t="s">
        <v>184</v>
      </c>
      <c r="D9" s="8" t="s">
        <v>36</v>
      </c>
      <c r="E9" s="26" t="s">
        <v>37</v>
      </c>
    </row>
    <row r="10" spans="1:5" ht="29.25" customHeight="1" x14ac:dyDescent="0.25">
      <c r="A10" s="70" t="s">
        <v>11</v>
      </c>
      <c r="B10" s="66" t="s">
        <v>316</v>
      </c>
      <c r="C10" s="5"/>
      <c r="D10" s="7" t="s">
        <v>11</v>
      </c>
      <c r="E10" s="1" t="s">
        <v>64</v>
      </c>
    </row>
    <row r="11" spans="1:5" ht="51" customHeight="1" x14ac:dyDescent="0.25">
      <c r="A11" s="70" t="s">
        <v>8</v>
      </c>
      <c r="B11" s="66" t="s">
        <v>315</v>
      </c>
      <c r="D11" s="7" t="s">
        <v>8</v>
      </c>
      <c r="E11" s="2" t="s">
        <v>65</v>
      </c>
    </row>
    <row r="12" spans="1:5" ht="36" customHeight="1" x14ac:dyDescent="0.25">
      <c r="A12" s="70" t="s">
        <v>7</v>
      </c>
      <c r="B12" s="66" t="s">
        <v>317</v>
      </c>
      <c r="D12" s="7" t="s">
        <v>7</v>
      </c>
      <c r="E12" s="2" t="s">
        <v>66</v>
      </c>
    </row>
    <row r="13" spans="1:5" ht="28.5" customHeight="1" x14ac:dyDescent="0.25">
      <c r="A13" s="70" t="s">
        <v>195</v>
      </c>
      <c r="B13" s="66" t="s">
        <v>196</v>
      </c>
      <c r="D13" s="79"/>
      <c r="E13" s="77"/>
    </row>
    <row r="14" spans="1:5" s="69" customFormat="1" ht="28.5" customHeight="1" x14ac:dyDescent="0.25">
      <c r="A14" s="70" t="s">
        <v>67</v>
      </c>
      <c r="B14" s="67" t="s">
        <v>284</v>
      </c>
      <c r="D14" s="79"/>
      <c r="E14" s="77"/>
    </row>
    <row r="15" spans="1:5" s="69" customFormat="1" ht="28.5" customHeight="1" x14ac:dyDescent="0.25">
      <c r="A15" s="114" t="s">
        <v>318</v>
      </c>
      <c r="B15" s="78"/>
      <c r="D15" s="6"/>
      <c r="E15" s="3"/>
    </row>
    <row r="16" spans="1:5" ht="26.25" customHeight="1" x14ac:dyDescent="0.25">
      <c r="A16" s="115" t="s">
        <v>1</v>
      </c>
      <c r="B16" s="113" t="s">
        <v>185</v>
      </c>
    </row>
    <row r="17" spans="1:5" s="10" customFormat="1" ht="36.75" customHeight="1" x14ac:dyDescent="0.25">
      <c r="A17" s="115" t="s">
        <v>186</v>
      </c>
      <c r="B17" s="113" t="s">
        <v>187</v>
      </c>
      <c r="D17" s="6"/>
      <c r="E17" s="3"/>
    </row>
    <row r="18" spans="1:5" s="10" customFormat="1" ht="34.5" customHeight="1" x14ac:dyDescent="0.25">
      <c r="A18" s="115" t="s">
        <v>319</v>
      </c>
      <c r="B18" s="113" t="s">
        <v>188</v>
      </c>
      <c r="D18" s="6"/>
      <c r="E18" s="3"/>
    </row>
    <row r="19" spans="1:5" ht="50.25" customHeight="1" x14ac:dyDescent="0.25">
      <c r="A19" s="115" t="s">
        <v>189</v>
      </c>
      <c r="B19" s="113" t="s">
        <v>190</v>
      </c>
    </row>
    <row r="20" spans="1:5" x14ac:dyDescent="0.25">
      <c r="A20" s="6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abSelected="1" workbookViewId="0"/>
  </sheetViews>
  <sheetFormatPr defaultRowHeight="15" x14ac:dyDescent="0.25"/>
  <cols>
    <col min="1" max="1" width="34.28515625" customWidth="1"/>
    <col min="2" max="2" width="44.28515625" customWidth="1"/>
    <col min="3" max="3" width="9.85546875" customWidth="1"/>
    <col min="4" max="8" width="5.42578125" customWidth="1"/>
    <col min="9" max="9" width="34.28515625" customWidth="1"/>
    <col min="10" max="10" width="48.5703125" customWidth="1"/>
    <col min="11" max="11" width="9.85546875" customWidth="1"/>
    <col min="12" max="15" width="5.42578125" customWidth="1"/>
    <col min="16" max="16" width="7.85546875" customWidth="1"/>
    <col min="17" max="36" width="12.7109375" customWidth="1"/>
    <col min="37" max="37" width="255.7109375" bestFit="1" customWidth="1"/>
    <col min="38" max="38" width="110.5703125" customWidth="1"/>
    <col min="39" max="39" width="123.140625" customWidth="1"/>
    <col min="40" max="40" width="209.42578125" customWidth="1"/>
    <col min="41" max="41" width="255.7109375" bestFit="1" customWidth="1"/>
    <col min="42" max="42" width="173.85546875" customWidth="1"/>
    <col min="43" max="43" width="228" bestFit="1" customWidth="1"/>
    <col min="44" max="44" width="11.28515625" bestFit="1" customWidth="1"/>
  </cols>
  <sheetData>
    <row r="1" spans="1:12" ht="15.75" thickBot="1" x14ac:dyDescent="0.3"/>
    <row r="2" spans="1:12" x14ac:dyDescent="0.25">
      <c r="A2" s="52" t="s">
        <v>144</v>
      </c>
      <c r="B2" s="81" t="s">
        <v>13</v>
      </c>
      <c r="I2" s="52" t="s">
        <v>144</v>
      </c>
      <c r="J2" s="53"/>
    </row>
    <row r="3" spans="1:12" x14ac:dyDescent="0.25">
      <c r="A3" s="54" t="s">
        <v>145</v>
      </c>
      <c r="B3" s="55" t="e">
        <f>COUNTIF(#REF!,'Summary Analysis '!B2)</f>
        <v>#REF!</v>
      </c>
      <c r="I3" s="54" t="s">
        <v>145</v>
      </c>
      <c r="J3" s="55">
        <f>COUNTA(#REF!)-1</f>
        <v>0</v>
      </c>
    </row>
    <row r="4" spans="1:12" x14ac:dyDescent="0.25">
      <c r="A4" s="54" t="s">
        <v>146</v>
      </c>
      <c r="B4" s="55">
        <f>COUNTIF('US PP Analysis Interation III'!I:I,'Summary Analysis '!B2)</f>
        <v>8</v>
      </c>
      <c r="I4" s="54" t="s">
        <v>146</v>
      </c>
      <c r="J4" s="55">
        <f>COUNTA('US PP Analysis Interation III'!A:A)-1</f>
        <v>13</v>
      </c>
    </row>
    <row r="5" spans="1:12" x14ac:dyDescent="0.25">
      <c r="A5" s="54" t="s">
        <v>147</v>
      </c>
      <c r="B5" s="56" t="e">
        <f>COUNTIF(#REF!,'Summary Analysis '!B2)</f>
        <v>#REF!</v>
      </c>
      <c r="I5" s="54" t="s">
        <v>147</v>
      </c>
      <c r="J5" s="56">
        <f>COUNTA(#REF!)-1</f>
        <v>0</v>
      </c>
    </row>
    <row r="6" spans="1:12" x14ac:dyDescent="0.25">
      <c r="A6" s="54" t="s">
        <v>149</v>
      </c>
      <c r="B6" s="57" t="e">
        <f>SUM(B3:B5)</f>
        <v>#REF!</v>
      </c>
      <c r="I6" s="54" t="s">
        <v>149</v>
      </c>
      <c r="J6" s="57">
        <f>SUM(J3:J5)</f>
        <v>13</v>
      </c>
    </row>
    <row r="7" spans="1:12" ht="15.75" thickBot="1" x14ac:dyDescent="0.3">
      <c r="A7" s="58" t="s">
        <v>148</v>
      </c>
      <c r="B7" s="59">
        <f>COUNTA(B12:B48)</f>
        <v>14</v>
      </c>
      <c r="I7" s="58" t="s">
        <v>148</v>
      </c>
      <c r="J7" s="59">
        <f>COUNTA(J12:J48)</f>
        <v>29</v>
      </c>
    </row>
    <row r="8" spans="1:12" x14ac:dyDescent="0.25">
      <c r="I8" s="60"/>
      <c r="J8" s="61"/>
    </row>
    <row r="9" spans="1:12" x14ac:dyDescent="0.25">
      <c r="A9" s="65"/>
      <c r="B9" s="65"/>
      <c r="I9" s="65"/>
      <c r="J9" s="65"/>
    </row>
    <row r="10" spans="1:12" s="116" customFormat="1" x14ac:dyDescent="0.25">
      <c r="A10" s="117" t="s">
        <v>17</v>
      </c>
      <c r="B10" s="118" t="s">
        <v>13</v>
      </c>
      <c r="C10" s="118"/>
      <c r="D10" s="118"/>
      <c r="I10" s="117" t="s">
        <v>17</v>
      </c>
      <c r="J10" s="118"/>
      <c r="K10" s="118"/>
      <c r="L10" s="118"/>
    </row>
    <row r="11" spans="1:12" x14ac:dyDescent="0.25">
      <c r="A11" s="119" t="s">
        <v>28</v>
      </c>
      <c r="B11" s="119" t="s">
        <v>9</v>
      </c>
      <c r="C11" s="119" t="s">
        <v>15</v>
      </c>
      <c r="D11" s="120" t="s">
        <v>113</v>
      </c>
      <c r="I11" s="119" t="s">
        <v>28</v>
      </c>
      <c r="J11" s="119" t="s">
        <v>9</v>
      </c>
      <c r="K11" s="119" t="s">
        <v>15</v>
      </c>
      <c r="L11" s="120" t="s">
        <v>113</v>
      </c>
    </row>
    <row r="12" spans="1:12" x14ac:dyDescent="0.25">
      <c r="A12" s="120" t="s">
        <v>0</v>
      </c>
      <c r="B12" s="120" t="s">
        <v>33</v>
      </c>
      <c r="C12" s="120" t="s">
        <v>174</v>
      </c>
      <c r="D12" s="122">
        <v>1</v>
      </c>
      <c r="G12" s="37"/>
      <c r="H12" s="37"/>
      <c r="I12" s="120" t="s">
        <v>0</v>
      </c>
      <c r="J12" s="121" t="s">
        <v>10</v>
      </c>
      <c r="K12" s="120" t="s">
        <v>173</v>
      </c>
      <c r="L12" s="122">
        <v>2</v>
      </c>
    </row>
    <row r="13" spans="1:12" x14ac:dyDescent="0.25">
      <c r="A13" s="120"/>
      <c r="B13" s="120" t="s">
        <v>99</v>
      </c>
      <c r="C13" s="120" t="s">
        <v>174</v>
      </c>
      <c r="D13" s="122">
        <v>2</v>
      </c>
      <c r="G13" s="37"/>
      <c r="H13" s="37"/>
      <c r="I13" s="120"/>
      <c r="J13" s="121" t="s">
        <v>33</v>
      </c>
      <c r="K13" s="120" t="s">
        <v>174</v>
      </c>
      <c r="L13" s="122">
        <v>1</v>
      </c>
    </row>
    <row r="14" spans="1:12" x14ac:dyDescent="0.25">
      <c r="A14" s="120"/>
      <c r="B14" s="120" t="s">
        <v>12</v>
      </c>
      <c r="C14" s="120" t="s">
        <v>174</v>
      </c>
      <c r="D14" s="122">
        <v>3</v>
      </c>
      <c r="G14" s="37"/>
      <c r="H14" s="37"/>
      <c r="I14" s="120"/>
      <c r="J14" s="121" t="s">
        <v>41</v>
      </c>
      <c r="K14" s="120" t="s">
        <v>173</v>
      </c>
      <c r="L14" s="122">
        <v>1</v>
      </c>
    </row>
    <row r="15" spans="1:12" x14ac:dyDescent="0.25">
      <c r="A15" s="120"/>
      <c r="B15" s="120" t="s">
        <v>143</v>
      </c>
      <c r="C15" s="120" t="s">
        <v>174</v>
      </c>
      <c r="D15" s="122">
        <v>2</v>
      </c>
      <c r="G15" s="37"/>
      <c r="H15" s="37"/>
      <c r="I15" s="120"/>
      <c r="J15" s="121" t="s">
        <v>42</v>
      </c>
      <c r="K15" s="120" t="s">
        <v>173</v>
      </c>
      <c r="L15" s="122">
        <v>1</v>
      </c>
    </row>
    <row r="16" spans="1:12" x14ac:dyDescent="0.25">
      <c r="A16" s="120"/>
      <c r="B16" s="120" t="s">
        <v>288</v>
      </c>
      <c r="C16" s="120" t="s">
        <v>174</v>
      </c>
      <c r="D16" s="122">
        <v>1</v>
      </c>
      <c r="G16" s="37"/>
      <c r="H16" s="37"/>
      <c r="I16" s="120"/>
      <c r="J16" s="121" t="s">
        <v>99</v>
      </c>
      <c r="K16" s="120" t="s">
        <v>174</v>
      </c>
      <c r="L16" s="122">
        <v>2</v>
      </c>
    </row>
    <row r="17" spans="1:12" x14ac:dyDescent="0.25">
      <c r="A17" s="120" t="s">
        <v>4</v>
      </c>
      <c r="B17" s="121" t="s">
        <v>34</v>
      </c>
      <c r="C17" s="120" t="s">
        <v>174</v>
      </c>
      <c r="D17" s="122">
        <v>3</v>
      </c>
      <c r="G17" s="37"/>
      <c r="H17" s="37"/>
      <c r="I17" s="120"/>
      <c r="J17" s="121" t="s">
        <v>12</v>
      </c>
      <c r="K17" s="120" t="s">
        <v>174</v>
      </c>
      <c r="L17" s="122">
        <v>3</v>
      </c>
    </row>
    <row r="18" spans="1:12" x14ac:dyDescent="0.25">
      <c r="A18" s="120"/>
      <c r="B18" s="120" t="s">
        <v>80</v>
      </c>
      <c r="C18" s="120" t="s">
        <v>174</v>
      </c>
      <c r="D18" s="122">
        <v>1</v>
      </c>
      <c r="G18" s="37"/>
      <c r="H18" s="37"/>
      <c r="I18" s="120"/>
      <c r="J18" s="120" t="s">
        <v>45</v>
      </c>
      <c r="K18" s="120" t="s">
        <v>173</v>
      </c>
      <c r="L18" s="122">
        <v>1</v>
      </c>
    </row>
    <row r="19" spans="1:12" x14ac:dyDescent="0.25">
      <c r="A19" s="120"/>
      <c r="B19" s="120" t="s">
        <v>73</v>
      </c>
      <c r="C19" s="120" t="s">
        <v>174</v>
      </c>
      <c r="D19" s="122">
        <v>1</v>
      </c>
      <c r="G19" s="37"/>
      <c r="H19" s="37"/>
      <c r="I19" s="120"/>
      <c r="J19" s="121" t="s">
        <v>132</v>
      </c>
      <c r="K19" s="120" t="s">
        <v>173</v>
      </c>
      <c r="L19" s="122">
        <v>1</v>
      </c>
    </row>
    <row r="20" spans="1:12" x14ac:dyDescent="0.25">
      <c r="A20" s="120"/>
      <c r="B20" s="120" t="s">
        <v>35</v>
      </c>
      <c r="C20" s="120" t="s">
        <v>174</v>
      </c>
      <c r="D20" s="122">
        <v>3</v>
      </c>
      <c r="G20" s="37"/>
      <c r="H20" s="37"/>
      <c r="I20" s="120"/>
      <c r="J20" s="121" t="s">
        <v>140</v>
      </c>
      <c r="K20" s="120" t="s">
        <v>173</v>
      </c>
      <c r="L20" s="122">
        <v>3</v>
      </c>
    </row>
    <row r="21" spans="1:12" x14ac:dyDescent="0.25">
      <c r="A21" s="120"/>
      <c r="B21" s="120" t="s">
        <v>40</v>
      </c>
      <c r="C21" s="120" t="s">
        <v>174</v>
      </c>
      <c r="D21" s="122">
        <v>1</v>
      </c>
      <c r="G21" s="37"/>
      <c r="H21" s="37"/>
      <c r="I21" s="120"/>
      <c r="J21" s="121" t="s">
        <v>143</v>
      </c>
      <c r="K21" s="120" t="s">
        <v>174</v>
      </c>
      <c r="L21" s="122">
        <v>3</v>
      </c>
    </row>
    <row r="22" spans="1:12" x14ac:dyDescent="0.25">
      <c r="A22" s="120"/>
      <c r="B22" s="120" t="s">
        <v>287</v>
      </c>
      <c r="C22" s="120" t="s">
        <v>174</v>
      </c>
      <c r="D22" s="122">
        <v>1</v>
      </c>
      <c r="G22" s="37"/>
      <c r="H22" s="37"/>
      <c r="I22" s="120"/>
      <c r="J22" s="121" t="s">
        <v>153</v>
      </c>
      <c r="K22" s="120" t="s">
        <v>173</v>
      </c>
      <c r="L22" s="122">
        <v>1</v>
      </c>
    </row>
    <row r="23" spans="1:12" x14ac:dyDescent="0.25">
      <c r="A23" s="120" t="s">
        <v>14</v>
      </c>
      <c r="B23" s="120" t="s">
        <v>43</v>
      </c>
      <c r="C23" s="120" t="s">
        <v>174</v>
      </c>
      <c r="D23" s="122">
        <v>1</v>
      </c>
      <c r="G23" s="37"/>
      <c r="H23" s="37"/>
      <c r="I23" s="120"/>
      <c r="J23" s="120" t="s">
        <v>288</v>
      </c>
      <c r="K23" s="120" t="s">
        <v>174</v>
      </c>
      <c r="L23" s="122">
        <v>1</v>
      </c>
    </row>
    <row r="24" spans="1:12" x14ac:dyDescent="0.25">
      <c r="A24" s="120"/>
      <c r="B24" s="120" t="s">
        <v>207</v>
      </c>
      <c r="C24" s="120" t="s">
        <v>174</v>
      </c>
      <c r="D24" s="122">
        <v>1</v>
      </c>
      <c r="G24" s="37"/>
      <c r="H24" s="37"/>
      <c r="I24" s="120" t="s">
        <v>4</v>
      </c>
      <c r="J24" s="121" t="s">
        <v>34</v>
      </c>
      <c r="K24" s="120" t="s">
        <v>174</v>
      </c>
      <c r="L24" s="122">
        <v>3</v>
      </c>
    </row>
    <row r="25" spans="1:12" x14ac:dyDescent="0.25">
      <c r="A25" s="120"/>
      <c r="B25" s="120" t="s">
        <v>199</v>
      </c>
      <c r="C25" s="120" t="s">
        <v>174</v>
      </c>
      <c r="D25" s="122">
        <v>1</v>
      </c>
      <c r="G25" s="37"/>
      <c r="H25" s="37"/>
      <c r="I25" s="120"/>
      <c r="J25" s="121" t="s">
        <v>80</v>
      </c>
      <c r="K25" s="120" t="s">
        <v>174</v>
      </c>
      <c r="L25" s="122">
        <v>1</v>
      </c>
    </row>
    <row r="26" spans="1:12" x14ac:dyDescent="0.25">
      <c r="A26" s="65" t="s">
        <v>112</v>
      </c>
      <c r="D26" s="37">
        <v>22</v>
      </c>
      <c r="G26" s="37"/>
      <c r="H26" s="37"/>
      <c r="I26" s="120"/>
      <c r="J26" s="121" t="s">
        <v>73</v>
      </c>
      <c r="K26" s="120" t="s">
        <v>174</v>
      </c>
      <c r="L26" s="122">
        <v>1</v>
      </c>
    </row>
    <row r="27" spans="1:12" x14ac:dyDescent="0.25">
      <c r="G27" s="37"/>
      <c r="H27" s="37"/>
      <c r="I27" s="120"/>
      <c r="J27" s="121" t="s">
        <v>35</v>
      </c>
      <c r="K27" s="120" t="s">
        <v>174</v>
      </c>
      <c r="L27" s="122">
        <v>3</v>
      </c>
    </row>
    <row r="28" spans="1:12" x14ac:dyDescent="0.25">
      <c r="G28" s="37"/>
      <c r="H28" s="37"/>
      <c r="I28" s="120"/>
      <c r="J28" s="121" t="s">
        <v>40</v>
      </c>
      <c r="K28" s="120" t="s">
        <v>174</v>
      </c>
      <c r="L28" s="122">
        <v>1</v>
      </c>
    </row>
    <row r="29" spans="1:12" x14ac:dyDescent="0.25">
      <c r="G29" s="37"/>
      <c r="H29" s="37"/>
      <c r="I29" s="120"/>
      <c r="J29" s="121" t="s">
        <v>150</v>
      </c>
      <c r="K29" s="120" t="s">
        <v>173</v>
      </c>
      <c r="L29" s="122">
        <v>1</v>
      </c>
    </row>
    <row r="30" spans="1:12" x14ac:dyDescent="0.25">
      <c r="G30" s="37"/>
      <c r="H30" s="37"/>
      <c r="I30" s="120"/>
      <c r="J30" s="120" t="s">
        <v>287</v>
      </c>
      <c r="K30" s="120" t="s">
        <v>174</v>
      </c>
      <c r="L30" s="122">
        <v>1</v>
      </c>
    </row>
    <row r="31" spans="1:12" x14ac:dyDescent="0.25">
      <c r="G31" s="37"/>
      <c r="H31" s="37"/>
      <c r="I31" s="120" t="s">
        <v>14</v>
      </c>
      <c r="J31" s="121" t="s">
        <v>43</v>
      </c>
      <c r="K31" s="120" t="s">
        <v>174</v>
      </c>
      <c r="L31" s="122">
        <v>1</v>
      </c>
    </row>
    <row r="32" spans="1:12" x14ac:dyDescent="0.25">
      <c r="H32" s="37"/>
      <c r="I32" s="120"/>
      <c r="J32" s="121" t="s">
        <v>44</v>
      </c>
      <c r="K32" s="120" t="s">
        <v>224</v>
      </c>
      <c r="L32" s="122">
        <v>1</v>
      </c>
    </row>
    <row r="33" spans="8:12" x14ac:dyDescent="0.25">
      <c r="H33" s="37"/>
      <c r="I33" s="120"/>
      <c r="J33" s="121" t="s">
        <v>32</v>
      </c>
      <c r="K33" s="120" t="s">
        <v>224</v>
      </c>
      <c r="L33" s="122">
        <v>1</v>
      </c>
    </row>
    <row r="34" spans="8:12" x14ac:dyDescent="0.25">
      <c r="H34" s="37"/>
      <c r="I34" s="120"/>
      <c r="J34" s="121" t="s">
        <v>39</v>
      </c>
      <c r="K34" s="120" t="s">
        <v>173</v>
      </c>
      <c r="L34" s="122">
        <v>1</v>
      </c>
    </row>
    <row r="35" spans="8:12" x14ac:dyDescent="0.25">
      <c r="H35" s="37"/>
      <c r="I35" s="120"/>
      <c r="J35" s="121" t="s">
        <v>207</v>
      </c>
      <c r="K35" s="120" t="s">
        <v>174</v>
      </c>
      <c r="L35" s="122">
        <v>1</v>
      </c>
    </row>
    <row r="36" spans="8:12" x14ac:dyDescent="0.25">
      <c r="H36" s="37"/>
      <c r="I36" s="120"/>
      <c r="J36" s="121" t="s">
        <v>194</v>
      </c>
      <c r="K36" s="120" t="s">
        <v>174</v>
      </c>
      <c r="L36" s="122">
        <v>1</v>
      </c>
    </row>
    <row r="37" spans="8:12" x14ac:dyDescent="0.25">
      <c r="H37" s="37"/>
      <c r="I37" s="120"/>
      <c r="J37" s="121" t="s">
        <v>199</v>
      </c>
      <c r="K37" s="120" t="s">
        <v>174</v>
      </c>
      <c r="L37" s="122">
        <v>1</v>
      </c>
    </row>
    <row r="38" spans="8:12" x14ac:dyDescent="0.25">
      <c r="H38" s="37"/>
      <c r="I38" s="120" t="s">
        <v>16</v>
      </c>
      <c r="J38" s="121" t="s">
        <v>84</v>
      </c>
      <c r="K38" s="120" t="s">
        <v>174</v>
      </c>
      <c r="L38" s="122">
        <v>1</v>
      </c>
    </row>
    <row r="39" spans="8:12" x14ac:dyDescent="0.25">
      <c r="H39" s="37"/>
      <c r="I39" s="120"/>
      <c r="J39" s="121" t="s">
        <v>183</v>
      </c>
      <c r="K39" s="120" t="s">
        <v>173</v>
      </c>
      <c r="L39" s="122">
        <v>2</v>
      </c>
    </row>
    <row r="40" spans="8:12" x14ac:dyDescent="0.25">
      <c r="H40" s="37"/>
      <c r="I40" s="120"/>
      <c r="J40" s="121" t="s">
        <v>231</v>
      </c>
      <c r="K40" s="120" t="s">
        <v>173</v>
      </c>
      <c r="L40" s="122">
        <v>1</v>
      </c>
    </row>
    <row r="41" spans="8:12" x14ac:dyDescent="0.25">
      <c r="H41" s="37"/>
      <c r="I41" s="65" t="s">
        <v>112</v>
      </c>
      <c r="L41" s="37">
        <v>42</v>
      </c>
    </row>
    <row r="42" spans="8:12" x14ac:dyDescent="0.25">
      <c r="H42" s="37"/>
    </row>
    <row r="43" spans="8:12" x14ac:dyDescent="0.25">
      <c r="H43" s="37"/>
    </row>
    <row r="44" spans="8:12" x14ac:dyDescent="0.25">
      <c r="H44" s="37"/>
    </row>
    <row r="45" spans="8:12" x14ac:dyDescent="0.25">
      <c r="H45" s="37"/>
    </row>
    <row r="46" spans="8:12" x14ac:dyDescent="0.25">
      <c r="H46" s="37"/>
    </row>
    <row r="47" spans="8:12" x14ac:dyDescent="0.25">
      <c r="H47" s="37"/>
    </row>
    <row r="48" spans="8:12" x14ac:dyDescent="0.25">
      <c r="H48"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3"/>
  <sheetViews>
    <sheetView workbookViewId="0">
      <pane ySplit="1" topLeftCell="A2" activePane="bottomLeft" state="frozen"/>
      <selection activeCell="H1" sqref="H1"/>
      <selection pane="bottomLeft" activeCell="D5" sqref="D5"/>
    </sheetView>
  </sheetViews>
  <sheetFormatPr defaultColWidth="22.140625" defaultRowHeight="12" x14ac:dyDescent="0.25"/>
  <cols>
    <col min="1" max="2" width="4.28515625" style="84" customWidth="1"/>
    <col min="3" max="3" width="22.140625" style="85"/>
    <col min="4" max="4" width="15.140625" style="84" customWidth="1"/>
    <col min="5" max="5" width="17" style="85" customWidth="1"/>
    <col min="6" max="6" width="25.140625" style="85" customWidth="1"/>
    <col min="7" max="7" width="118" style="85" customWidth="1"/>
    <col min="8" max="8" width="22.140625" style="84"/>
    <col min="9" max="9" width="47.42578125" style="85" customWidth="1"/>
    <col min="10" max="10" width="9.140625" style="88" customWidth="1"/>
    <col min="11" max="11" width="19" style="85" customWidth="1"/>
    <col min="12" max="12" width="3" style="91" customWidth="1"/>
    <col min="13" max="13" width="12.140625" style="88" customWidth="1"/>
    <col min="14" max="14" width="4.140625" style="91" customWidth="1"/>
    <col min="15" max="17" width="9.140625" style="88" customWidth="1"/>
    <col min="18" max="30" width="8" style="88" customWidth="1"/>
    <col min="31" max="16384" width="22.140625" style="84"/>
  </cols>
  <sheetData>
    <row r="1" spans="1:68" s="83" customFormat="1" ht="68.25" customHeight="1" x14ac:dyDescent="0.25">
      <c r="A1" s="93" t="s">
        <v>202</v>
      </c>
      <c r="B1" s="94" t="s">
        <v>92</v>
      </c>
      <c r="C1" s="95" t="s">
        <v>1</v>
      </c>
      <c r="D1" s="94" t="s">
        <v>28</v>
      </c>
      <c r="E1" s="96" t="s">
        <v>9</v>
      </c>
      <c r="F1" s="97" t="s">
        <v>5</v>
      </c>
      <c r="G1" s="97" t="s">
        <v>6</v>
      </c>
      <c r="H1" s="96" t="s">
        <v>51</v>
      </c>
      <c r="I1" s="97" t="s">
        <v>63</v>
      </c>
      <c r="J1" s="98" t="s">
        <v>17</v>
      </c>
      <c r="K1" s="99" t="s">
        <v>68</v>
      </c>
      <c r="L1" s="100" t="s">
        <v>165</v>
      </c>
      <c r="M1" s="100" t="s">
        <v>182</v>
      </c>
      <c r="N1" s="100" t="s">
        <v>15</v>
      </c>
      <c r="O1" s="98" t="s">
        <v>47</v>
      </c>
      <c r="P1" s="98" t="s">
        <v>46</v>
      </c>
      <c r="Q1" s="98" t="s">
        <v>50</v>
      </c>
      <c r="R1" s="101" t="s">
        <v>98</v>
      </c>
      <c r="S1" s="102" t="s">
        <v>285</v>
      </c>
      <c r="T1" s="102" t="s">
        <v>286</v>
      </c>
      <c r="U1" s="102" t="s">
        <v>126</v>
      </c>
      <c r="V1" s="102" t="s">
        <v>220</v>
      </c>
      <c r="W1" s="102" t="s">
        <v>151</v>
      </c>
      <c r="X1" s="102" t="s">
        <v>93</v>
      </c>
      <c r="Y1" s="102" t="s">
        <v>23</v>
      </c>
      <c r="Z1" s="102" t="s">
        <v>24</v>
      </c>
      <c r="AA1" s="102" t="s">
        <v>25</v>
      </c>
      <c r="AB1" s="102" t="s">
        <v>26</v>
      </c>
      <c r="AC1" s="102" t="s">
        <v>27</v>
      </c>
      <c r="AD1" s="103" t="s">
        <v>152</v>
      </c>
      <c r="AE1" s="82"/>
      <c r="AF1" s="82"/>
    </row>
    <row r="2" spans="1:68" s="90" customFormat="1" ht="92.25" customHeight="1" x14ac:dyDescent="0.25">
      <c r="A2" s="104" t="s">
        <v>135</v>
      </c>
      <c r="B2" s="104" t="s">
        <v>94</v>
      </c>
      <c r="C2" s="105" t="s">
        <v>117</v>
      </c>
      <c r="D2" s="104" t="s">
        <v>0</v>
      </c>
      <c r="E2" s="105" t="s">
        <v>12</v>
      </c>
      <c r="F2" s="105" t="s">
        <v>77</v>
      </c>
      <c r="G2" s="106" t="s">
        <v>238</v>
      </c>
      <c r="H2" s="107" t="s">
        <v>164</v>
      </c>
      <c r="I2" s="106" t="s">
        <v>166</v>
      </c>
      <c r="J2" s="108" t="s">
        <v>13</v>
      </c>
      <c r="K2" s="106" t="s">
        <v>219</v>
      </c>
      <c r="L2" s="109" t="s">
        <v>173</v>
      </c>
      <c r="M2" s="108" t="s">
        <v>175</v>
      </c>
      <c r="N2" s="109" t="s">
        <v>174</v>
      </c>
      <c r="O2" s="108">
        <v>0</v>
      </c>
      <c r="P2" s="108" t="s">
        <v>59</v>
      </c>
      <c r="Q2" s="108" t="s">
        <v>59</v>
      </c>
      <c r="R2" s="108" t="s">
        <v>59</v>
      </c>
      <c r="S2" s="108"/>
      <c r="T2" s="108"/>
      <c r="U2" s="108"/>
      <c r="V2" s="108"/>
      <c r="W2" s="108"/>
      <c r="X2" s="108"/>
      <c r="Y2" s="108"/>
      <c r="Z2" s="108"/>
      <c r="AA2" s="108"/>
      <c r="AB2" s="108"/>
      <c r="AC2" s="108"/>
      <c r="AD2" s="108"/>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row>
    <row r="3" spans="1:68" s="90" customFormat="1" ht="132" x14ac:dyDescent="0.25">
      <c r="A3" s="104" t="s">
        <v>135</v>
      </c>
      <c r="B3" s="104" t="s">
        <v>100</v>
      </c>
      <c r="C3" s="105" t="s">
        <v>117</v>
      </c>
      <c r="D3" s="104" t="s">
        <v>0</v>
      </c>
      <c r="E3" s="105" t="s">
        <v>99</v>
      </c>
      <c r="F3" s="105" t="s">
        <v>81</v>
      </c>
      <c r="G3" s="106" t="s">
        <v>304</v>
      </c>
      <c r="H3" s="107" t="s">
        <v>58</v>
      </c>
      <c r="I3" s="106" t="s">
        <v>167</v>
      </c>
      <c r="J3" s="108" t="s">
        <v>13</v>
      </c>
      <c r="K3" s="106" t="s">
        <v>90</v>
      </c>
      <c r="L3" s="109" t="s">
        <v>173</v>
      </c>
      <c r="M3" s="108" t="s">
        <v>176</v>
      </c>
      <c r="N3" s="109" t="s">
        <v>174</v>
      </c>
      <c r="O3" s="108" t="s">
        <v>59</v>
      </c>
      <c r="P3" s="108" t="s">
        <v>59</v>
      </c>
      <c r="Q3" s="108" t="s">
        <v>59</v>
      </c>
      <c r="R3" s="108" t="s">
        <v>59</v>
      </c>
      <c r="S3" s="108"/>
      <c r="T3" s="108"/>
      <c r="U3" s="108"/>
      <c r="V3" s="108"/>
      <c r="W3" s="108"/>
      <c r="X3" s="108"/>
      <c r="Y3" s="108"/>
      <c r="Z3" s="108"/>
      <c r="AA3" s="108"/>
      <c r="AB3" s="108"/>
      <c r="AC3" s="108"/>
      <c r="AD3" s="108"/>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row>
    <row r="4" spans="1:68" s="90" customFormat="1" ht="60" x14ac:dyDescent="0.25">
      <c r="A4" s="104" t="s">
        <v>135</v>
      </c>
      <c r="B4" s="104" t="s">
        <v>101</v>
      </c>
      <c r="C4" s="105" t="s">
        <v>117</v>
      </c>
      <c r="D4" s="104" t="s">
        <v>0</v>
      </c>
      <c r="E4" s="105" t="s">
        <v>143</v>
      </c>
      <c r="F4" s="105" t="s">
        <v>87</v>
      </c>
      <c r="G4" s="106" t="s">
        <v>239</v>
      </c>
      <c r="H4" s="107" t="s">
        <v>58</v>
      </c>
      <c r="I4" s="106" t="s">
        <v>168</v>
      </c>
      <c r="J4" s="108" t="s">
        <v>13</v>
      </c>
      <c r="K4" s="106" t="s">
        <v>242</v>
      </c>
      <c r="L4" s="109" t="s">
        <v>173</v>
      </c>
      <c r="M4" s="108" t="s">
        <v>176</v>
      </c>
      <c r="N4" s="109" t="s">
        <v>174</v>
      </c>
      <c r="O4" s="108" t="s">
        <v>59</v>
      </c>
      <c r="P4" s="108" t="s">
        <v>59</v>
      </c>
      <c r="Q4" s="108" t="s">
        <v>59</v>
      </c>
      <c r="R4" s="108" t="s">
        <v>59</v>
      </c>
      <c r="S4" s="108"/>
      <c r="T4" s="108"/>
      <c r="U4" s="108"/>
      <c r="V4" s="108"/>
      <c r="W4" s="108"/>
      <c r="X4" s="108"/>
      <c r="Y4" s="108"/>
      <c r="Z4" s="108"/>
      <c r="AA4" s="108"/>
      <c r="AB4" s="108"/>
      <c r="AC4" s="108"/>
      <c r="AD4" s="108"/>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row>
    <row r="5" spans="1:68" s="90" customFormat="1" ht="72" x14ac:dyDescent="0.25">
      <c r="A5" s="104" t="s">
        <v>135</v>
      </c>
      <c r="B5" s="104" t="s">
        <v>102</v>
      </c>
      <c r="C5" s="105" t="s">
        <v>117</v>
      </c>
      <c r="D5" s="104" t="s">
        <v>0</v>
      </c>
      <c r="E5" s="105" t="s">
        <v>140</v>
      </c>
      <c r="F5" s="105" t="s">
        <v>79</v>
      </c>
      <c r="G5" s="106" t="s">
        <v>305</v>
      </c>
      <c r="H5" s="107" t="s">
        <v>58</v>
      </c>
      <c r="I5" s="106" t="s">
        <v>169</v>
      </c>
      <c r="J5" s="108" t="s">
        <v>38</v>
      </c>
      <c r="K5" s="106" t="s">
        <v>58</v>
      </c>
      <c r="L5" s="109" t="s">
        <v>173</v>
      </c>
      <c r="M5" s="108" t="s">
        <v>176</v>
      </c>
      <c r="N5" s="109" t="s">
        <v>173</v>
      </c>
      <c r="O5" s="108">
        <v>0</v>
      </c>
      <c r="P5" s="108" t="s">
        <v>59</v>
      </c>
      <c r="Q5" s="108" t="s">
        <v>59</v>
      </c>
      <c r="R5" s="108" t="s">
        <v>59</v>
      </c>
      <c r="S5" s="108"/>
      <c r="T5" s="108"/>
      <c r="U5" s="108"/>
      <c r="V5" s="108"/>
      <c r="W5" s="108"/>
      <c r="X5" s="108"/>
      <c r="Y5" s="108"/>
      <c r="Z5" s="108"/>
      <c r="AA5" s="108"/>
      <c r="AB5" s="108"/>
      <c r="AC5" s="108"/>
      <c r="AD5" s="108"/>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row>
    <row r="6" spans="1:68" s="90" customFormat="1" ht="60" x14ac:dyDescent="0.25">
      <c r="A6" s="104" t="s">
        <v>135</v>
      </c>
      <c r="B6" s="104" t="s">
        <v>103</v>
      </c>
      <c r="C6" s="105" t="s">
        <v>117</v>
      </c>
      <c r="D6" s="104" t="s">
        <v>0</v>
      </c>
      <c r="E6" s="105" t="s">
        <v>10</v>
      </c>
      <c r="F6" s="105" t="s">
        <v>120</v>
      </c>
      <c r="G6" s="106" t="s">
        <v>306</v>
      </c>
      <c r="H6" s="107" t="s">
        <v>58</v>
      </c>
      <c r="I6" s="106" t="s">
        <v>170</v>
      </c>
      <c r="J6" s="108" t="s">
        <v>38</v>
      </c>
      <c r="K6" s="106" t="s">
        <v>88</v>
      </c>
      <c r="L6" s="109" t="s">
        <v>173</v>
      </c>
      <c r="M6" s="108" t="s">
        <v>177</v>
      </c>
      <c r="N6" s="109" t="s">
        <v>173</v>
      </c>
      <c r="O6" s="108">
        <v>0</v>
      </c>
      <c r="P6" s="108" t="s">
        <v>59</v>
      </c>
      <c r="Q6" s="108" t="s">
        <v>59</v>
      </c>
      <c r="R6" s="108" t="s">
        <v>59</v>
      </c>
      <c r="S6" s="108"/>
      <c r="T6" s="108"/>
      <c r="U6" s="108"/>
      <c r="V6" s="108"/>
      <c r="W6" s="108"/>
      <c r="X6" s="108"/>
      <c r="Y6" s="108"/>
      <c r="Z6" s="108"/>
      <c r="AA6" s="108"/>
      <c r="AB6" s="108"/>
      <c r="AC6" s="108"/>
      <c r="AD6" s="108"/>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c r="BH6" s="110"/>
      <c r="BI6" s="110"/>
      <c r="BJ6" s="110"/>
      <c r="BK6" s="110"/>
      <c r="BL6" s="110"/>
      <c r="BM6" s="110"/>
      <c r="BN6" s="110"/>
      <c r="BO6" s="110"/>
      <c r="BP6" s="110"/>
    </row>
    <row r="7" spans="1:68" s="90" customFormat="1" ht="96" x14ac:dyDescent="0.25">
      <c r="A7" s="104" t="s">
        <v>135</v>
      </c>
      <c r="B7" s="104" t="s">
        <v>104</v>
      </c>
      <c r="C7" s="105" t="s">
        <v>117</v>
      </c>
      <c r="D7" s="104" t="s">
        <v>4</v>
      </c>
      <c r="E7" s="105" t="s">
        <v>73</v>
      </c>
      <c r="F7" s="105" t="s">
        <v>191</v>
      </c>
      <c r="G7" s="106" t="s">
        <v>193</v>
      </c>
      <c r="H7" s="107" t="s">
        <v>164</v>
      </c>
      <c r="I7" s="106" t="s">
        <v>171</v>
      </c>
      <c r="J7" s="108" t="s">
        <v>13</v>
      </c>
      <c r="K7" s="106" t="s">
        <v>275</v>
      </c>
      <c r="L7" s="109" t="s">
        <v>197</v>
      </c>
      <c r="M7" s="108" t="s">
        <v>178</v>
      </c>
      <c r="N7" s="109" t="s">
        <v>174</v>
      </c>
      <c r="O7" s="108" t="s">
        <v>59</v>
      </c>
      <c r="P7" s="108" t="s">
        <v>59</v>
      </c>
      <c r="Q7" s="108" t="s">
        <v>59</v>
      </c>
      <c r="R7" s="108" t="s">
        <v>59</v>
      </c>
      <c r="S7" s="108"/>
      <c r="T7" s="108"/>
      <c r="U7" s="108"/>
      <c r="V7" s="108"/>
      <c r="W7" s="108"/>
      <c r="X7" s="108"/>
      <c r="Y7" s="108"/>
      <c r="Z7" s="108"/>
      <c r="AA7" s="108"/>
      <c r="AB7" s="108"/>
      <c r="AC7" s="108"/>
      <c r="AD7" s="108"/>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row>
    <row r="8" spans="1:68" s="90" customFormat="1" ht="60" x14ac:dyDescent="0.25">
      <c r="A8" s="104" t="s">
        <v>135</v>
      </c>
      <c r="B8" s="104" t="s">
        <v>105</v>
      </c>
      <c r="C8" s="105" t="s">
        <v>117</v>
      </c>
      <c r="D8" s="104" t="s">
        <v>4</v>
      </c>
      <c r="E8" s="105" t="s">
        <v>80</v>
      </c>
      <c r="F8" s="105" t="s">
        <v>122</v>
      </c>
      <c r="G8" s="106" t="s">
        <v>192</v>
      </c>
      <c r="H8" s="107" t="s">
        <v>58</v>
      </c>
      <c r="I8" s="106" t="s">
        <v>172</v>
      </c>
      <c r="J8" s="108" t="s">
        <v>13</v>
      </c>
      <c r="K8" s="106" t="s">
        <v>89</v>
      </c>
      <c r="L8" s="109" t="s">
        <v>197</v>
      </c>
      <c r="M8" s="108" t="s">
        <v>180</v>
      </c>
      <c r="N8" s="109" t="s">
        <v>174</v>
      </c>
      <c r="O8" s="108">
        <v>0</v>
      </c>
      <c r="P8" s="108" t="s">
        <v>59</v>
      </c>
      <c r="Q8" s="108" t="s">
        <v>59</v>
      </c>
      <c r="R8" s="108" t="s">
        <v>59</v>
      </c>
      <c r="S8" s="108"/>
      <c r="T8" s="108"/>
      <c r="U8" s="108"/>
      <c r="V8" s="108"/>
      <c r="W8" s="108"/>
      <c r="X8" s="108"/>
      <c r="Y8" s="108"/>
      <c r="Z8" s="108"/>
      <c r="AA8" s="108"/>
      <c r="AB8" s="108"/>
      <c r="AC8" s="108"/>
      <c r="AD8" s="108"/>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row>
    <row r="9" spans="1:68" s="90" customFormat="1" ht="84" x14ac:dyDescent="0.25">
      <c r="A9" s="104" t="s">
        <v>135</v>
      </c>
      <c r="B9" s="104" t="s">
        <v>106</v>
      </c>
      <c r="C9" s="105" t="s">
        <v>117</v>
      </c>
      <c r="D9" s="104" t="s">
        <v>4</v>
      </c>
      <c r="E9" s="105" t="s">
        <v>35</v>
      </c>
      <c r="F9" s="105" t="s">
        <v>75</v>
      </c>
      <c r="G9" s="106" t="s">
        <v>76</v>
      </c>
      <c r="H9" s="107" t="s">
        <v>58</v>
      </c>
      <c r="I9" s="106" t="s">
        <v>240</v>
      </c>
      <c r="J9" s="108" t="s">
        <v>13</v>
      </c>
      <c r="K9" s="106" t="s">
        <v>69</v>
      </c>
      <c r="L9" s="109" t="s">
        <v>174</v>
      </c>
      <c r="M9" s="108" t="s">
        <v>179</v>
      </c>
      <c r="N9" s="109" t="s">
        <v>174</v>
      </c>
      <c r="O9" s="108" t="s">
        <v>59</v>
      </c>
      <c r="P9" s="108" t="s">
        <v>59</v>
      </c>
      <c r="Q9" s="108" t="s">
        <v>59</v>
      </c>
      <c r="R9" s="108" t="s">
        <v>59</v>
      </c>
      <c r="S9" s="108"/>
      <c r="T9" s="108"/>
      <c r="U9" s="108"/>
      <c r="V9" s="108"/>
      <c r="W9" s="108"/>
      <c r="X9" s="108"/>
      <c r="Y9" s="108"/>
      <c r="Z9" s="108"/>
      <c r="AA9" s="108"/>
      <c r="AB9" s="108"/>
      <c r="AC9" s="108"/>
      <c r="AD9" s="108"/>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row>
    <row r="10" spans="1:68" s="90" customFormat="1" ht="72" x14ac:dyDescent="0.25">
      <c r="A10" s="104" t="s">
        <v>135</v>
      </c>
      <c r="B10" s="104" t="s">
        <v>107</v>
      </c>
      <c r="C10" s="105" t="s">
        <v>117</v>
      </c>
      <c r="D10" s="104" t="s">
        <v>4</v>
      </c>
      <c r="E10" s="105" t="s">
        <v>34</v>
      </c>
      <c r="F10" s="105" t="s">
        <v>82</v>
      </c>
      <c r="G10" s="106" t="s">
        <v>121</v>
      </c>
      <c r="H10" s="107" t="s">
        <v>58</v>
      </c>
      <c r="I10" s="106" t="s">
        <v>198</v>
      </c>
      <c r="J10" s="108" t="s">
        <v>13</v>
      </c>
      <c r="K10" s="106" t="s">
        <v>91</v>
      </c>
      <c r="L10" s="109" t="s">
        <v>174</v>
      </c>
      <c r="M10" s="108" t="s">
        <v>179</v>
      </c>
      <c r="N10" s="109" t="s">
        <v>174</v>
      </c>
      <c r="O10" s="108">
        <v>0</v>
      </c>
      <c r="P10" s="108" t="s">
        <v>59</v>
      </c>
      <c r="Q10" s="108" t="s">
        <v>59</v>
      </c>
      <c r="R10" s="108" t="s">
        <v>59</v>
      </c>
      <c r="S10" s="108"/>
      <c r="T10" s="108"/>
      <c r="U10" s="108"/>
      <c r="V10" s="108"/>
      <c r="W10" s="108"/>
      <c r="X10" s="108"/>
      <c r="Y10" s="108"/>
      <c r="Z10" s="108"/>
      <c r="AA10" s="108"/>
      <c r="AB10" s="108"/>
      <c r="AC10" s="108"/>
      <c r="AD10" s="108"/>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row>
    <row r="11" spans="1:68" s="90" customFormat="1" ht="120" x14ac:dyDescent="0.25">
      <c r="A11" s="104" t="s">
        <v>135</v>
      </c>
      <c r="B11" s="104" t="s">
        <v>108</v>
      </c>
      <c r="C11" s="105" t="s">
        <v>117</v>
      </c>
      <c r="D11" s="104" t="s">
        <v>14</v>
      </c>
      <c r="E11" s="105" t="s">
        <v>194</v>
      </c>
      <c r="F11" s="105" t="s">
        <v>78</v>
      </c>
      <c r="G11" s="106" t="s">
        <v>307</v>
      </c>
      <c r="H11" s="107" t="s">
        <v>164</v>
      </c>
      <c r="I11" s="106" t="s">
        <v>241</v>
      </c>
      <c r="J11" s="108" t="s">
        <v>38</v>
      </c>
      <c r="K11" s="106" t="s">
        <v>58</v>
      </c>
      <c r="L11" s="109" t="s">
        <v>173</v>
      </c>
      <c r="M11" s="108" t="s">
        <v>181</v>
      </c>
      <c r="N11" s="109" t="s">
        <v>174</v>
      </c>
      <c r="O11" s="108">
        <v>0</v>
      </c>
      <c r="P11" s="108" t="s">
        <v>59</v>
      </c>
      <c r="Q11" s="108" t="s">
        <v>59</v>
      </c>
      <c r="R11" s="108" t="s">
        <v>59</v>
      </c>
      <c r="S11" s="108"/>
      <c r="T11" s="108"/>
      <c r="U11" s="108"/>
      <c r="V11" s="108"/>
      <c r="W11" s="108"/>
      <c r="X11" s="108"/>
      <c r="Y11" s="108"/>
      <c r="Z11" s="108"/>
      <c r="AA11" s="108"/>
      <c r="AB11" s="108"/>
      <c r="AC11" s="108"/>
      <c r="AD11" s="108"/>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row>
    <row r="12" spans="1:68" s="90" customFormat="1" ht="72" x14ac:dyDescent="0.25">
      <c r="A12" s="104" t="s">
        <v>135</v>
      </c>
      <c r="B12" s="104" t="s">
        <v>109</v>
      </c>
      <c r="C12" s="105" t="s">
        <v>118</v>
      </c>
      <c r="D12" s="104" t="s">
        <v>14</v>
      </c>
      <c r="E12" s="105" t="s">
        <v>199</v>
      </c>
      <c r="F12" s="105" t="s">
        <v>83</v>
      </c>
      <c r="G12" s="106" t="s">
        <v>308</v>
      </c>
      <c r="H12" s="107" t="s">
        <v>58</v>
      </c>
      <c r="I12" s="106" t="s">
        <v>276</v>
      </c>
      <c r="J12" s="108" t="s">
        <v>13</v>
      </c>
      <c r="K12" s="106" t="s">
        <v>200</v>
      </c>
      <c r="L12" s="109" t="s">
        <v>173</v>
      </c>
      <c r="M12" s="108" t="s">
        <v>181</v>
      </c>
      <c r="N12" s="109" t="s">
        <v>174</v>
      </c>
      <c r="O12" s="108">
        <v>0</v>
      </c>
      <c r="P12" s="108" t="s">
        <v>59</v>
      </c>
      <c r="Q12" s="108" t="s">
        <v>59</v>
      </c>
      <c r="R12" s="108" t="s">
        <v>59</v>
      </c>
      <c r="S12" s="108"/>
      <c r="T12" s="108"/>
      <c r="U12" s="108"/>
      <c r="V12" s="108"/>
      <c r="W12" s="108"/>
      <c r="X12" s="108"/>
      <c r="Y12" s="108"/>
      <c r="Z12" s="108"/>
      <c r="AA12" s="108"/>
      <c r="AB12" s="108"/>
      <c r="AC12" s="108"/>
      <c r="AD12" s="108"/>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row>
    <row r="13" spans="1:68" s="90" customFormat="1" ht="132" x14ac:dyDescent="0.25">
      <c r="A13" s="104" t="s">
        <v>135</v>
      </c>
      <c r="B13" s="104" t="s">
        <v>110</v>
      </c>
      <c r="C13" s="105" t="s">
        <v>119</v>
      </c>
      <c r="D13" s="104" t="s">
        <v>16</v>
      </c>
      <c r="E13" s="105" t="s">
        <v>84</v>
      </c>
      <c r="F13" s="105" t="s">
        <v>85</v>
      </c>
      <c r="G13" s="106" t="s">
        <v>123</v>
      </c>
      <c r="H13" s="107" t="s">
        <v>58</v>
      </c>
      <c r="I13" s="106" t="s">
        <v>204</v>
      </c>
      <c r="J13" s="108" t="s">
        <v>38</v>
      </c>
      <c r="K13" s="106" t="s">
        <v>58</v>
      </c>
      <c r="L13" s="109" t="s">
        <v>173</v>
      </c>
      <c r="M13" s="108" t="s">
        <v>181</v>
      </c>
      <c r="N13" s="109" t="s">
        <v>174</v>
      </c>
      <c r="O13" s="108" t="s">
        <v>59</v>
      </c>
      <c r="P13" s="108" t="s">
        <v>59</v>
      </c>
      <c r="Q13" s="108" t="s">
        <v>59</v>
      </c>
      <c r="R13" s="108" t="s">
        <v>59</v>
      </c>
      <c r="S13" s="108"/>
      <c r="T13" s="108"/>
      <c r="U13" s="108"/>
      <c r="V13" s="108"/>
      <c r="W13" s="108"/>
      <c r="X13" s="108"/>
      <c r="Y13" s="108"/>
      <c r="Z13" s="108"/>
      <c r="AA13" s="108"/>
      <c r="AB13" s="108"/>
      <c r="AC13" s="108"/>
      <c r="AD13" s="108"/>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row>
    <row r="14" spans="1:68" s="90" customFormat="1" ht="72" x14ac:dyDescent="0.25">
      <c r="A14" s="104" t="s">
        <v>135</v>
      </c>
      <c r="B14" s="104" t="s">
        <v>111</v>
      </c>
      <c r="C14" s="105" t="s">
        <v>119</v>
      </c>
      <c r="D14" s="104" t="s">
        <v>16</v>
      </c>
      <c r="E14" s="105" t="s">
        <v>183</v>
      </c>
      <c r="F14" s="105" t="s">
        <v>86</v>
      </c>
      <c r="G14" s="106" t="s">
        <v>201</v>
      </c>
      <c r="H14" s="107" t="s">
        <v>164</v>
      </c>
      <c r="I14" s="106" t="s">
        <v>205</v>
      </c>
      <c r="J14" s="108" t="s">
        <v>38</v>
      </c>
      <c r="K14" s="106" t="s">
        <v>58</v>
      </c>
      <c r="L14" s="109" t="s">
        <v>173</v>
      </c>
      <c r="M14" s="108" t="s">
        <v>177</v>
      </c>
      <c r="N14" s="109" t="s">
        <v>173</v>
      </c>
      <c r="O14" s="108">
        <v>0</v>
      </c>
      <c r="P14" s="108" t="s">
        <v>59</v>
      </c>
      <c r="Q14" s="108" t="s">
        <v>59</v>
      </c>
      <c r="R14" s="108" t="s">
        <v>59</v>
      </c>
      <c r="S14" s="108"/>
      <c r="T14" s="108"/>
      <c r="U14" s="108"/>
      <c r="V14" s="108"/>
      <c r="W14" s="108"/>
      <c r="X14" s="108"/>
      <c r="Y14" s="108"/>
      <c r="Z14" s="108"/>
      <c r="AA14" s="108"/>
      <c r="AB14" s="108"/>
      <c r="AC14" s="108"/>
      <c r="AD14" s="108"/>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row>
    <row r="15" spans="1:68" ht="409.5" x14ac:dyDescent="0.25">
      <c r="A15" s="86" t="s">
        <v>206</v>
      </c>
      <c r="B15" s="86" t="s">
        <v>94</v>
      </c>
      <c r="C15" s="87" t="s">
        <v>158</v>
      </c>
      <c r="D15" s="86" t="s">
        <v>0</v>
      </c>
      <c r="E15" s="87" t="s">
        <v>12</v>
      </c>
      <c r="F15" s="87" t="s">
        <v>31</v>
      </c>
      <c r="G15" s="87" t="s">
        <v>302</v>
      </c>
      <c r="H15" s="86" t="s">
        <v>58</v>
      </c>
      <c r="I15" s="87" t="s">
        <v>282</v>
      </c>
      <c r="J15" s="89" t="s">
        <v>13</v>
      </c>
      <c r="K15" s="87" t="s">
        <v>283</v>
      </c>
      <c r="L15" s="92" t="s">
        <v>173</v>
      </c>
      <c r="M15" s="89" t="s">
        <v>208</v>
      </c>
      <c r="N15" s="92" t="s">
        <v>174</v>
      </c>
      <c r="O15" s="89">
        <v>0</v>
      </c>
      <c r="P15" s="89" t="s">
        <v>59</v>
      </c>
      <c r="Q15" s="89" t="s">
        <v>59</v>
      </c>
      <c r="R15" s="89"/>
      <c r="S15" s="89" t="s">
        <v>59</v>
      </c>
      <c r="T15" s="89" t="s">
        <v>59</v>
      </c>
      <c r="U15" s="89" t="s">
        <v>59</v>
      </c>
      <c r="V15" s="89"/>
      <c r="W15" s="89"/>
      <c r="X15" s="89"/>
      <c r="Y15" s="89"/>
      <c r="Z15" s="89"/>
      <c r="AA15" s="89"/>
      <c r="AB15" s="89"/>
      <c r="AC15" s="89"/>
      <c r="AD15" s="89"/>
    </row>
    <row r="16" spans="1:68" ht="60" x14ac:dyDescent="0.25">
      <c r="A16" s="86" t="s">
        <v>206</v>
      </c>
      <c r="B16" s="86" t="s">
        <v>100</v>
      </c>
      <c r="C16" s="87" t="s">
        <v>136</v>
      </c>
      <c r="D16" s="86" t="s">
        <v>0</v>
      </c>
      <c r="E16" s="87" t="s">
        <v>143</v>
      </c>
      <c r="F16" s="87" t="s">
        <v>159</v>
      </c>
      <c r="G16" s="87" t="s">
        <v>278</v>
      </c>
      <c r="H16" s="86" t="s">
        <v>58</v>
      </c>
      <c r="I16" s="87" t="s">
        <v>221</v>
      </c>
      <c r="J16" s="89" t="s">
        <v>13</v>
      </c>
      <c r="K16" s="87" t="s">
        <v>130</v>
      </c>
      <c r="L16" s="92" t="s">
        <v>173</v>
      </c>
      <c r="M16" s="89" t="s">
        <v>208</v>
      </c>
      <c r="N16" s="92" t="s">
        <v>174</v>
      </c>
      <c r="O16" s="89">
        <v>0</v>
      </c>
      <c r="P16" s="89" t="s">
        <v>59</v>
      </c>
      <c r="Q16" s="89" t="s">
        <v>59</v>
      </c>
      <c r="R16" s="89"/>
      <c r="S16" s="89"/>
      <c r="T16" s="89"/>
      <c r="U16" s="89"/>
      <c r="V16" s="89"/>
      <c r="W16" s="89"/>
      <c r="X16" s="89"/>
      <c r="Y16" s="89"/>
      <c r="Z16" s="89"/>
      <c r="AA16" s="89"/>
      <c r="AB16" s="89"/>
      <c r="AC16" s="89"/>
      <c r="AD16" s="89"/>
    </row>
    <row r="17" spans="1:30" ht="409.5" x14ac:dyDescent="0.25">
      <c r="A17" s="86" t="s">
        <v>206</v>
      </c>
      <c r="B17" s="86" t="s">
        <v>101</v>
      </c>
      <c r="C17" s="87" t="s">
        <v>157</v>
      </c>
      <c r="D17" s="86" t="s">
        <v>0</v>
      </c>
      <c r="E17" s="87" t="s">
        <v>99</v>
      </c>
      <c r="F17" s="87" t="s">
        <v>294</v>
      </c>
      <c r="G17" s="87" t="s">
        <v>295</v>
      </c>
      <c r="H17" s="86" t="s">
        <v>58</v>
      </c>
      <c r="I17" s="87" t="s">
        <v>222</v>
      </c>
      <c r="J17" s="89" t="s">
        <v>13</v>
      </c>
      <c r="K17" s="87" t="s">
        <v>161</v>
      </c>
      <c r="L17" s="92" t="s">
        <v>173</v>
      </c>
      <c r="M17" s="89" t="s">
        <v>210</v>
      </c>
      <c r="N17" s="92" t="s">
        <v>174</v>
      </c>
      <c r="O17" s="89" t="s">
        <v>59</v>
      </c>
      <c r="P17" s="89" t="s">
        <v>59</v>
      </c>
      <c r="Q17" s="89" t="s">
        <v>59</v>
      </c>
      <c r="R17" s="89"/>
      <c r="S17" s="89"/>
      <c r="T17" s="89"/>
      <c r="U17" s="89"/>
      <c r="V17" s="89"/>
      <c r="W17" s="89"/>
      <c r="X17" s="89"/>
      <c r="Y17" s="89"/>
      <c r="Z17" s="89"/>
      <c r="AA17" s="89"/>
      <c r="AB17" s="89"/>
      <c r="AC17" s="89"/>
      <c r="AD17" s="89"/>
    </row>
    <row r="18" spans="1:30" ht="384" x14ac:dyDescent="0.25">
      <c r="A18" s="86" t="s">
        <v>206</v>
      </c>
      <c r="B18" s="86" t="s">
        <v>102</v>
      </c>
      <c r="C18" s="87" t="s">
        <v>138</v>
      </c>
      <c r="D18" s="86" t="s">
        <v>0</v>
      </c>
      <c r="E18" s="87" t="s">
        <v>288</v>
      </c>
      <c r="F18" s="87" t="s">
        <v>85</v>
      </c>
      <c r="G18" s="87" t="s">
        <v>296</v>
      </c>
      <c r="H18" s="86" t="s">
        <v>164</v>
      </c>
      <c r="I18" s="87" t="s">
        <v>216</v>
      </c>
      <c r="J18" s="89" t="s">
        <v>13</v>
      </c>
      <c r="K18" s="87" t="s">
        <v>134</v>
      </c>
      <c r="L18" s="92" t="s">
        <v>173</v>
      </c>
      <c r="M18" s="89" t="s">
        <v>208</v>
      </c>
      <c r="N18" s="92" t="s">
        <v>174</v>
      </c>
      <c r="O18" s="89" t="s">
        <v>59</v>
      </c>
      <c r="P18" s="89" t="s">
        <v>59</v>
      </c>
      <c r="Q18" s="89" t="s">
        <v>59</v>
      </c>
      <c r="R18" s="89"/>
      <c r="S18" s="89">
        <v>0</v>
      </c>
      <c r="T18" s="89" t="s">
        <v>59</v>
      </c>
      <c r="U18" s="89" t="s">
        <v>59</v>
      </c>
      <c r="V18" s="89"/>
      <c r="W18" s="89"/>
      <c r="X18" s="89"/>
      <c r="Y18" s="89"/>
      <c r="Z18" s="89"/>
      <c r="AA18" s="89"/>
      <c r="AB18" s="89"/>
      <c r="AC18" s="89"/>
      <c r="AD18" s="89"/>
    </row>
    <row r="19" spans="1:30" ht="72" x14ac:dyDescent="0.25">
      <c r="A19" s="86" t="s">
        <v>206</v>
      </c>
      <c r="B19" s="86" t="s">
        <v>103</v>
      </c>
      <c r="C19" s="87" t="s">
        <v>137</v>
      </c>
      <c r="D19" s="86" t="s">
        <v>0</v>
      </c>
      <c r="E19" s="87" t="s">
        <v>132</v>
      </c>
      <c r="F19" s="87" t="s">
        <v>133</v>
      </c>
      <c r="G19" s="87" t="s">
        <v>293</v>
      </c>
      <c r="H19" s="86" t="s">
        <v>58</v>
      </c>
      <c r="I19" s="87" t="s">
        <v>280</v>
      </c>
      <c r="J19" s="89" t="s">
        <v>38</v>
      </c>
      <c r="K19" s="87" t="s">
        <v>58</v>
      </c>
      <c r="L19" s="92" t="s">
        <v>209</v>
      </c>
      <c r="M19" s="89" t="s">
        <v>208</v>
      </c>
      <c r="N19" s="92" t="s">
        <v>173</v>
      </c>
      <c r="O19" s="89">
        <v>0</v>
      </c>
      <c r="P19" s="89" t="s">
        <v>59</v>
      </c>
      <c r="Q19" s="89">
        <v>0</v>
      </c>
      <c r="R19" s="89"/>
      <c r="S19" s="89">
        <v>0</v>
      </c>
      <c r="T19" s="89" t="s">
        <v>59</v>
      </c>
      <c r="U19" s="89">
        <v>0</v>
      </c>
      <c r="V19" s="89"/>
      <c r="W19" s="89"/>
      <c r="X19" s="89"/>
      <c r="Y19" s="89"/>
      <c r="Z19" s="89"/>
      <c r="AA19" s="89"/>
      <c r="AB19" s="89"/>
      <c r="AC19" s="89"/>
      <c r="AD19" s="89"/>
    </row>
    <row r="20" spans="1:30" ht="192" x14ac:dyDescent="0.25">
      <c r="A20" s="86" t="s">
        <v>206</v>
      </c>
      <c r="B20" s="86" t="s">
        <v>114</v>
      </c>
      <c r="C20" s="87" t="s">
        <v>136</v>
      </c>
      <c r="D20" s="86" t="s">
        <v>0</v>
      </c>
      <c r="E20" s="87" t="s">
        <v>140</v>
      </c>
      <c r="F20" s="87" t="s">
        <v>218</v>
      </c>
      <c r="G20" s="87" t="s">
        <v>297</v>
      </c>
      <c r="H20" s="86" t="s">
        <v>58</v>
      </c>
      <c r="I20" s="87" t="s">
        <v>279</v>
      </c>
      <c r="J20" s="89" t="s">
        <v>38</v>
      </c>
      <c r="K20" s="87" t="s">
        <v>58</v>
      </c>
      <c r="L20" s="92" t="s">
        <v>197</v>
      </c>
      <c r="M20" s="89" t="s">
        <v>211</v>
      </c>
      <c r="N20" s="92" t="s">
        <v>173</v>
      </c>
      <c r="O20" s="89">
        <v>0</v>
      </c>
      <c r="P20" s="89" t="s">
        <v>59</v>
      </c>
      <c r="Q20" s="89" t="s">
        <v>59</v>
      </c>
      <c r="R20" s="89"/>
      <c r="S20" s="89" t="s">
        <v>59</v>
      </c>
      <c r="T20" s="89" t="s">
        <v>59</v>
      </c>
      <c r="U20" s="89" t="s">
        <v>59</v>
      </c>
      <c r="V20" s="89"/>
      <c r="W20" s="89"/>
      <c r="X20" s="89"/>
      <c r="Y20" s="89"/>
      <c r="Z20" s="89"/>
      <c r="AA20" s="89"/>
      <c r="AB20" s="89"/>
      <c r="AC20" s="89"/>
      <c r="AD20" s="89"/>
    </row>
    <row r="21" spans="1:30" ht="84" x14ac:dyDescent="0.25">
      <c r="A21" s="86" t="s">
        <v>206</v>
      </c>
      <c r="B21" s="86" t="s">
        <v>104</v>
      </c>
      <c r="C21" s="87" t="s">
        <v>136</v>
      </c>
      <c r="D21" s="86" t="s">
        <v>4</v>
      </c>
      <c r="E21" s="87" t="s">
        <v>34</v>
      </c>
      <c r="F21" s="87" t="s">
        <v>131</v>
      </c>
      <c r="G21" s="87" t="s">
        <v>298</v>
      </c>
      <c r="H21" s="86" t="s">
        <v>52</v>
      </c>
      <c r="I21" s="87" t="s">
        <v>274</v>
      </c>
      <c r="J21" s="89" t="s">
        <v>13</v>
      </c>
      <c r="K21" s="87" t="s">
        <v>91</v>
      </c>
      <c r="L21" s="92" t="s">
        <v>197</v>
      </c>
      <c r="M21" s="89" t="s">
        <v>208</v>
      </c>
      <c r="N21" s="92" t="s">
        <v>174</v>
      </c>
      <c r="O21" s="89">
        <v>0</v>
      </c>
      <c r="P21" s="89" t="s">
        <v>59</v>
      </c>
      <c r="Q21" s="89" t="s">
        <v>59</v>
      </c>
      <c r="R21" s="89"/>
      <c r="S21" s="89" t="s">
        <v>59</v>
      </c>
      <c r="T21" s="89" t="s">
        <v>59</v>
      </c>
      <c r="U21" s="89" t="s">
        <v>59</v>
      </c>
      <c r="V21" s="89"/>
      <c r="W21" s="89"/>
      <c r="X21" s="89"/>
      <c r="Y21" s="89"/>
      <c r="Z21" s="89"/>
      <c r="AA21" s="89"/>
      <c r="AB21" s="89"/>
      <c r="AC21" s="89"/>
      <c r="AD21" s="89"/>
    </row>
    <row r="22" spans="1:30" ht="372" x14ac:dyDescent="0.25">
      <c r="A22" s="86" t="s">
        <v>206</v>
      </c>
      <c r="B22" s="86" t="s">
        <v>105</v>
      </c>
      <c r="C22" s="87" t="s">
        <v>136</v>
      </c>
      <c r="D22" s="86" t="s">
        <v>4</v>
      </c>
      <c r="E22" s="87" t="s">
        <v>35</v>
      </c>
      <c r="F22" s="87" t="s">
        <v>129</v>
      </c>
      <c r="G22" s="87" t="s">
        <v>303</v>
      </c>
      <c r="H22" s="86" t="s">
        <v>58</v>
      </c>
      <c r="I22" s="87" t="s">
        <v>214</v>
      </c>
      <c r="J22" s="89" t="s">
        <v>13</v>
      </c>
      <c r="K22" s="87" t="s">
        <v>281</v>
      </c>
      <c r="L22" s="92" t="s">
        <v>174</v>
      </c>
      <c r="M22" s="89" t="s">
        <v>208</v>
      </c>
      <c r="N22" s="92" t="s">
        <v>174</v>
      </c>
      <c r="O22" s="89" t="s">
        <v>59</v>
      </c>
      <c r="P22" s="89" t="s">
        <v>59</v>
      </c>
      <c r="Q22" s="89" t="s">
        <v>59</v>
      </c>
      <c r="R22" s="89"/>
      <c r="S22" s="89" t="s">
        <v>59</v>
      </c>
      <c r="T22" s="89" t="s">
        <v>59</v>
      </c>
      <c r="U22" s="89" t="s">
        <v>59</v>
      </c>
      <c r="V22" s="89"/>
      <c r="W22" s="89"/>
      <c r="X22" s="89"/>
      <c r="Y22" s="89"/>
      <c r="Z22" s="89"/>
      <c r="AA22" s="89"/>
      <c r="AB22" s="89"/>
      <c r="AC22" s="89"/>
      <c r="AD22" s="89"/>
    </row>
    <row r="23" spans="1:30" ht="60" x14ac:dyDescent="0.25">
      <c r="A23" s="86" t="s">
        <v>206</v>
      </c>
      <c r="B23" s="86" t="s">
        <v>106</v>
      </c>
      <c r="C23" s="87" t="s">
        <v>136</v>
      </c>
      <c r="D23" s="86" t="s">
        <v>4</v>
      </c>
      <c r="E23" s="87" t="s">
        <v>287</v>
      </c>
      <c r="F23" s="87" t="s">
        <v>160</v>
      </c>
      <c r="G23" s="87" t="s">
        <v>299</v>
      </c>
      <c r="H23" s="86" t="s">
        <v>58</v>
      </c>
      <c r="I23" s="87" t="s">
        <v>243</v>
      </c>
      <c r="J23" s="89" t="s">
        <v>13</v>
      </c>
      <c r="K23" s="87" t="s">
        <v>217</v>
      </c>
      <c r="L23" s="92" t="s">
        <v>173</v>
      </c>
      <c r="M23" s="89" t="s">
        <v>213</v>
      </c>
      <c r="N23" s="92" t="s">
        <v>174</v>
      </c>
      <c r="O23" s="89" t="s">
        <v>59</v>
      </c>
      <c r="P23" s="89" t="s">
        <v>59</v>
      </c>
      <c r="Q23" s="89" t="s">
        <v>59</v>
      </c>
      <c r="R23" s="89"/>
      <c r="S23" s="89" t="s">
        <v>59</v>
      </c>
      <c r="T23" s="89" t="s">
        <v>59</v>
      </c>
      <c r="U23" s="89" t="s">
        <v>59</v>
      </c>
      <c r="V23" s="89"/>
      <c r="W23" s="89"/>
      <c r="X23" s="89"/>
      <c r="Y23" s="89"/>
      <c r="Z23" s="89"/>
      <c r="AA23" s="89"/>
      <c r="AB23" s="89"/>
      <c r="AC23" s="89"/>
      <c r="AD23" s="89"/>
    </row>
    <row r="24" spans="1:30" ht="96" x14ac:dyDescent="0.25">
      <c r="A24" s="86" t="s">
        <v>206</v>
      </c>
      <c r="B24" s="86" t="s">
        <v>108</v>
      </c>
      <c r="C24" s="87" t="s">
        <v>136</v>
      </c>
      <c r="D24" s="86" t="s">
        <v>14</v>
      </c>
      <c r="E24" s="87" t="s">
        <v>207</v>
      </c>
      <c r="F24" s="87" t="s">
        <v>127</v>
      </c>
      <c r="G24" s="87" t="s">
        <v>300</v>
      </c>
      <c r="H24" s="86" t="s">
        <v>164</v>
      </c>
      <c r="I24" s="87" t="s">
        <v>289</v>
      </c>
      <c r="J24" s="89" t="s">
        <v>13</v>
      </c>
      <c r="K24" s="87" t="s">
        <v>128</v>
      </c>
      <c r="L24" s="92" t="s">
        <v>197</v>
      </c>
      <c r="M24" s="89" t="s">
        <v>208</v>
      </c>
      <c r="N24" s="92" t="s">
        <v>174</v>
      </c>
      <c r="O24" s="89">
        <v>0</v>
      </c>
      <c r="P24" s="89" t="s">
        <v>59</v>
      </c>
      <c r="Q24" s="89" t="s">
        <v>59</v>
      </c>
      <c r="R24" s="89"/>
      <c r="S24" s="89">
        <v>0</v>
      </c>
      <c r="T24" s="89">
        <v>0</v>
      </c>
      <c r="U24" s="89" t="s">
        <v>59</v>
      </c>
      <c r="V24" s="89"/>
      <c r="W24" s="89"/>
      <c r="X24" s="89"/>
      <c r="Y24" s="89"/>
      <c r="Z24" s="89"/>
      <c r="AA24" s="89"/>
      <c r="AB24" s="89"/>
      <c r="AC24" s="89"/>
      <c r="AD24" s="89"/>
    </row>
    <row r="25" spans="1:30" ht="120" x14ac:dyDescent="0.25">
      <c r="A25" s="86" t="s">
        <v>206</v>
      </c>
      <c r="B25" s="86" t="s">
        <v>110</v>
      </c>
      <c r="C25" s="87" t="s">
        <v>138</v>
      </c>
      <c r="D25" s="86" t="s">
        <v>16</v>
      </c>
      <c r="E25" s="87" t="s">
        <v>183</v>
      </c>
      <c r="F25" s="87" t="s">
        <v>291</v>
      </c>
      <c r="G25" s="87" t="s">
        <v>301</v>
      </c>
      <c r="H25" s="86" t="s">
        <v>164</v>
      </c>
      <c r="I25" s="87" t="s">
        <v>215</v>
      </c>
      <c r="J25" s="89" t="s">
        <v>38</v>
      </c>
      <c r="K25" s="87" t="s">
        <v>58</v>
      </c>
      <c r="L25" s="92" t="s">
        <v>173</v>
      </c>
      <c r="M25" s="89" t="s">
        <v>212</v>
      </c>
      <c r="N25" s="92" t="s">
        <v>173</v>
      </c>
      <c r="O25" s="89">
        <v>0</v>
      </c>
      <c r="P25" s="89" t="s">
        <v>59</v>
      </c>
      <c r="Q25" s="89" t="s">
        <v>59</v>
      </c>
      <c r="R25" s="89"/>
      <c r="S25" s="89" t="s">
        <v>59</v>
      </c>
      <c r="T25" s="89" t="s">
        <v>59</v>
      </c>
      <c r="U25" s="89" t="s">
        <v>59</v>
      </c>
      <c r="V25" s="89"/>
      <c r="W25" s="89"/>
      <c r="X25" s="89"/>
      <c r="Y25" s="89"/>
      <c r="Z25" s="89"/>
      <c r="AA25" s="89"/>
      <c r="AB25" s="89"/>
      <c r="AC25" s="89"/>
      <c r="AD25" s="89"/>
    </row>
    <row r="26" spans="1:30" ht="96" x14ac:dyDescent="0.25">
      <c r="A26" s="86" t="s">
        <v>225</v>
      </c>
      <c r="B26" s="86" t="s">
        <v>94</v>
      </c>
      <c r="C26" s="87" t="s">
        <v>95</v>
      </c>
      <c r="D26" s="86" t="s">
        <v>0</v>
      </c>
      <c r="E26" s="87" t="s">
        <v>33</v>
      </c>
      <c r="F26" s="87" t="s">
        <v>226</v>
      </c>
      <c r="G26" s="87" t="s">
        <v>227</v>
      </c>
      <c r="H26" s="86" t="s">
        <v>164</v>
      </c>
      <c r="I26" s="87" t="s">
        <v>245</v>
      </c>
      <c r="J26" s="89" t="s">
        <v>13</v>
      </c>
      <c r="K26" s="87" t="s">
        <v>124</v>
      </c>
      <c r="L26" s="92" t="s">
        <v>197</v>
      </c>
      <c r="M26" s="89" t="s">
        <v>246</v>
      </c>
      <c r="N26" s="92" t="s">
        <v>174</v>
      </c>
      <c r="O26" s="89">
        <v>0</v>
      </c>
      <c r="P26" s="89" t="s">
        <v>59</v>
      </c>
      <c r="Q26" s="89" t="s">
        <v>59</v>
      </c>
      <c r="R26" s="89"/>
      <c r="S26" s="89"/>
      <c r="T26" s="89"/>
      <c r="U26" s="89"/>
      <c r="V26" s="89">
        <v>0</v>
      </c>
      <c r="W26" s="89" t="s">
        <v>59</v>
      </c>
      <c r="X26" s="89">
        <v>0</v>
      </c>
      <c r="Y26" s="89">
        <v>0</v>
      </c>
      <c r="Z26" s="89">
        <v>0</v>
      </c>
      <c r="AA26" s="89">
        <v>0</v>
      </c>
      <c r="AB26" s="89">
        <v>0</v>
      </c>
      <c r="AC26" s="89">
        <v>0</v>
      </c>
      <c r="AD26" s="89">
        <v>0</v>
      </c>
    </row>
    <row r="27" spans="1:30" ht="204" x14ac:dyDescent="0.25">
      <c r="A27" s="86" t="s">
        <v>225</v>
      </c>
      <c r="B27" s="86" t="s">
        <v>100</v>
      </c>
      <c r="C27" s="87" t="s">
        <v>95</v>
      </c>
      <c r="D27" s="86" t="s">
        <v>0</v>
      </c>
      <c r="E27" s="87" t="s">
        <v>143</v>
      </c>
      <c r="F27" s="87" t="s">
        <v>78</v>
      </c>
      <c r="G27" s="87" t="s">
        <v>309</v>
      </c>
      <c r="H27" s="86" t="s">
        <v>58</v>
      </c>
      <c r="I27" s="87" t="s">
        <v>244</v>
      </c>
      <c r="J27" s="89" t="s">
        <v>38</v>
      </c>
      <c r="K27" s="87" t="s">
        <v>58</v>
      </c>
      <c r="L27" s="92" t="s">
        <v>173</v>
      </c>
      <c r="M27" s="89" t="s">
        <v>175</v>
      </c>
      <c r="N27" s="92" t="s">
        <v>174</v>
      </c>
      <c r="O27" s="89" t="s">
        <v>59</v>
      </c>
      <c r="P27" s="89" t="s">
        <v>59</v>
      </c>
      <c r="Q27" s="89" t="s">
        <v>59</v>
      </c>
      <c r="R27" s="89"/>
      <c r="S27" s="89"/>
      <c r="T27" s="89"/>
      <c r="U27" s="89"/>
      <c r="V27" s="89" t="s">
        <v>59</v>
      </c>
      <c r="W27" s="89" t="s">
        <v>59</v>
      </c>
      <c r="X27" s="89" t="s">
        <v>59</v>
      </c>
      <c r="Y27" s="89">
        <v>0</v>
      </c>
      <c r="Z27" s="89" t="s">
        <v>59</v>
      </c>
      <c r="AA27" s="89">
        <v>0</v>
      </c>
      <c r="AB27" s="89">
        <v>0</v>
      </c>
      <c r="AC27" s="89">
        <v>0</v>
      </c>
      <c r="AD27" s="89">
        <v>0</v>
      </c>
    </row>
    <row r="28" spans="1:30" ht="84" x14ac:dyDescent="0.25">
      <c r="A28" s="86" t="s">
        <v>225</v>
      </c>
      <c r="B28" s="86" t="s">
        <v>101</v>
      </c>
      <c r="C28" s="87" t="s">
        <v>96</v>
      </c>
      <c r="D28" s="86" t="s">
        <v>0</v>
      </c>
      <c r="E28" s="87" t="s">
        <v>12</v>
      </c>
      <c r="F28" s="87" t="s">
        <v>31</v>
      </c>
      <c r="G28" s="87" t="s">
        <v>237</v>
      </c>
      <c r="H28" s="86" t="s">
        <v>58</v>
      </c>
      <c r="I28" s="87" t="s">
        <v>277</v>
      </c>
      <c r="J28" s="89" t="s">
        <v>13</v>
      </c>
      <c r="K28" s="87" t="s">
        <v>228</v>
      </c>
      <c r="L28" s="92" t="s">
        <v>173</v>
      </c>
      <c r="M28" s="89" t="s">
        <v>247</v>
      </c>
      <c r="N28" s="92" t="s">
        <v>174</v>
      </c>
      <c r="O28" s="89" t="s">
        <v>59</v>
      </c>
      <c r="P28" s="89" t="s">
        <v>59</v>
      </c>
      <c r="Q28" s="89" t="s">
        <v>59</v>
      </c>
      <c r="R28" s="89"/>
      <c r="S28" s="89"/>
      <c r="T28" s="89"/>
      <c r="U28" s="89"/>
      <c r="V28" s="89">
        <v>0</v>
      </c>
      <c r="W28" s="89" t="s">
        <v>59</v>
      </c>
      <c r="X28" s="89" t="s">
        <v>59</v>
      </c>
      <c r="Y28" s="89" t="s">
        <v>59</v>
      </c>
      <c r="Z28" s="89">
        <v>0</v>
      </c>
      <c r="AA28" s="89">
        <v>0</v>
      </c>
      <c r="AB28" s="89">
        <v>0</v>
      </c>
      <c r="AC28" s="89" t="s">
        <v>74</v>
      </c>
      <c r="AD28" s="89">
        <v>0</v>
      </c>
    </row>
    <row r="29" spans="1:30" ht="48" x14ac:dyDescent="0.25">
      <c r="A29" s="86" t="s">
        <v>225</v>
      </c>
      <c r="B29" s="86" t="s">
        <v>102</v>
      </c>
      <c r="C29" s="87" t="s">
        <v>97</v>
      </c>
      <c r="D29" s="86" t="s">
        <v>0</v>
      </c>
      <c r="E29" s="87" t="s">
        <v>45</v>
      </c>
      <c r="F29" s="87" t="s">
        <v>56</v>
      </c>
      <c r="G29" s="87" t="s">
        <v>155</v>
      </c>
      <c r="H29" s="86" t="s">
        <v>58</v>
      </c>
      <c r="I29" s="87" t="s">
        <v>256</v>
      </c>
      <c r="J29" s="89" t="s">
        <v>38</v>
      </c>
      <c r="K29" s="87" t="s">
        <v>58</v>
      </c>
      <c r="L29" s="92" t="s">
        <v>209</v>
      </c>
      <c r="M29" s="89" t="s">
        <v>271</v>
      </c>
      <c r="N29" s="92" t="s">
        <v>173</v>
      </c>
      <c r="O29" s="89">
        <v>0</v>
      </c>
      <c r="P29" s="89" t="s">
        <v>59</v>
      </c>
      <c r="Q29" s="89" t="s">
        <v>59</v>
      </c>
      <c r="R29" s="89"/>
      <c r="S29" s="89"/>
      <c r="T29" s="89"/>
      <c r="U29" s="89"/>
      <c r="V29" s="89">
        <v>0</v>
      </c>
      <c r="W29" s="89" t="s">
        <v>59</v>
      </c>
      <c r="X29" s="89">
        <v>0</v>
      </c>
      <c r="Y29" s="89">
        <v>0</v>
      </c>
      <c r="Z29" s="89">
        <v>0</v>
      </c>
      <c r="AA29" s="89">
        <v>0</v>
      </c>
      <c r="AB29" s="89">
        <v>0</v>
      </c>
      <c r="AC29" s="89">
        <v>0</v>
      </c>
      <c r="AD29" s="89">
        <v>0</v>
      </c>
    </row>
    <row r="30" spans="1:30" ht="48" x14ac:dyDescent="0.25">
      <c r="A30" s="86" t="s">
        <v>225</v>
      </c>
      <c r="B30" s="86" t="s">
        <v>103</v>
      </c>
      <c r="C30" s="87" t="s">
        <v>96</v>
      </c>
      <c r="D30" s="86" t="s">
        <v>0</v>
      </c>
      <c r="E30" s="87" t="s">
        <v>153</v>
      </c>
      <c r="F30" s="87" t="s">
        <v>57</v>
      </c>
      <c r="G30" s="87" t="s">
        <v>162</v>
      </c>
      <c r="H30" s="86" t="s">
        <v>58</v>
      </c>
      <c r="I30" s="87" t="s">
        <v>249</v>
      </c>
      <c r="J30" s="89" t="s">
        <v>38</v>
      </c>
      <c r="K30" s="87" t="s">
        <v>58</v>
      </c>
      <c r="L30" s="92" t="s">
        <v>197</v>
      </c>
      <c r="M30" s="89" t="s">
        <v>250</v>
      </c>
      <c r="N30" s="92" t="s">
        <v>173</v>
      </c>
      <c r="O30" s="89">
        <v>0</v>
      </c>
      <c r="P30" s="89" t="s">
        <v>59</v>
      </c>
      <c r="Q30" s="89" t="s">
        <v>59</v>
      </c>
      <c r="R30" s="89"/>
      <c r="S30" s="89"/>
      <c r="T30" s="89"/>
      <c r="U30" s="89"/>
      <c r="V30" s="89">
        <v>0</v>
      </c>
      <c r="W30" s="89" t="s">
        <v>59</v>
      </c>
      <c r="X30" s="89">
        <v>0</v>
      </c>
      <c r="Y30" s="89">
        <v>0</v>
      </c>
      <c r="Z30" s="89">
        <v>0</v>
      </c>
      <c r="AA30" s="89">
        <v>0</v>
      </c>
      <c r="AB30" s="89">
        <v>0</v>
      </c>
      <c r="AC30" s="89">
        <v>0</v>
      </c>
      <c r="AD30" s="89">
        <v>0</v>
      </c>
    </row>
    <row r="31" spans="1:30" ht="180" x14ac:dyDescent="0.25">
      <c r="A31" s="86" t="s">
        <v>225</v>
      </c>
      <c r="B31" s="86" t="s">
        <v>114</v>
      </c>
      <c r="C31" s="87" t="s">
        <v>95</v>
      </c>
      <c r="D31" s="86" t="s">
        <v>0</v>
      </c>
      <c r="E31" s="87" t="s">
        <v>140</v>
      </c>
      <c r="F31" s="87" t="s">
        <v>229</v>
      </c>
      <c r="G31" s="87" t="s">
        <v>292</v>
      </c>
      <c r="H31" s="86" t="s">
        <v>58</v>
      </c>
      <c r="I31" s="87" t="s">
        <v>248</v>
      </c>
      <c r="J31" s="89" t="s">
        <v>38</v>
      </c>
      <c r="K31" s="87" t="s">
        <v>58</v>
      </c>
      <c r="L31" s="92" t="s">
        <v>173</v>
      </c>
      <c r="M31" s="89" t="s">
        <v>269</v>
      </c>
      <c r="N31" s="92" t="s">
        <v>173</v>
      </c>
      <c r="O31" s="89">
        <v>0</v>
      </c>
      <c r="P31" s="89" t="s">
        <v>59</v>
      </c>
      <c r="Q31" s="89" t="s">
        <v>59</v>
      </c>
      <c r="R31" s="89"/>
      <c r="S31" s="89"/>
      <c r="T31" s="89"/>
      <c r="U31" s="89"/>
      <c r="V31" s="89" t="s">
        <v>59</v>
      </c>
      <c r="W31" s="89" t="s">
        <v>59</v>
      </c>
      <c r="X31" s="89" t="s">
        <v>59</v>
      </c>
      <c r="Y31" s="89">
        <v>0</v>
      </c>
      <c r="Z31" s="89">
        <v>0</v>
      </c>
      <c r="AA31" s="89">
        <v>0</v>
      </c>
      <c r="AB31" s="89">
        <v>0</v>
      </c>
      <c r="AC31" s="89">
        <v>0</v>
      </c>
      <c r="AD31" s="89">
        <v>0</v>
      </c>
    </row>
    <row r="32" spans="1:30" ht="180" x14ac:dyDescent="0.25">
      <c r="A32" s="86" t="s">
        <v>225</v>
      </c>
      <c r="B32" s="86" t="s">
        <v>115</v>
      </c>
      <c r="C32" s="87" t="s">
        <v>95</v>
      </c>
      <c r="D32" s="86" t="s">
        <v>0</v>
      </c>
      <c r="E32" s="87" t="s">
        <v>10</v>
      </c>
      <c r="F32" s="87" t="s">
        <v>55</v>
      </c>
      <c r="G32" s="87" t="s">
        <v>154</v>
      </c>
      <c r="H32" s="86" t="s">
        <v>58</v>
      </c>
      <c r="I32" s="87" t="s">
        <v>251</v>
      </c>
      <c r="J32" s="89" t="s">
        <v>38</v>
      </c>
      <c r="K32" s="87" t="s">
        <v>58</v>
      </c>
      <c r="L32" s="92" t="s">
        <v>173</v>
      </c>
      <c r="M32" s="89" t="s">
        <v>252</v>
      </c>
      <c r="N32" s="92" t="s">
        <v>173</v>
      </c>
      <c r="O32" s="89">
        <v>0</v>
      </c>
      <c r="P32" s="89" t="s">
        <v>59</v>
      </c>
      <c r="Q32" s="89" t="s">
        <v>59</v>
      </c>
      <c r="R32" s="89"/>
      <c r="S32" s="89"/>
      <c r="T32" s="89"/>
      <c r="U32" s="89"/>
      <c r="V32" s="89">
        <v>0</v>
      </c>
      <c r="W32" s="89" t="s">
        <v>59</v>
      </c>
      <c r="X32" s="89">
        <v>0</v>
      </c>
      <c r="Y32" s="89">
        <v>0</v>
      </c>
      <c r="Z32" s="89">
        <v>0</v>
      </c>
      <c r="AA32" s="89">
        <v>0</v>
      </c>
      <c r="AB32" s="89">
        <v>0</v>
      </c>
      <c r="AC32" s="89" t="s">
        <v>59</v>
      </c>
      <c r="AD32" s="89">
        <v>0</v>
      </c>
    </row>
    <row r="33" spans="1:30" ht="156" x14ac:dyDescent="0.25">
      <c r="A33" s="86" t="s">
        <v>225</v>
      </c>
      <c r="B33" s="86" t="s">
        <v>116</v>
      </c>
      <c r="C33" s="87" t="s">
        <v>96</v>
      </c>
      <c r="D33" s="86" t="s">
        <v>0</v>
      </c>
      <c r="E33" s="87" t="s">
        <v>41</v>
      </c>
      <c r="F33" s="87" t="s">
        <v>230</v>
      </c>
      <c r="G33" s="87" t="s">
        <v>310</v>
      </c>
      <c r="H33" s="86" t="s">
        <v>58</v>
      </c>
      <c r="I33" s="87" t="s">
        <v>253</v>
      </c>
      <c r="J33" s="89" t="s">
        <v>38</v>
      </c>
      <c r="K33" s="87" t="s">
        <v>58</v>
      </c>
      <c r="L33" s="92" t="s">
        <v>173</v>
      </c>
      <c r="M33" s="89" t="s">
        <v>270</v>
      </c>
      <c r="N33" s="92" t="s">
        <v>173</v>
      </c>
      <c r="O33" s="89">
        <v>0</v>
      </c>
      <c r="P33" s="89" t="s">
        <v>59</v>
      </c>
      <c r="Q33" s="89" t="s">
        <v>59</v>
      </c>
      <c r="R33" s="89"/>
      <c r="S33" s="89"/>
      <c r="T33" s="89"/>
      <c r="U33" s="89"/>
      <c r="V33" s="89">
        <v>0</v>
      </c>
      <c r="W33" s="89" t="s">
        <v>59</v>
      </c>
      <c r="X33" s="89">
        <v>0</v>
      </c>
      <c r="Y33" s="89" t="s">
        <v>59</v>
      </c>
      <c r="Z33" s="89">
        <v>0</v>
      </c>
      <c r="AA33" s="89">
        <v>0</v>
      </c>
      <c r="AB33" s="89">
        <v>0</v>
      </c>
      <c r="AC33" s="89">
        <v>0</v>
      </c>
      <c r="AD33" s="89">
        <v>0</v>
      </c>
    </row>
    <row r="34" spans="1:30" ht="84" x14ac:dyDescent="0.25">
      <c r="A34" s="86" t="s">
        <v>225</v>
      </c>
      <c r="B34" s="86" t="s">
        <v>139</v>
      </c>
      <c r="C34" s="87" t="s">
        <v>96</v>
      </c>
      <c r="D34" s="86" t="s">
        <v>0</v>
      </c>
      <c r="E34" s="87" t="s">
        <v>42</v>
      </c>
      <c r="F34" s="87" t="s">
        <v>141</v>
      </c>
      <c r="G34" s="87" t="s">
        <v>223</v>
      </c>
      <c r="H34" s="86" t="s">
        <v>58</v>
      </c>
      <c r="I34" s="87" t="s">
        <v>254</v>
      </c>
      <c r="J34" s="89" t="s">
        <v>38</v>
      </c>
      <c r="K34" s="87" t="s">
        <v>58</v>
      </c>
      <c r="L34" s="92" t="s">
        <v>173</v>
      </c>
      <c r="M34" s="89" t="s">
        <v>269</v>
      </c>
      <c r="N34" s="92" t="s">
        <v>173</v>
      </c>
      <c r="O34" s="89">
        <v>0</v>
      </c>
      <c r="P34" s="89" t="s">
        <v>59</v>
      </c>
      <c r="Q34" s="89" t="s">
        <v>59</v>
      </c>
      <c r="R34" s="89"/>
      <c r="S34" s="89"/>
      <c r="T34" s="89"/>
      <c r="U34" s="89"/>
      <c r="V34" s="89">
        <v>0</v>
      </c>
      <c r="W34" s="89" t="s">
        <v>59</v>
      </c>
      <c r="X34" s="89">
        <v>0</v>
      </c>
      <c r="Y34" s="89">
        <v>0</v>
      </c>
      <c r="Z34" s="89">
        <v>0</v>
      </c>
      <c r="AA34" s="89">
        <v>0</v>
      </c>
      <c r="AB34" s="89">
        <v>0</v>
      </c>
      <c r="AC34" s="89">
        <v>0</v>
      </c>
      <c r="AD34" s="89">
        <v>0</v>
      </c>
    </row>
    <row r="35" spans="1:30" ht="60" x14ac:dyDescent="0.25">
      <c r="A35" s="86" t="s">
        <v>225</v>
      </c>
      <c r="B35" s="86" t="s">
        <v>104</v>
      </c>
      <c r="C35" s="87" t="s">
        <v>95</v>
      </c>
      <c r="D35" s="86" t="s">
        <v>4</v>
      </c>
      <c r="E35" s="87" t="s">
        <v>35</v>
      </c>
      <c r="F35" s="87" t="s">
        <v>70</v>
      </c>
      <c r="G35" s="87" t="s">
        <v>156</v>
      </c>
      <c r="H35" s="86" t="s">
        <v>58</v>
      </c>
      <c r="I35" s="87" t="s">
        <v>258</v>
      </c>
      <c r="J35" s="89" t="s">
        <v>13</v>
      </c>
      <c r="K35" s="87" t="s">
        <v>69</v>
      </c>
      <c r="L35" s="92" t="s">
        <v>197</v>
      </c>
      <c r="M35" s="89" t="s">
        <v>58</v>
      </c>
      <c r="N35" s="92" t="s">
        <v>174</v>
      </c>
      <c r="O35" s="89" t="s">
        <v>59</v>
      </c>
      <c r="P35" s="89" t="s">
        <v>59</v>
      </c>
      <c r="Q35" s="89" t="s">
        <v>59</v>
      </c>
      <c r="R35" s="89"/>
      <c r="S35" s="89"/>
      <c r="T35" s="89"/>
      <c r="U35" s="89"/>
      <c r="V35" s="89">
        <v>0</v>
      </c>
      <c r="W35" s="89" t="s">
        <v>59</v>
      </c>
      <c r="X35" s="89">
        <v>0</v>
      </c>
      <c r="Y35" s="89">
        <v>0</v>
      </c>
      <c r="Z35" s="89">
        <v>0</v>
      </c>
      <c r="AA35" s="89">
        <v>0</v>
      </c>
      <c r="AB35" s="89">
        <v>0</v>
      </c>
      <c r="AC35" s="89">
        <v>0</v>
      </c>
      <c r="AD35" s="89">
        <v>0</v>
      </c>
    </row>
    <row r="36" spans="1:30" ht="144" x14ac:dyDescent="0.25">
      <c r="A36" s="86" t="s">
        <v>225</v>
      </c>
      <c r="B36" s="86" t="s">
        <v>105</v>
      </c>
      <c r="C36" s="87" t="s">
        <v>95</v>
      </c>
      <c r="D36" s="86" t="s">
        <v>4</v>
      </c>
      <c r="E36" s="87" t="s">
        <v>34</v>
      </c>
      <c r="F36" s="87" t="s">
        <v>54</v>
      </c>
      <c r="G36" s="87" t="s">
        <v>233</v>
      </c>
      <c r="H36" s="86" t="s">
        <v>58</v>
      </c>
      <c r="I36" s="87" t="s">
        <v>257</v>
      </c>
      <c r="J36" s="89" t="s">
        <v>13</v>
      </c>
      <c r="K36" s="87" t="s">
        <v>125</v>
      </c>
      <c r="L36" s="92" t="s">
        <v>174</v>
      </c>
      <c r="M36" s="89" t="s">
        <v>255</v>
      </c>
      <c r="N36" s="92" t="s">
        <v>174</v>
      </c>
      <c r="O36" s="89" t="s">
        <v>59</v>
      </c>
      <c r="P36" s="89" t="s">
        <v>59</v>
      </c>
      <c r="Q36" s="89" t="s">
        <v>59</v>
      </c>
      <c r="R36" s="89"/>
      <c r="S36" s="89"/>
      <c r="T36" s="89"/>
      <c r="U36" s="89"/>
      <c r="V36" s="89">
        <v>0</v>
      </c>
      <c r="W36" s="89" t="s">
        <v>59</v>
      </c>
      <c r="X36" s="89" t="s">
        <v>59</v>
      </c>
      <c r="Y36" s="89" t="s">
        <v>59</v>
      </c>
      <c r="Z36" s="89" t="s">
        <v>59</v>
      </c>
      <c r="AA36" s="89" t="s">
        <v>59</v>
      </c>
      <c r="AB36" s="89" t="s">
        <v>59</v>
      </c>
      <c r="AC36" s="89" t="s">
        <v>59</v>
      </c>
      <c r="AD36" s="89" t="s">
        <v>59</v>
      </c>
    </row>
    <row r="37" spans="1:30" ht="120" x14ac:dyDescent="0.25">
      <c r="A37" s="86" t="s">
        <v>225</v>
      </c>
      <c r="B37" s="86" t="s">
        <v>106</v>
      </c>
      <c r="C37" s="87" t="s">
        <v>96</v>
      </c>
      <c r="D37" s="86" t="s">
        <v>4</v>
      </c>
      <c r="E37" s="87" t="s">
        <v>40</v>
      </c>
      <c r="F37" s="87" t="s">
        <v>61</v>
      </c>
      <c r="G37" s="87" t="s">
        <v>234</v>
      </c>
      <c r="H37" s="86" t="s">
        <v>164</v>
      </c>
      <c r="I37" s="87" t="s">
        <v>259</v>
      </c>
      <c r="J37" s="89" t="s">
        <v>13</v>
      </c>
      <c r="K37" s="87" t="s">
        <v>71</v>
      </c>
      <c r="L37" s="92" t="s">
        <v>174</v>
      </c>
      <c r="M37" s="89" t="s">
        <v>260</v>
      </c>
      <c r="N37" s="92" t="s">
        <v>174</v>
      </c>
      <c r="O37" s="89" t="s">
        <v>59</v>
      </c>
      <c r="P37" s="89" t="s">
        <v>59</v>
      </c>
      <c r="Q37" s="89" t="s">
        <v>59</v>
      </c>
      <c r="R37" s="89"/>
      <c r="S37" s="89"/>
      <c r="T37" s="89"/>
      <c r="U37" s="89"/>
      <c r="V37" s="89">
        <v>0</v>
      </c>
      <c r="W37" s="89" t="s">
        <v>59</v>
      </c>
      <c r="X37" s="89">
        <v>0</v>
      </c>
      <c r="Y37" s="89">
        <v>0</v>
      </c>
      <c r="Z37" s="89">
        <v>0</v>
      </c>
      <c r="AA37" s="89">
        <v>0</v>
      </c>
      <c r="AB37" s="89">
        <v>0</v>
      </c>
      <c r="AC37" s="89">
        <v>0</v>
      </c>
      <c r="AD37" s="89">
        <v>0</v>
      </c>
    </row>
    <row r="38" spans="1:30" ht="168" x14ac:dyDescent="0.25">
      <c r="A38" s="86" t="s">
        <v>225</v>
      </c>
      <c r="B38" s="86" t="s">
        <v>107</v>
      </c>
      <c r="C38" s="87" t="s">
        <v>95</v>
      </c>
      <c r="D38" s="86" t="s">
        <v>4</v>
      </c>
      <c r="E38" s="87" t="s">
        <v>150</v>
      </c>
      <c r="F38" s="87" t="s">
        <v>60</v>
      </c>
      <c r="G38" s="87" t="s">
        <v>311</v>
      </c>
      <c r="H38" s="86" t="s">
        <v>58</v>
      </c>
      <c r="I38" s="87" t="s">
        <v>261</v>
      </c>
      <c r="J38" s="89" t="s">
        <v>38</v>
      </c>
      <c r="K38" s="87" t="s">
        <v>58</v>
      </c>
      <c r="L38" s="92" t="s">
        <v>173</v>
      </c>
      <c r="M38" s="89" t="s">
        <v>262</v>
      </c>
      <c r="N38" s="92" t="s">
        <v>173</v>
      </c>
      <c r="O38" s="89">
        <v>0</v>
      </c>
      <c r="P38" s="89" t="s">
        <v>59</v>
      </c>
      <c r="Q38" s="89" t="s">
        <v>59</v>
      </c>
      <c r="R38" s="89"/>
      <c r="S38" s="89"/>
      <c r="T38" s="89"/>
      <c r="U38" s="89"/>
      <c r="V38" s="89" t="s">
        <v>59</v>
      </c>
      <c r="W38" s="89" t="s">
        <v>59</v>
      </c>
      <c r="X38" s="89" t="s">
        <v>59</v>
      </c>
      <c r="Y38" s="89" t="s">
        <v>59</v>
      </c>
      <c r="Z38" s="89" t="s">
        <v>59</v>
      </c>
      <c r="AA38" s="89" t="s">
        <v>59</v>
      </c>
      <c r="AB38" s="89" t="s">
        <v>59</v>
      </c>
      <c r="AC38" s="89">
        <v>0</v>
      </c>
      <c r="AD38" s="89">
        <v>0</v>
      </c>
    </row>
    <row r="39" spans="1:30" ht="84" x14ac:dyDescent="0.25">
      <c r="A39" s="86" t="s">
        <v>225</v>
      </c>
      <c r="B39" s="86" t="s">
        <v>108</v>
      </c>
      <c r="C39" s="87" t="s">
        <v>96</v>
      </c>
      <c r="D39" s="86" t="s">
        <v>14</v>
      </c>
      <c r="E39" s="87" t="s">
        <v>43</v>
      </c>
      <c r="F39" s="87" t="s">
        <v>290</v>
      </c>
      <c r="G39" s="87" t="s">
        <v>163</v>
      </c>
      <c r="H39" s="86" t="s">
        <v>164</v>
      </c>
      <c r="I39" s="87" t="s">
        <v>263</v>
      </c>
      <c r="J39" s="89" t="s">
        <v>13</v>
      </c>
      <c r="K39" s="87" t="s">
        <v>72</v>
      </c>
      <c r="L39" s="92" t="s">
        <v>209</v>
      </c>
      <c r="M39" s="89" t="s">
        <v>264</v>
      </c>
      <c r="N39" s="92" t="s">
        <v>174</v>
      </c>
      <c r="O39" s="89">
        <v>0</v>
      </c>
      <c r="P39" s="89" t="s">
        <v>59</v>
      </c>
      <c r="Q39" s="89">
        <v>0</v>
      </c>
      <c r="R39" s="89"/>
      <c r="S39" s="89"/>
      <c r="T39" s="89"/>
      <c r="U39" s="89"/>
      <c r="V39" s="89">
        <v>0</v>
      </c>
      <c r="W39" s="89" t="s">
        <v>59</v>
      </c>
      <c r="X39" s="89">
        <v>0</v>
      </c>
      <c r="Y39" s="89">
        <v>0</v>
      </c>
      <c r="Z39" s="89">
        <v>0</v>
      </c>
      <c r="AA39" s="89">
        <v>0</v>
      </c>
      <c r="AB39" s="89">
        <v>0</v>
      </c>
      <c r="AC39" s="89">
        <v>0</v>
      </c>
      <c r="AD39" s="89">
        <v>0</v>
      </c>
    </row>
    <row r="40" spans="1:30" ht="96" x14ac:dyDescent="0.25">
      <c r="A40" s="86" t="s">
        <v>225</v>
      </c>
      <c r="B40" s="86" t="s">
        <v>109</v>
      </c>
      <c r="C40" s="87" t="s">
        <v>96</v>
      </c>
      <c r="D40" s="86" t="s">
        <v>14</v>
      </c>
      <c r="E40" s="87" t="s">
        <v>39</v>
      </c>
      <c r="F40" s="87" t="s">
        <v>62</v>
      </c>
      <c r="G40" s="87" t="s">
        <v>235</v>
      </c>
      <c r="H40" s="86" t="s">
        <v>58</v>
      </c>
      <c r="I40" s="87" t="s">
        <v>266</v>
      </c>
      <c r="J40" s="89" t="s">
        <v>38</v>
      </c>
      <c r="K40" s="87" t="s">
        <v>58</v>
      </c>
      <c r="L40" s="92" t="s">
        <v>174</v>
      </c>
      <c r="M40" s="89" t="s">
        <v>267</v>
      </c>
      <c r="N40" s="92" t="s">
        <v>173</v>
      </c>
      <c r="O40" s="89">
        <v>0</v>
      </c>
      <c r="P40" s="89" t="s">
        <v>59</v>
      </c>
      <c r="Q40" s="89" t="s">
        <v>59</v>
      </c>
      <c r="R40" s="89"/>
      <c r="S40" s="89"/>
      <c r="T40" s="89"/>
      <c r="U40" s="89"/>
      <c r="V40" s="89">
        <v>0</v>
      </c>
      <c r="W40" s="89" t="s">
        <v>59</v>
      </c>
      <c r="X40" s="89" t="s">
        <v>59</v>
      </c>
      <c r="Y40" s="89" t="s">
        <v>59</v>
      </c>
      <c r="Z40" s="89" t="s">
        <v>59</v>
      </c>
      <c r="AA40" s="89" t="s">
        <v>59</v>
      </c>
      <c r="AB40" s="89" t="s">
        <v>59</v>
      </c>
      <c r="AC40" s="89" t="s">
        <v>59</v>
      </c>
      <c r="AD40" s="89" t="s">
        <v>59</v>
      </c>
    </row>
    <row r="41" spans="1:30" ht="96" x14ac:dyDescent="0.25">
      <c r="A41" s="86" t="s">
        <v>225</v>
      </c>
      <c r="B41" s="86" t="s">
        <v>272</v>
      </c>
      <c r="C41" s="87" t="s">
        <v>95</v>
      </c>
      <c r="D41" s="86" t="s">
        <v>14</v>
      </c>
      <c r="E41" s="87" t="s">
        <v>32</v>
      </c>
      <c r="F41" s="87" t="s">
        <v>53</v>
      </c>
      <c r="G41" s="87" t="s">
        <v>312</v>
      </c>
      <c r="H41" s="86" t="s">
        <v>58</v>
      </c>
      <c r="I41" s="87" t="s">
        <v>265</v>
      </c>
      <c r="J41" s="89" t="s">
        <v>38</v>
      </c>
      <c r="K41" s="87" t="s">
        <v>58</v>
      </c>
      <c r="L41" s="92" t="s">
        <v>209</v>
      </c>
      <c r="M41" s="89" t="s">
        <v>264</v>
      </c>
      <c r="N41" s="92" t="s">
        <v>224</v>
      </c>
      <c r="O41" s="89">
        <v>0</v>
      </c>
      <c r="P41" s="89" t="s">
        <v>59</v>
      </c>
      <c r="Q41" s="89">
        <v>0</v>
      </c>
      <c r="R41" s="89"/>
      <c r="S41" s="89"/>
      <c r="T41" s="89"/>
      <c r="U41" s="89"/>
      <c r="V41" s="89">
        <v>0</v>
      </c>
      <c r="W41" s="89" t="s">
        <v>59</v>
      </c>
      <c r="X41" s="89">
        <v>0</v>
      </c>
      <c r="Y41" s="89">
        <v>0</v>
      </c>
      <c r="Z41" s="89">
        <v>0</v>
      </c>
      <c r="AA41" s="89">
        <v>0</v>
      </c>
      <c r="AB41" s="89">
        <v>0</v>
      </c>
      <c r="AC41" s="89">
        <v>0</v>
      </c>
      <c r="AD41" s="89">
        <v>0</v>
      </c>
    </row>
    <row r="42" spans="1:30" ht="168" x14ac:dyDescent="0.25">
      <c r="A42" s="86" t="s">
        <v>225</v>
      </c>
      <c r="B42" s="86" t="s">
        <v>273</v>
      </c>
      <c r="C42" s="87" t="s">
        <v>97</v>
      </c>
      <c r="D42" s="86" t="s">
        <v>14</v>
      </c>
      <c r="E42" s="87" t="s">
        <v>44</v>
      </c>
      <c r="F42" s="87" t="s">
        <v>142</v>
      </c>
      <c r="G42" s="87" t="s">
        <v>313</v>
      </c>
      <c r="H42" s="86" t="s">
        <v>58</v>
      </c>
      <c r="I42" s="87" t="s">
        <v>268</v>
      </c>
      <c r="J42" s="89" t="s">
        <v>38</v>
      </c>
      <c r="K42" s="87" t="s">
        <v>58</v>
      </c>
      <c r="L42" s="92" t="s">
        <v>209</v>
      </c>
      <c r="M42" s="89" t="s">
        <v>58</v>
      </c>
      <c r="N42" s="92" t="s">
        <v>224</v>
      </c>
      <c r="O42" s="89">
        <v>0</v>
      </c>
      <c r="P42" s="89" t="s">
        <v>59</v>
      </c>
      <c r="Q42" s="89">
        <v>0</v>
      </c>
      <c r="R42" s="89"/>
      <c r="S42" s="89"/>
      <c r="T42" s="89"/>
      <c r="U42" s="89"/>
      <c r="V42" s="89">
        <v>0</v>
      </c>
      <c r="W42" s="89" t="s">
        <v>59</v>
      </c>
      <c r="X42" s="89" t="s">
        <v>59</v>
      </c>
      <c r="Y42" s="89" t="s">
        <v>59</v>
      </c>
      <c r="Z42" s="89">
        <v>0</v>
      </c>
      <c r="AA42" s="89">
        <v>0</v>
      </c>
      <c r="AB42" s="89">
        <v>0</v>
      </c>
      <c r="AC42" s="89" t="s">
        <v>59</v>
      </c>
      <c r="AD42" s="89" t="s">
        <v>59</v>
      </c>
    </row>
    <row r="43" spans="1:30" ht="216" x14ac:dyDescent="0.25">
      <c r="A43" s="86" t="s">
        <v>225</v>
      </c>
      <c r="B43" s="86" t="s">
        <v>110</v>
      </c>
      <c r="C43" s="87" t="s">
        <v>97</v>
      </c>
      <c r="D43" s="86" t="s">
        <v>16</v>
      </c>
      <c r="E43" s="87" t="s">
        <v>231</v>
      </c>
      <c r="F43" s="87" t="s">
        <v>232</v>
      </c>
      <c r="G43" s="87" t="s">
        <v>314</v>
      </c>
      <c r="H43" s="86" t="s">
        <v>164</v>
      </c>
      <c r="I43" s="87">
        <v>0</v>
      </c>
      <c r="J43" s="89" t="s">
        <v>38</v>
      </c>
      <c r="K43" s="87" t="s">
        <v>58</v>
      </c>
      <c r="L43" s="92" t="s">
        <v>197</v>
      </c>
      <c r="M43" s="89" t="s">
        <v>58</v>
      </c>
      <c r="N43" s="92" t="s">
        <v>173</v>
      </c>
      <c r="O43" s="89">
        <v>0</v>
      </c>
      <c r="P43" s="89" t="s">
        <v>59</v>
      </c>
      <c r="Q43" s="89" t="s">
        <v>59</v>
      </c>
      <c r="R43" s="89"/>
      <c r="S43" s="89"/>
      <c r="T43" s="89"/>
      <c r="U43" s="89"/>
      <c r="V43" s="89">
        <v>0</v>
      </c>
      <c r="W43" s="89" t="s">
        <v>59</v>
      </c>
      <c r="X43" s="89">
        <v>0</v>
      </c>
      <c r="Y43" s="89">
        <v>0</v>
      </c>
      <c r="Z43" s="89" t="s">
        <v>59</v>
      </c>
      <c r="AA43" s="89">
        <v>0</v>
      </c>
      <c r="AB43" s="89">
        <v>0</v>
      </c>
      <c r="AC43" s="89">
        <v>0</v>
      </c>
      <c r="AD43" s="89">
        <v>0</v>
      </c>
    </row>
  </sheetData>
  <autoFilter ref="A1:AF4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C684"/>
  <sheetViews>
    <sheetView showGridLines="0" zoomScale="69" zoomScaleNormal="69" workbookViewId="0">
      <pane ySplit="2" topLeftCell="A3" activePane="bottomLeft" state="frozen"/>
      <selection activeCell="E3" sqref="E3"/>
      <selection pane="bottomLeft" activeCell="F4" sqref="F4"/>
    </sheetView>
  </sheetViews>
  <sheetFormatPr defaultColWidth="9.140625" defaultRowHeight="24.95" customHeight="1" x14ac:dyDescent="0.25"/>
  <cols>
    <col min="1" max="1" width="9.140625" style="12"/>
    <col min="2" max="2" width="15.28515625" style="15" customWidth="1"/>
    <col min="3" max="3" width="17.85546875" style="15" customWidth="1"/>
    <col min="4" max="4" width="22.7109375" style="17" customWidth="1"/>
    <col min="5" max="5" width="43.42578125" style="15" customWidth="1"/>
    <col min="6" max="6" width="86.28515625" style="15" customWidth="1"/>
    <col min="7" max="7" width="26.42578125" style="15" customWidth="1"/>
    <col min="8" max="8" width="58" style="15" customWidth="1"/>
    <col min="9" max="9" width="6.5703125" style="32" customWidth="1"/>
    <col min="10" max="10" width="24" style="43" customWidth="1"/>
    <col min="11" max="11" width="7.140625" style="20" customWidth="1"/>
    <col min="12" max="12" width="14" style="20" customWidth="1"/>
    <col min="13" max="13" width="7.5703125" style="23" customWidth="1"/>
    <col min="14" max="14" width="7.28515625" style="34" customWidth="1"/>
    <col min="15" max="15" width="6" style="34" customWidth="1"/>
    <col min="16" max="16" width="5.7109375" style="34" customWidth="1"/>
    <col min="17" max="17" width="7.28515625" style="19" customWidth="1"/>
    <col min="18" max="55" width="9.140625" style="39"/>
    <col min="56" max="16384" width="9.140625" style="12"/>
  </cols>
  <sheetData>
    <row r="1" spans="1:55" ht="18.75" customHeight="1" thickBot="1" x14ac:dyDescent="0.3">
      <c r="D1" s="12"/>
      <c r="H1" s="27"/>
      <c r="I1" s="31"/>
      <c r="J1" s="42"/>
      <c r="K1" s="30"/>
      <c r="L1" s="30"/>
      <c r="M1" s="50"/>
      <c r="N1" s="123"/>
      <c r="O1" s="123"/>
      <c r="P1" s="123"/>
      <c r="Q1" s="36"/>
    </row>
    <row r="2" spans="1:55" s="14" customFormat="1" ht="147.75" customHeight="1" thickBot="1" x14ac:dyDescent="0.3">
      <c r="A2" s="63" t="s">
        <v>92</v>
      </c>
      <c r="B2" s="63" t="s">
        <v>1</v>
      </c>
      <c r="C2" s="63" t="s">
        <v>28</v>
      </c>
      <c r="D2" s="49" t="s">
        <v>9</v>
      </c>
      <c r="E2" s="64" t="s">
        <v>5</v>
      </c>
      <c r="F2" s="64" t="s">
        <v>6</v>
      </c>
      <c r="G2" s="49" t="s">
        <v>51</v>
      </c>
      <c r="H2" s="64" t="s">
        <v>63</v>
      </c>
      <c r="I2" s="45" t="s">
        <v>17</v>
      </c>
      <c r="J2" s="46" t="s">
        <v>68</v>
      </c>
      <c r="K2" s="48" t="s">
        <v>165</v>
      </c>
      <c r="L2" s="21" t="s">
        <v>203</v>
      </c>
      <c r="M2" s="48" t="s">
        <v>15</v>
      </c>
      <c r="N2" s="38" t="s">
        <v>47</v>
      </c>
      <c r="O2" s="38" t="s">
        <v>46</v>
      </c>
      <c r="P2" s="38" t="s">
        <v>50</v>
      </c>
      <c r="Q2" s="33" t="s">
        <v>98</v>
      </c>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row>
    <row r="3" spans="1:55" s="13" customFormat="1" ht="224.25" customHeight="1" x14ac:dyDescent="0.25">
      <c r="A3" s="16" t="s">
        <v>94</v>
      </c>
      <c r="B3" s="16" t="s">
        <v>117</v>
      </c>
      <c r="C3" s="73" t="s">
        <v>0</v>
      </c>
      <c r="D3" s="73" t="s">
        <v>12</v>
      </c>
      <c r="E3" s="74" t="s">
        <v>77</v>
      </c>
      <c r="F3" s="76" t="s">
        <v>238</v>
      </c>
      <c r="G3" s="44" t="s">
        <v>164</v>
      </c>
      <c r="H3" s="73" t="s">
        <v>166</v>
      </c>
      <c r="I3" s="22" t="s">
        <v>13</v>
      </c>
      <c r="J3" s="68" t="s">
        <v>219</v>
      </c>
      <c r="K3" s="22" t="s">
        <v>173</v>
      </c>
      <c r="L3" s="73" t="s">
        <v>175</v>
      </c>
      <c r="M3" s="51" t="s">
        <v>174</v>
      </c>
      <c r="N3" s="24"/>
      <c r="O3" s="22" t="s">
        <v>59</v>
      </c>
      <c r="P3" s="22" t="s">
        <v>59</v>
      </c>
      <c r="Q3" s="24" t="s">
        <v>59</v>
      </c>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row>
    <row r="4" spans="1:55" s="13" customFormat="1" ht="182.25" customHeight="1" x14ac:dyDescent="0.25">
      <c r="A4" s="16" t="s">
        <v>100</v>
      </c>
      <c r="B4" s="16" t="s">
        <v>117</v>
      </c>
      <c r="C4" s="73" t="s">
        <v>0</v>
      </c>
      <c r="D4" s="73" t="s">
        <v>99</v>
      </c>
      <c r="E4" s="74" t="s">
        <v>81</v>
      </c>
      <c r="F4" s="76" t="s">
        <v>304</v>
      </c>
      <c r="G4" s="44" t="s">
        <v>58</v>
      </c>
      <c r="H4" s="73" t="s">
        <v>167</v>
      </c>
      <c r="I4" s="22" t="s">
        <v>13</v>
      </c>
      <c r="J4" s="68" t="s">
        <v>90</v>
      </c>
      <c r="K4" s="22" t="s">
        <v>173</v>
      </c>
      <c r="L4" s="73" t="s">
        <v>176</v>
      </c>
      <c r="M4" s="51" t="s">
        <v>174</v>
      </c>
      <c r="N4" s="24" t="s">
        <v>59</v>
      </c>
      <c r="O4" s="22" t="s">
        <v>59</v>
      </c>
      <c r="P4" s="22" t="s">
        <v>59</v>
      </c>
      <c r="Q4" s="24" t="s">
        <v>59</v>
      </c>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row>
    <row r="5" spans="1:55" s="13" customFormat="1" ht="153" customHeight="1" x14ac:dyDescent="0.25">
      <c r="A5" s="16" t="s">
        <v>101</v>
      </c>
      <c r="B5" s="16" t="s">
        <v>117</v>
      </c>
      <c r="C5" s="73" t="s">
        <v>0</v>
      </c>
      <c r="D5" s="73" t="s">
        <v>143</v>
      </c>
      <c r="E5" s="74" t="s">
        <v>87</v>
      </c>
      <c r="F5" s="74" t="s">
        <v>239</v>
      </c>
      <c r="G5" s="44" t="s">
        <v>58</v>
      </c>
      <c r="H5" s="73" t="s">
        <v>168</v>
      </c>
      <c r="I5" s="22" t="s">
        <v>13</v>
      </c>
      <c r="J5" s="68" t="s">
        <v>242</v>
      </c>
      <c r="K5" s="51" t="s">
        <v>173</v>
      </c>
      <c r="L5" s="73" t="s">
        <v>176</v>
      </c>
      <c r="M5" s="51" t="s">
        <v>174</v>
      </c>
      <c r="N5" s="24" t="s">
        <v>59</v>
      </c>
      <c r="O5" s="22" t="s">
        <v>59</v>
      </c>
      <c r="P5" s="22" t="s">
        <v>59</v>
      </c>
      <c r="Q5" s="24" t="s">
        <v>59</v>
      </c>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row>
    <row r="6" spans="1:55" s="13" customFormat="1" ht="143.25" customHeight="1" x14ac:dyDescent="0.25">
      <c r="A6" s="16" t="s">
        <v>102</v>
      </c>
      <c r="B6" s="16" t="s">
        <v>117</v>
      </c>
      <c r="C6" s="73" t="s">
        <v>0</v>
      </c>
      <c r="D6" s="73" t="s">
        <v>140</v>
      </c>
      <c r="E6" s="74" t="s">
        <v>79</v>
      </c>
      <c r="F6" s="74" t="s">
        <v>305</v>
      </c>
      <c r="G6" s="44" t="s">
        <v>58</v>
      </c>
      <c r="H6" s="73" t="s">
        <v>169</v>
      </c>
      <c r="I6" s="22" t="s">
        <v>38</v>
      </c>
      <c r="J6" s="68" t="s">
        <v>58</v>
      </c>
      <c r="K6" s="51" t="s">
        <v>173</v>
      </c>
      <c r="L6" s="73" t="s">
        <v>176</v>
      </c>
      <c r="M6" s="51" t="s">
        <v>173</v>
      </c>
      <c r="N6" s="24"/>
      <c r="O6" s="22" t="s">
        <v>59</v>
      </c>
      <c r="P6" s="22" t="s">
        <v>59</v>
      </c>
      <c r="Q6" s="24" t="s">
        <v>59</v>
      </c>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row>
    <row r="7" spans="1:55" s="13" customFormat="1" ht="149.25" customHeight="1" x14ac:dyDescent="0.25">
      <c r="A7" s="16" t="s">
        <v>103</v>
      </c>
      <c r="B7" s="16" t="s">
        <v>117</v>
      </c>
      <c r="C7" s="73" t="s">
        <v>0</v>
      </c>
      <c r="D7" s="73" t="s">
        <v>10</v>
      </c>
      <c r="E7" s="74" t="s">
        <v>120</v>
      </c>
      <c r="F7" s="76" t="s">
        <v>306</v>
      </c>
      <c r="G7" s="44" t="s">
        <v>58</v>
      </c>
      <c r="H7" s="73" t="s">
        <v>170</v>
      </c>
      <c r="I7" s="22" t="s">
        <v>38</v>
      </c>
      <c r="J7" s="68" t="s">
        <v>88</v>
      </c>
      <c r="K7" s="51" t="s">
        <v>173</v>
      </c>
      <c r="L7" s="73" t="s">
        <v>177</v>
      </c>
      <c r="M7" s="51" t="s">
        <v>173</v>
      </c>
      <c r="N7" s="24"/>
      <c r="O7" s="22" t="s">
        <v>59</v>
      </c>
      <c r="P7" s="22" t="s">
        <v>59</v>
      </c>
      <c r="Q7" s="24" t="s">
        <v>59</v>
      </c>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row>
    <row r="8" spans="1:55" s="13" customFormat="1" ht="104.25" customHeight="1" x14ac:dyDescent="0.25">
      <c r="A8" s="16" t="s">
        <v>104</v>
      </c>
      <c r="B8" s="16" t="s">
        <v>117</v>
      </c>
      <c r="C8" s="73" t="s">
        <v>4</v>
      </c>
      <c r="D8" s="73" t="s">
        <v>73</v>
      </c>
      <c r="E8" s="74" t="s">
        <v>191</v>
      </c>
      <c r="F8" s="74" t="s">
        <v>193</v>
      </c>
      <c r="G8" s="44" t="s">
        <v>164</v>
      </c>
      <c r="H8" s="73" t="s">
        <v>171</v>
      </c>
      <c r="I8" s="22" t="s">
        <v>13</v>
      </c>
      <c r="J8" s="68" t="s">
        <v>275</v>
      </c>
      <c r="K8" s="51" t="s">
        <v>197</v>
      </c>
      <c r="L8" s="73" t="s">
        <v>178</v>
      </c>
      <c r="M8" s="51" t="s">
        <v>174</v>
      </c>
      <c r="N8" s="24" t="s">
        <v>59</v>
      </c>
      <c r="O8" s="22" t="s">
        <v>59</v>
      </c>
      <c r="P8" s="22" t="s">
        <v>59</v>
      </c>
      <c r="Q8" s="24" t="s">
        <v>59</v>
      </c>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row>
    <row r="9" spans="1:55" s="13" customFormat="1" ht="63" x14ac:dyDescent="0.25">
      <c r="A9" s="16" t="s">
        <v>105</v>
      </c>
      <c r="B9" s="16" t="s">
        <v>117</v>
      </c>
      <c r="C9" s="73" t="s">
        <v>4</v>
      </c>
      <c r="D9" s="73" t="s">
        <v>80</v>
      </c>
      <c r="E9" s="74" t="s">
        <v>122</v>
      </c>
      <c r="F9" s="74" t="s">
        <v>192</v>
      </c>
      <c r="G9" s="44" t="s">
        <v>58</v>
      </c>
      <c r="H9" s="73" t="s">
        <v>172</v>
      </c>
      <c r="I9" s="22" t="s">
        <v>13</v>
      </c>
      <c r="J9" s="68" t="s">
        <v>89</v>
      </c>
      <c r="K9" s="51" t="s">
        <v>197</v>
      </c>
      <c r="L9" s="73" t="s">
        <v>180</v>
      </c>
      <c r="M9" s="51" t="s">
        <v>174</v>
      </c>
      <c r="N9" s="24"/>
      <c r="O9" s="22" t="s">
        <v>59</v>
      </c>
      <c r="P9" s="22" t="s">
        <v>59</v>
      </c>
      <c r="Q9" s="24" t="s">
        <v>59</v>
      </c>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row>
    <row r="10" spans="1:55" s="41" customFormat="1" ht="155.25" customHeight="1" x14ac:dyDescent="0.25">
      <c r="A10" s="16" t="s">
        <v>106</v>
      </c>
      <c r="B10" s="16" t="s">
        <v>117</v>
      </c>
      <c r="C10" s="73" t="s">
        <v>4</v>
      </c>
      <c r="D10" s="73" t="s">
        <v>35</v>
      </c>
      <c r="E10" s="74" t="s">
        <v>75</v>
      </c>
      <c r="F10" s="76" t="s">
        <v>76</v>
      </c>
      <c r="G10" s="44" t="s">
        <v>58</v>
      </c>
      <c r="H10" s="74" t="s">
        <v>240</v>
      </c>
      <c r="I10" s="22" t="s">
        <v>13</v>
      </c>
      <c r="J10" s="67" t="s">
        <v>69</v>
      </c>
      <c r="K10" s="51" t="s">
        <v>174</v>
      </c>
      <c r="L10" s="73" t="s">
        <v>179</v>
      </c>
      <c r="M10" s="51" t="s">
        <v>174</v>
      </c>
      <c r="N10" s="24" t="s">
        <v>59</v>
      </c>
      <c r="O10" s="22" t="s">
        <v>59</v>
      </c>
      <c r="P10" s="22" t="s">
        <v>59</v>
      </c>
      <c r="Q10" s="24" t="s">
        <v>59</v>
      </c>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row>
    <row r="11" spans="1:55" s="13" customFormat="1" ht="69.95" customHeight="1" x14ac:dyDescent="0.25">
      <c r="A11" s="16" t="s">
        <v>107</v>
      </c>
      <c r="B11" s="16" t="s">
        <v>117</v>
      </c>
      <c r="C11" s="73" t="s">
        <v>4</v>
      </c>
      <c r="D11" s="73" t="s">
        <v>34</v>
      </c>
      <c r="E11" s="74" t="s">
        <v>82</v>
      </c>
      <c r="F11" s="76" t="s">
        <v>121</v>
      </c>
      <c r="G11" s="44" t="s">
        <v>58</v>
      </c>
      <c r="H11" s="73" t="s">
        <v>198</v>
      </c>
      <c r="I11" s="22" t="s">
        <v>13</v>
      </c>
      <c r="J11" s="68" t="s">
        <v>91</v>
      </c>
      <c r="K11" s="51" t="s">
        <v>174</v>
      </c>
      <c r="L11" s="73" t="s">
        <v>179</v>
      </c>
      <c r="M11" s="51" t="s">
        <v>174</v>
      </c>
      <c r="N11" s="24"/>
      <c r="O11" s="22" t="s">
        <v>59</v>
      </c>
      <c r="P11" s="22" t="s">
        <v>59</v>
      </c>
      <c r="Q11" s="24" t="s">
        <v>59</v>
      </c>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row>
    <row r="12" spans="1:55" s="13" customFormat="1" ht="204.75" x14ac:dyDescent="0.25">
      <c r="A12" s="16" t="s">
        <v>108</v>
      </c>
      <c r="B12" s="16" t="s">
        <v>117</v>
      </c>
      <c r="C12" s="28" t="s">
        <v>14</v>
      </c>
      <c r="D12" s="73" t="s">
        <v>194</v>
      </c>
      <c r="E12" s="35" t="s">
        <v>78</v>
      </c>
      <c r="F12" s="75" t="s">
        <v>307</v>
      </c>
      <c r="G12" s="44" t="s">
        <v>164</v>
      </c>
      <c r="H12" s="74" t="s">
        <v>241</v>
      </c>
      <c r="I12" s="22" t="s">
        <v>38</v>
      </c>
      <c r="J12" s="68" t="s">
        <v>58</v>
      </c>
      <c r="K12" s="22" t="s">
        <v>173</v>
      </c>
      <c r="L12" s="73" t="s">
        <v>181</v>
      </c>
      <c r="M12" s="51" t="s">
        <v>174</v>
      </c>
      <c r="N12" s="24"/>
      <c r="O12" s="22" t="s">
        <v>59</v>
      </c>
      <c r="P12" s="22" t="s">
        <v>59</v>
      </c>
      <c r="Q12" s="24" t="s">
        <v>59</v>
      </c>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row>
    <row r="13" spans="1:55" s="13" customFormat="1" ht="89.25" customHeight="1" x14ac:dyDescent="0.25">
      <c r="A13" s="16" t="s">
        <v>109</v>
      </c>
      <c r="B13" s="29" t="s">
        <v>118</v>
      </c>
      <c r="C13" s="28" t="s">
        <v>14</v>
      </c>
      <c r="D13" s="73" t="s">
        <v>199</v>
      </c>
      <c r="E13" s="74" t="s">
        <v>83</v>
      </c>
      <c r="F13" s="76" t="s">
        <v>308</v>
      </c>
      <c r="G13" s="44" t="s">
        <v>58</v>
      </c>
      <c r="H13" s="68" t="s">
        <v>276</v>
      </c>
      <c r="I13" s="22" t="s">
        <v>13</v>
      </c>
      <c r="J13" s="67" t="s">
        <v>200</v>
      </c>
      <c r="K13" s="22" t="s">
        <v>173</v>
      </c>
      <c r="L13" s="73" t="s">
        <v>181</v>
      </c>
      <c r="M13" s="51" t="s">
        <v>174</v>
      </c>
      <c r="N13" s="22"/>
      <c r="O13" s="22" t="s">
        <v>59</v>
      </c>
      <c r="P13" s="22" t="s">
        <v>59</v>
      </c>
      <c r="Q13" s="24" t="s">
        <v>59</v>
      </c>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row>
    <row r="14" spans="1:55" s="13" customFormat="1" ht="173.25" x14ac:dyDescent="0.25">
      <c r="A14" s="16" t="s">
        <v>110</v>
      </c>
      <c r="B14" s="29" t="s">
        <v>119</v>
      </c>
      <c r="C14" s="28" t="s">
        <v>16</v>
      </c>
      <c r="D14" s="73" t="s">
        <v>84</v>
      </c>
      <c r="E14" s="35" t="s">
        <v>85</v>
      </c>
      <c r="F14" s="75" t="s">
        <v>123</v>
      </c>
      <c r="G14" s="44" t="s">
        <v>58</v>
      </c>
      <c r="H14" s="73" t="s">
        <v>204</v>
      </c>
      <c r="I14" s="22" t="s">
        <v>38</v>
      </c>
      <c r="J14" s="68" t="s">
        <v>58</v>
      </c>
      <c r="K14" s="51" t="s">
        <v>173</v>
      </c>
      <c r="L14" s="73" t="s">
        <v>181</v>
      </c>
      <c r="M14" s="51" t="s">
        <v>174</v>
      </c>
      <c r="N14" s="24" t="s">
        <v>59</v>
      </c>
      <c r="O14" s="24" t="s">
        <v>59</v>
      </c>
      <c r="P14" s="24" t="s">
        <v>59</v>
      </c>
      <c r="Q14" s="24" t="s">
        <v>59</v>
      </c>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row>
    <row r="15" spans="1:55" s="13" customFormat="1" ht="105" customHeight="1" x14ac:dyDescent="0.25">
      <c r="A15" s="16" t="s">
        <v>111</v>
      </c>
      <c r="B15" s="29" t="s">
        <v>119</v>
      </c>
      <c r="C15" s="73" t="s">
        <v>16</v>
      </c>
      <c r="D15" s="73" t="s">
        <v>183</v>
      </c>
      <c r="E15" s="74" t="s">
        <v>86</v>
      </c>
      <c r="F15" s="74" t="s">
        <v>201</v>
      </c>
      <c r="G15" s="44" t="s">
        <v>164</v>
      </c>
      <c r="H15" s="73" t="s">
        <v>205</v>
      </c>
      <c r="I15" s="22" t="s">
        <v>38</v>
      </c>
      <c r="J15" s="68" t="s">
        <v>58</v>
      </c>
      <c r="K15" s="22" t="s">
        <v>173</v>
      </c>
      <c r="L15" s="73" t="s">
        <v>177</v>
      </c>
      <c r="M15" s="51" t="s">
        <v>173</v>
      </c>
      <c r="N15" s="35"/>
      <c r="O15" s="22" t="s">
        <v>59</v>
      </c>
      <c r="P15" s="22" t="s">
        <v>59</v>
      </c>
      <c r="Q15" s="24" t="s">
        <v>59</v>
      </c>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row>
    <row r="16" spans="1:55" ht="69.95" customHeight="1" x14ac:dyDescent="0.25">
      <c r="A16" s="62"/>
      <c r="D16" s="12"/>
      <c r="E16" s="12"/>
      <c r="F16" s="12"/>
      <c r="G16" s="12"/>
      <c r="H16" s="12"/>
      <c r="I16" s="31"/>
      <c r="J16" s="42"/>
      <c r="M16" s="18"/>
    </row>
    <row r="17" spans="1:13" ht="24.95" customHeight="1" x14ac:dyDescent="0.25">
      <c r="A17" s="62"/>
      <c r="D17" s="12"/>
      <c r="E17" s="12"/>
      <c r="F17" s="12"/>
      <c r="G17" s="12"/>
      <c r="H17" s="12"/>
      <c r="I17" s="31"/>
      <c r="J17" s="42"/>
      <c r="M17" s="18"/>
    </row>
    <row r="18" spans="1:13" ht="24.95" customHeight="1" x14ac:dyDescent="0.25">
      <c r="A18" s="62"/>
      <c r="D18" s="12"/>
      <c r="E18" s="12"/>
      <c r="F18" s="12"/>
      <c r="G18" s="12"/>
      <c r="H18" s="12"/>
      <c r="I18" s="31"/>
      <c r="J18" s="42"/>
      <c r="M18" s="18"/>
    </row>
    <row r="19" spans="1:13" ht="24.95" customHeight="1" x14ac:dyDescent="0.25">
      <c r="A19" s="62"/>
      <c r="D19" s="12"/>
      <c r="E19" s="12"/>
      <c r="F19" s="12"/>
      <c r="G19" s="12"/>
      <c r="H19" s="12"/>
      <c r="I19" s="31"/>
      <c r="J19" s="42"/>
      <c r="M19" s="18"/>
    </row>
    <row r="20" spans="1:13" ht="24.95" customHeight="1" x14ac:dyDescent="0.25">
      <c r="A20" s="62"/>
      <c r="D20" s="12"/>
      <c r="E20" s="12"/>
      <c r="F20" s="12"/>
      <c r="G20" s="12"/>
      <c r="H20" s="12"/>
      <c r="I20" s="31"/>
      <c r="J20" s="42"/>
      <c r="M20" s="18"/>
    </row>
    <row r="21" spans="1:13" ht="24.95" customHeight="1" x14ac:dyDescent="0.25">
      <c r="D21" s="12"/>
      <c r="E21" s="12"/>
      <c r="F21" s="12"/>
      <c r="G21" s="12"/>
      <c r="H21" s="12"/>
      <c r="I21" s="31"/>
      <c r="J21" s="42"/>
      <c r="M21" s="18"/>
    </row>
    <row r="22" spans="1:13" ht="24.95" customHeight="1" x14ac:dyDescent="0.25">
      <c r="D22" s="12"/>
      <c r="E22" s="12"/>
      <c r="F22" s="12"/>
      <c r="G22" s="12"/>
      <c r="H22" s="12"/>
      <c r="I22" s="31"/>
      <c r="J22" s="42"/>
      <c r="M22" s="18"/>
    </row>
    <row r="23" spans="1:13" ht="24.95" customHeight="1" x14ac:dyDescent="0.25">
      <c r="D23" s="12"/>
      <c r="E23" s="12"/>
      <c r="F23" s="12"/>
      <c r="G23" s="12"/>
      <c r="H23" s="12"/>
      <c r="I23" s="31"/>
      <c r="J23" s="42"/>
      <c r="M23" s="18"/>
    </row>
    <row r="24" spans="1:13" ht="24.95" customHeight="1" x14ac:dyDescent="0.25">
      <c r="D24" s="12"/>
      <c r="E24" s="12"/>
      <c r="F24" s="12"/>
      <c r="G24" s="12"/>
      <c r="H24" s="12"/>
      <c r="I24" s="31"/>
      <c r="J24" s="42"/>
      <c r="M24" s="18"/>
    </row>
    <row r="25" spans="1:13" ht="24.95" customHeight="1" x14ac:dyDescent="0.25">
      <c r="D25" s="12"/>
      <c r="E25" s="12"/>
      <c r="F25" s="12"/>
      <c r="G25" s="12"/>
      <c r="H25" s="12"/>
      <c r="I25" s="31"/>
      <c r="J25" s="42"/>
      <c r="M25" s="18"/>
    </row>
    <row r="26" spans="1:13" ht="24.95" customHeight="1" x14ac:dyDescent="0.25">
      <c r="D26" s="12"/>
      <c r="E26" s="12"/>
      <c r="F26" s="12"/>
      <c r="G26" s="12"/>
      <c r="H26" s="12"/>
      <c r="I26" s="31"/>
      <c r="J26" s="42"/>
      <c r="M26" s="18"/>
    </row>
    <row r="27" spans="1:13" ht="24.95" customHeight="1" x14ac:dyDescent="0.25">
      <c r="D27" s="12"/>
      <c r="E27" s="12"/>
      <c r="F27" s="12"/>
      <c r="G27" s="12"/>
      <c r="H27" s="12"/>
      <c r="I27" s="31"/>
      <c r="J27" s="42"/>
      <c r="M27" s="18"/>
    </row>
    <row r="28" spans="1:13" ht="24.95" customHeight="1" x14ac:dyDescent="0.25">
      <c r="D28" s="12"/>
      <c r="E28" s="12"/>
      <c r="F28" s="12"/>
      <c r="G28" s="12"/>
      <c r="H28" s="12"/>
      <c r="I28" s="31"/>
      <c r="J28" s="42"/>
      <c r="M28" s="18"/>
    </row>
    <row r="29" spans="1:13" ht="24.95" customHeight="1" x14ac:dyDescent="0.25">
      <c r="D29" s="12"/>
      <c r="E29" s="12"/>
      <c r="F29" s="12"/>
      <c r="G29" s="12"/>
      <c r="H29" s="12"/>
      <c r="I29" s="31"/>
      <c r="J29" s="42"/>
      <c r="M29" s="18"/>
    </row>
    <row r="30" spans="1:13" ht="24.95" customHeight="1" x14ac:dyDescent="0.25">
      <c r="D30" s="12"/>
      <c r="E30" s="12"/>
      <c r="F30" s="12"/>
      <c r="G30" s="12"/>
      <c r="H30" s="12"/>
      <c r="I30" s="31"/>
      <c r="J30" s="42"/>
      <c r="M30" s="18"/>
    </row>
    <row r="31" spans="1:13" ht="24.95" customHeight="1" x14ac:dyDescent="0.25">
      <c r="D31" s="12"/>
      <c r="E31" s="12"/>
      <c r="F31" s="12"/>
      <c r="G31" s="12"/>
      <c r="H31" s="12"/>
      <c r="I31" s="31"/>
      <c r="J31" s="42"/>
      <c r="M31" s="18"/>
    </row>
    <row r="32" spans="1:13" ht="24.95" customHeight="1" x14ac:dyDescent="0.25">
      <c r="D32" s="12"/>
      <c r="E32" s="12"/>
      <c r="F32" s="12"/>
      <c r="G32" s="12"/>
      <c r="H32" s="12"/>
      <c r="I32" s="31"/>
      <c r="J32" s="42"/>
      <c r="M32" s="18"/>
    </row>
    <row r="33" spans="4:13" ht="24.95" customHeight="1" x14ac:dyDescent="0.25">
      <c r="D33" s="12"/>
      <c r="E33" s="12"/>
      <c r="F33" s="12"/>
      <c r="G33" s="12"/>
      <c r="H33" s="12"/>
      <c r="I33" s="31"/>
      <c r="J33" s="42"/>
      <c r="M33" s="18"/>
    </row>
    <row r="34" spans="4:13" ht="24.95" customHeight="1" x14ac:dyDescent="0.25">
      <c r="D34" s="12"/>
      <c r="E34" s="12"/>
      <c r="F34" s="12"/>
      <c r="G34" s="12"/>
      <c r="H34" s="12"/>
      <c r="I34" s="31"/>
      <c r="J34" s="42"/>
      <c r="M34" s="18"/>
    </row>
    <row r="35" spans="4:13" ht="24.95" customHeight="1" x14ac:dyDescent="0.25">
      <c r="D35" s="12"/>
      <c r="E35" s="12"/>
      <c r="F35" s="12"/>
      <c r="G35" s="12"/>
      <c r="H35" s="12"/>
      <c r="I35" s="31"/>
      <c r="J35" s="42"/>
      <c r="M35" s="18"/>
    </row>
    <row r="36" spans="4:13" ht="24.95" customHeight="1" x14ac:dyDescent="0.25">
      <c r="D36" s="12"/>
      <c r="E36" s="12"/>
      <c r="F36" s="12"/>
      <c r="G36" s="12"/>
      <c r="H36" s="12"/>
      <c r="I36" s="31"/>
      <c r="J36" s="42"/>
      <c r="M36" s="18"/>
    </row>
    <row r="37" spans="4:13" ht="24.95" customHeight="1" x14ac:dyDescent="0.25">
      <c r="D37" s="12"/>
      <c r="E37" s="12"/>
      <c r="F37" s="12"/>
      <c r="G37" s="12"/>
      <c r="H37" s="12"/>
      <c r="I37" s="31"/>
      <c r="J37" s="42"/>
      <c r="M37" s="18"/>
    </row>
    <row r="38" spans="4:13" ht="24.95" customHeight="1" x14ac:dyDescent="0.25">
      <c r="D38" s="12"/>
      <c r="E38" s="12"/>
      <c r="F38" s="12"/>
      <c r="G38" s="12"/>
      <c r="H38" s="12"/>
      <c r="I38" s="31"/>
      <c r="J38" s="42"/>
      <c r="M38" s="18"/>
    </row>
    <row r="39" spans="4:13" ht="24.95" customHeight="1" x14ac:dyDescent="0.25">
      <c r="D39" s="12"/>
      <c r="E39" s="12"/>
      <c r="F39" s="12"/>
      <c r="G39" s="12"/>
      <c r="H39" s="12"/>
      <c r="I39" s="31"/>
      <c r="J39" s="42"/>
      <c r="M39" s="18"/>
    </row>
    <row r="40" spans="4:13" ht="24.95" customHeight="1" x14ac:dyDescent="0.25">
      <c r="D40" s="12"/>
      <c r="E40" s="12"/>
      <c r="F40" s="12"/>
      <c r="G40" s="12"/>
      <c r="H40" s="12"/>
      <c r="I40" s="31"/>
      <c r="J40" s="42"/>
      <c r="M40" s="18"/>
    </row>
    <row r="41" spans="4:13" ht="24.95" customHeight="1" x14ac:dyDescent="0.25">
      <c r="D41" s="12"/>
      <c r="E41" s="12"/>
      <c r="F41" s="12"/>
      <c r="G41" s="12"/>
      <c r="H41" s="12"/>
      <c r="I41" s="31"/>
      <c r="J41" s="42"/>
      <c r="M41" s="18"/>
    </row>
    <row r="42" spans="4:13" ht="24.95" customHeight="1" x14ac:dyDescent="0.25">
      <c r="D42" s="12"/>
      <c r="E42" s="12"/>
      <c r="F42" s="12"/>
      <c r="G42" s="12"/>
      <c r="H42" s="12"/>
      <c r="I42" s="31"/>
      <c r="J42" s="42"/>
      <c r="M42" s="18"/>
    </row>
    <row r="43" spans="4:13" ht="24.95" customHeight="1" x14ac:dyDescent="0.25">
      <c r="D43" s="12"/>
      <c r="E43" s="12"/>
      <c r="F43" s="12"/>
      <c r="G43" s="12"/>
      <c r="H43" s="12"/>
      <c r="I43" s="31"/>
      <c r="J43" s="42"/>
      <c r="M43" s="18"/>
    </row>
    <row r="44" spans="4:13" ht="24.95" customHeight="1" x14ac:dyDescent="0.25">
      <c r="D44" s="12"/>
      <c r="E44" s="12"/>
      <c r="F44" s="12"/>
      <c r="G44" s="12"/>
      <c r="H44" s="12"/>
      <c r="I44" s="31"/>
      <c r="J44" s="42"/>
      <c r="M44" s="18"/>
    </row>
    <row r="45" spans="4:13" ht="24.95" customHeight="1" x14ac:dyDescent="0.25">
      <c r="D45" s="12"/>
      <c r="E45" s="12"/>
      <c r="F45" s="12"/>
      <c r="G45" s="12"/>
      <c r="H45" s="12"/>
      <c r="I45" s="31"/>
      <c r="J45" s="42"/>
      <c r="M45" s="18"/>
    </row>
    <row r="46" spans="4:13" ht="24.95" customHeight="1" x14ac:dyDescent="0.25">
      <c r="D46" s="12"/>
      <c r="E46" s="12"/>
      <c r="F46" s="12"/>
      <c r="G46" s="12"/>
      <c r="H46" s="12"/>
      <c r="I46" s="31"/>
      <c r="J46" s="42"/>
      <c r="M46" s="18"/>
    </row>
    <row r="47" spans="4:13" ht="24.95" customHeight="1" x14ac:dyDescent="0.25">
      <c r="D47" s="12"/>
      <c r="E47" s="12"/>
      <c r="F47" s="12"/>
      <c r="G47" s="12"/>
      <c r="H47" s="12"/>
      <c r="I47" s="31"/>
      <c r="J47" s="42"/>
      <c r="M47" s="18"/>
    </row>
    <row r="48" spans="4:13" ht="24.95" customHeight="1" x14ac:dyDescent="0.25">
      <c r="D48" s="12"/>
      <c r="E48" s="12"/>
      <c r="F48" s="12"/>
      <c r="G48" s="12"/>
      <c r="H48" s="12"/>
      <c r="I48" s="31"/>
      <c r="J48" s="42"/>
      <c r="M48" s="18"/>
    </row>
    <row r="49" spans="4:13" ht="24.95" customHeight="1" x14ac:dyDescent="0.25">
      <c r="D49" s="12"/>
      <c r="E49" s="12"/>
      <c r="F49" s="12"/>
      <c r="G49" s="12"/>
      <c r="H49" s="12"/>
      <c r="I49" s="31"/>
      <c r="J49" s="42"/>
      <c r="M49" s="18"/>
    </row>
    <row r="50" spans="4:13" ht="24.95" customHeight="1" x14ac:dyDescent="0.25">
      <c r="D50" s="12"/>
      <c r="E50" s="12"/>
      <c r="F50" s="12"/>
      <c r="G50" s="12"/>
      <c r="H50" s="12"/>
      <c r="I50" s="31"/>
      <c r="J50" s="42"/>
      <c r="M50" s="18"/>
    </row>
    <row r="51" spans="4:13" ht="24.95" customHeight="1" x14ac:dyDescent="0.25">
      <c r="D51" s="12"/>
      <c r="E51" s="12"/>
      <c r="F51" s="12"/>
      <c r="G51" s="12"/>
      <c r="H51" s="12"/>
      <c r="I51" s="31"/>
      <c r="J51" s="42"/>
      <c r="M51" s="18"/>
    </row>
    <row r="52" spans="4:13" ht="24.95" customHeight="1" x14ac:dyDescent="0.25">
      <c r="D52" s="12"/>
      <c r="E52" s="12"/>
      <c r="F52" s="12"/>
      <c r="G52" s="12"/>
      <c r="H52" s="12"/>
      <c r="I52" s="31"/>
      <c r="J52" s="42"/>
      <c r="M52" s="18"/>
    </row>
    <row r="53" spans="4:13" ht="24.95" customHeight="1" x14ac:dyDescent="0.25">
      <c r="D53" s="12"/>
      <c r="E53" s="12"/>
      <c r="F53" s="12"/>
      <c r="G53" s="12"/>
      <c r="H53" s="12"/>
      <c r="I53" s="31"/>
      <c r="J53" s="42"/>
      <c r="M53" s="18"/>
    </row>
    <row r="54" spans="4:13" ht="24.95" customHeight="1" x14ac:dyDescent="0.25">
      <c r="D54" s="12"/>
      <c r="E54" s="12"/>
      <c r="F54" s="12"/>
      <c r="G54" s="12"/>
      <c r="H54" s="12"/>
      <c r="I54" s="31"/>
      <c r="J54" s="42"/>
      <c r="M54" s="18"/>
    </row>
    <row r="55" spans="4:13" ht="24.95" customHeight="1" x14ac:dyDescent="0.25">
      <c r="D55" s="12"/>
      <c r="E55" s="12"/>
      <c r="F55" s="12"/>
      <c r="G55" s="12"/>
      <c r="H55" s="12"/>
      <c r="I55" s="31"/>
      <c r="J55" s="42"/>
      <c r="M55" s="18"/>
    </row>
    <row r="56" spans="4:13" ht="24.95" customHeight="1" x14ac:dyDescent="0.25">
      <c r="D56" s="12"/>
      <c r="E56" s="12"/>
      <c r="F56" s="12"/>
      <c r="G56" s="12"/>
      <c r="H56" s="12"/>
      <c r="I56" s="31"/>
      <c r="J56" s="42"/>
      <c r="M56" s="18"/>
    </row>
    <row r="57" spans="4:13" ht="24.95" customHeight="1" x14ac:dyDescent="0.25">
      <c r="D57" s="12"/>
      <c r="E57" s="12"/>
      <c r="F57" s="12"/>
      <c r="G57" s="12"/>
      <c r="H57" s="12"/>
      <c r="I57" s="31"/>
      <c r="J57" s="42"/>
      <c r="M57" s="18"/>
    </row>
    <row r="58" spans="4:13" ht="24.95" customHeight="1" x14ac:dyDescent="0.25">
      <c r="D58" s="12"/>
      <c r="E58" s="12"/>
      <c r="F58" s="12"/>
      <c r="G58" s="12"/>
      <c r="H58" s="12"/>
      <c r="I58" s="31"/>
      <c r="J58" s="42"/>
      <c r="M58" s="18"/>
    </row>
    <row r="59" spans="4:13" ht="24.95" customHeight="1" x14ac:dyDescent="0.25">
      <c r="D59" s="12"/>
      <c r="E59" s="12"/>
      <c r="F59" s="12"/>
      <c r="G59" s="12"/>
      <c r="H59" s="12"/>
      <c r="I59" s="31"/>
      <c r="J59" s="42"/>
      <c r="M59" s="18"/>
    </row>
    <row r="60" spans="4:13" ht="24.95" customHeight="1" x14ac:dyDescent="0.25">
      <c r="D60" s="12"/>
      <c r="E60" s="12"/>
      <c r="F60" s="12"/>
      <c r="G60" s="12"/>
      <c r="H60" s="12"/>
      <c r="I60" s="31"/>
      <c r="J60" s="42"/>
      <c r="M60" s="18"/>
    </row>
    <row r="61" spans="4:13" ht="24.95" customHeight="1" x14ac:dyDescent="0.25">
      <c r="D61" s="12"/>
      <c r="E61" s="12"/>
      <c r="F61" s="12"/>
      <c r="G61" s="12"/>
      <c r="H61" s="12"/>
      <c r="I61" s="31"/>
      <c r="J61" s="42"/>
      <c r="M61" s="18"/>
    </row>
    <row r="62" spans="4:13" ht="24.95" customHeight="1" x14ac:dyDescent="0.25">
      <c r="D62" s="12"/>
      <c r="E62" s="12"/>
      <c r="F62" s="12"/>
      <c r="G62" s="12"/>
      <c r="H62" s="12"/>
      <c r="I62" s="31"/>
      <c r="J62" s="42"/>
      <c r="M62" s="18"/>
    </row>
    <row r="63" spans="4:13" ht="24.95" customHeight="1" x14ac:dyDescent="0.25">
      <c r="D63" s="12"/>
      <c r="E63" s="12"/>
      <c r="F63" s="12"/>
      <c r="G63" s="12"/>
      <c r="H63" s="12"/>
      <c r="I63" s="31"/>
      <c r="J63" s="42"/>
      <c r="M63" s="18"/>
    </row>
    <row r="64" spans="4:13" ht="24.95" customHeight="1" x14ac:dyDescent="0.25">
      <c r="D64" s="12"/>
      <c r="E64" s="12"/>
      <c r="F64" s="12"/>
      <c r="G64" s="12"/>
      <c r="H64" s="12"/>
      <c r="I64" s="31"/>
      <c r="J64" s="42"/>
      <c r="M64" s="18"/>
    </row>
    <row r="65" spans="4:13" ht="24.95" customHeight="1" x14ac:dyDescent="0.25">
      <c r="D65" s="12"/>
      <c r="E65" s="12"/>
      <c r="F65" s="12"/>
      <c r="G65" s="12"/>
      <c r="H65" s="12"/>
      <c r="I65" s="31"/>
      <c r="J65" s="42"/>
      <c r="M65" s="18"/>
    </row>
    <row r="66" spans="4:13" ht="24.95" customHeight="1" x14ac:dyDescent="0.25">
      <c r="D66" s="12"/>
      <c r="E66" s="12"/>
      <c r="F66" s="12"/>
      <c r="G66" s="12"/>
      <c r="H66" s="12"/>
      <c r="I66" s="31"/>
      <c r="J66" s="42"/>
      <c r="M66" s="18"/>
    </row>
    <row r="67" spans="4:13" ht="24.95" customHeight="1" x14ac:dyDescent="0.25">
      <c r="D67" s="12"/>
      <c r="E67" s="12"/>
      <c r="F67" s="12"/>
      <c r="G67" s="12"/>
      <c r="H67" s="12"/>
      <c r="I67" s="31"/>
      <c r="J67" s="42"/>
      <c r="M67" s="18"/>
    </row>
    <row r="68" spans="4:13" ht="24.95" customHeight="1" x14ac:dyDescent="0.25">
      <c r="D68" s="12"/>
      <c r="E68" s="12"/>
      <c r="F68" s="12"/>
      <c r="G68" s="12"/>
      <c r="H68" s="12"/>
      <c r="I68" s="31"/>
      <c r="J68" s="42"/>
      <c r="M68" s="18"/>
    </row>
    <row r="69" spans="4:13" ht="24.95" customHeight="1" x14ac:dyDescent="0.25">
      <c r="D69" s="12"/>
      <c r="E69" s="12"/>
      <c r="F69" s="12"/>
      <c r="G69" s="12"/>
      <c r="H69" s="12"/>
      <c r="I69" s="31"/>
      <c r="J69" s="42"/>
      <c r="M69" s="18"/>
    </row>
    <row r="70" spans="4:13" ht="24.95" customHeight="1" x14ac:dyDescent="0.25">
      <c r="D70" s="12"/>
      <c r="E70" s="12"/>
      <c r="F70" s="12"/>
      <c r="G70" s="12"/>
      <c r="H70" s="12"/>
      <c r="I70" s="31"/>
      <c r="J70" s="42"/>
      <c r="M70" s="18"/>
    </row>
    <row r="71" spans="4:13" ht="24.95" customHeight="1" x14ac:dyDescent="0.25">
      <c r="D71" s="12"/>
      <c r="E71" s="12"/>
      <c r="F71" s="12"/>
      <c r="G71" s="12"/>
      <c r="H71" s="12"/>
      <c r="I71" s="31"/>
      <c r="J71" s="42"/>
      <c r="M71" s="18"/>
    </row>
    <row r="72" spans="4:13" ht="24.95" customHeight="1" x14ac:dyDescent="0.25">
      <c r="D72" s="12"/>
      <c r="E72" s="12"/>
      <c r="F72" s="12"/>
      <c r="G72" s="12"/>
      <c r="H72" s="12"/>
      <c r="I72" s="31"/>
      <c r="J72" s="42"/>
      <c r="M72" s="18"/>
    </row>
    <row r="73" spans="4:13" ht="24.95" customHeight="1" x14ac:dyDescent="0.25">
      <c r="D73" s="12"/>
      <c r="E73" s="12"/>
      <c r="F73" s="12"/>
      <c r="G73" s="12"/>
      <c r="H73" s="12"/>
      <c r="I73" s="31"/>
      <c r="J73" s="42"/>
      <c r="M73" s="18"/>
    </row>
    <row r="74" spans="4:13" ht="24.95" customHeight="1" x14ac:dyDescent="0.25">
      <c r="D74" s="12"/>
      <c r="E74" s="12"/>
      <c r="F74" s="12"/>
      <c r="G74" s="12"/>
      <c r="H74" s="12"/>
      <c r="I74" s="31"/>
      <c r="J74" s="42"/>
      <c r="M74" s="18"/>
    </row>
    <row r="75" spans="4:13" ht="24.95" customHeight="1" x14ac:dyDescent="0.25">
      <c r="D75" s="12"/>
      <c r="E75" s="12"/>
      <c r="F75" s="12"/>
      <c r="G75" s="12"/>
      <c r="H75" s="12"/>
      <c r="I75" s="31"/>
      <c r="J75" s="42"/>
      <c r="M75" s="18"/>
    </row>
    <row r="76" spans="4:13" ht="24.95" customHeight="1" x14ac:dyDescent="0.25">
      <c r="D76" s="12"/>
      <c r="E76" s="12"/>
      <c r="F76" s="12"/>
      <c r="G76" s="12"/>
      <c r="H76" s="12"/>
      <c r="I76" s="31"/>
      <c r="J76" s="42"/>
      <c r="M76" s="18"/>
    </row>
    <row r="77" spans="4:13" ht="24.95" customHeight="1" x14ac:dyDescent="0.25">
      <c r="D77" s="12"/>
      <c r="E77" s="12"/>
      <c r="F77" s="12"/>
      <c r="G77" s="12"/>
      <c r="H77" s="12"/>
      <c r="I77" s="31"/>
      <c r="J77" s="42"/>
      <c r="M77" s="18"/>
    </row>
    <row r="78" spans="4:13" ht="24.95" customHeight="1" x14ac:dyDescent="0.25">
      <c r="D78" s="12"/>
      <c r="E78" s="12"/>
      <c r="F78" s="12"/>
      <c r="G78" s="12"/>
      <c r="H78" s="12"/>
      <c r="I78" s="31"/>
      <c r="J78" s="42"/>
      <c r="M78" s="18"/>
    </row>
    <row r="79" spans="4:13" ht="24.95" customHeight="1" x14ac:dyDescent="0.25">
      <c r="D79" s="12"/>
      <c r="E79" s="12"/>
      <c r="F79" s="12"/>
      <c r="G79" s="12"/>
      <c r="H79" s="12"/>
      <c r="I79" s="31"/>
      <c r="J79" s="42"/>
      <c r="M79" s="18"/>
    </row>
    <row r="80" spans="4:13" ht="24.95" customHeight="1" x14ac:dyDescent="0.25">
      <c r="D80" s="12"/>
      <c r="E80" s="12"/>
      <c r="F80" s="12"/>
      <c r="G80" s="12"/>
      <c r="H80" s="12"/>
      <c r="I80" s="31"/>
      <c r="J80" s="42"/>
      <c r="M80" s="18"/>
    </row>
    <row r="81" spans="4:13" ht="24.95" customHeight="1" x14ac:dyDescent="0.25">
      <c r="D81" s="12"/>
      <c r="E81" s="12"/>
      <c r="F81" s="12"/>
      <c r="G81" s="12"/>
      <c r="H81" s="12"/>
      <c r="I81" s="31"/>
      <c r="J81" s="42"/>
      <c r="M81" s="18"/>
    </row>
    <row r="82" spans="4:13" ht="24.95" customHeight="1" x14ac:dyDescent="0.25">
      <c r="D82" s="12"/>
      <c r="E82" s="12"/>
      <c r="F82" s="12"/>
      <c r="G82" s="12"/>
      <c r="H82" s="12"/>
      <c r="I82" s="31"/>
      <c r="J82" s="42"/>
      <c r="M82" s="18"/>
    </row>
    <row r="83" spans="4:13" ht="24.95" customHeight="1" x14ac:dyDescent="0.25">
      <c r="D83" s="12"/>
      <c r="E83" s="12"/>
      <c r="F83" s="12"/>
      <c r="G83" s="12"/>
      <c r="H83" s="12"/>
      <c r="I83" s="31"/>
      <c r="J83" s="42"/>
      <c r="M83" s="18"/>
    </row>
    <row r="84" spans="4:13" ht="24.95" customHeight="1" x14ac:dyDescent="0.25">
      <c r="D84" s="12"/>
      <c r="E84" s="12"/>
      <c r="F84" s="12"/>
      <c r="G84" s="12"/>
      <c r="H84" s="12"/>
      <c r="I84" s="31"/>
      <c r="J84" s="42"/>
      <c r="M84" s="18"/>
    </row>
    <row r="85" spans="4:13" ht="24.95" customHeight="1" x14ac:dyDescent="0.25">
      <c r="D85" s="12"/>
      <c r="E85" s="12"/>
      <c r="F85" s="12"/>
      <c r="G85" s="12"/>
      <c r="H85" s="12"/>
      <c r="I85" s="31"/>
      <c r="J85" s="42"/>
      <c r="M85" s="18"/>
    </row>
    <row r="86" spans="4:13" ht="24.95" customHeight="1" x14ac:dyDescent="0.25">
      <c r="D86" s="12"/>
      <c r="E86" s="12"/>
      <c r="F86" s="12"/>
      <c r="G86" s="12"/>
      <c r="H86" s="12"/>
      <c r="I86" s="31"/>
      <c r="J86" s="42"/>
      <c r="M86" s="18"/>
    </row>
    <row r="87" spans="4:13" ht="24.95" customHeight="1" x14ac:dyDescent="0.25">
      <c r="D87" s="12"/>
      <c r="E87" s="12"/>
      <c r="F87" s="12"/>
      <c r="G87" s="12"/>
      <c r="H87" s="12"/>
      <c r="I87" s="31"/>
      <c r="J87" s="42"/>
      <c r="M87" s="18"/>
    </row>
    <row r="88" spans="4:13" ht="24.95" customHeight="1" x14ac:dyDescent="0.25">
      <c r="D88" s="12"/>
      <c r="E88" s="12"/>
      <c r="F88" s="12"/>
      <c r="G88" s="12"/>
      <c r="H88" s="12"/>
      <c r="I88" s="31"/>
      <c r="J88" s="42"/>
      <c r="M88" s="18"/>
    </row>
    <row r="89" spans="4:13" ht="24.95" customHeight="1" x14ac:dyDescent="0.25">
      <c r="D89" s="12"/>
      <c r="E89" s="12"/>
      <c r="F89" s="12"/>
      <c r="G89" s="12"/>
      <c r="H89" s="12"/>
      <c r="I89" s="31"/>
      <c r="J89" s="42"/>
      <c r="M89" s="18"/>
    </row>
    <row r="90" spans="4:13" ht="24.95" customHeight="1" x14ac:dyDescent="0.25">
      <c r="D90" s="12"/>
      <c r="E90" s="12"/>
      <c r="F90" s="12"/>
      <c r="G90" s="12"/>
      <c r="H90" s="12"/>
      <c r="I90" s="31"/>
      <c r="J90" s="42"/>
      <c r="M90" s="18"/>
    </row>
    <row r="91" spans="4:13" ht="24.95" customHeight="1" x14ac:dyDescent="0.25">
      <c r="D91" s="12"/>
      <c r="E91" s="12"/>
      <c r="F91" s="12"/>
      <c r="G91" s="12"/>
      <c r="H91" s="12"/>
      <c r="I91" s="31"/>
      <c r="J91" s="42"/>
      <c r="M91" s="18"/>
    </row>
    <row r="92" spans="4:13" ht="24.95" customHeight="1" x14ac:dyDescent="0.25">
      <c r="D92" s="12"/>
      <c r="E92" s="12"/>
      <c r="F92" s="12"/>
      <c r="G92" s="12"/>
      <c r="H92" s="12"/>
      <c r="I92" s="31"/>
      <c r="J92" s="42"/>
      <c r="M92" s="18"/>
    </row>
    <row r="93" spans="4:13" ht="24.95" customHeight="1" x14ac:dyDescent="0.25">
      <c r="D93" s="12"/>
      <c r="E93" s="12"/>
      <c r="F93" s="12"/>
      <c r="G93" s="12"/>
      <c r="H93" s="12"/>
      <c r="I93" s="31"/>
      <c r="J93" s="42"/>
      <c r="M93" s="18"/>
    </row>
    <row r="94" spans="4:13" ht="24.95" customHeight="1" x14ac:dyDescent="0.25">
      <c r="D94" s="12"/>
      <c r="E94" s="12"/>
      <c r="F94" s="12"/>
      <c r="G94" s="12"/>
      <c r="H94" s="12"/>
      <c r="I94" s="31"/>
      <c r="J94" s="42"/>
      <c r="M94" s="18"/>
    </row>
    <row r="95" spans="4:13" ht="24.95" customHeight="1" x14ac:dyDescent="0.25">
      <c r="D95" s="12"/>
      <c r="E95" s="12"/>
      <c r="F95" s="12"/>
      <c r="G95" s="12"/>
      <c r="H95" s="12"/>
      <c r="I95" s="31"/>
      <c r="J95" s="42"/>
      <c r="M95" s="18"/>
    </row>
    <row r="96" spans="4:13" ht="24.95" customHeight="1" x14ac:dyDescent="0.25">
      <c r="D96" s="12"/>
      <c r="E96" s="12"/>
      <c r="F96" s="12"/>
      <c r="G96" s="12"/>
      <c r="H96" s="12"/>
      <c r="I96" s="31"/>
      <c r="J96" s="42"/>
      <c r="M96" s="18"/>
    </row>
    <row r="97" spans="4:13" ht="24.95" customHeight="1" x14ac:dyDescent="0.25">
      <c r="D97" s="12"/>
      <c r="E97" s="12"/>
      <c r="F97" s="12"/>
      <c r="G97" s="12"/>
      <c r="H97" s="12"/>
      <c r="I97" s="31"/>
      <c r="J97" s="42"/>
      <c r="M97" s="18"/>
    </row>
    <row r="98" spans="4:13" ht="24.95" customHeight="1" x14ac:dyDescent="0.25">
      <c r="D98" s="12"/>
      <c r="E98" s="12"/>
      <c r="F98" s="12"/>
      <c r="G98" s="12"/>
      <c r="H98" s="12"/>
      <c r="I98" s="31"/>
      <c r="J98" s="42"/>
      <c r="M98" s="18"/>
    </row>
    <row r="99" spans="4:13" ht="24.95" customHeight="1" x14ac:dyDescent="0.25">
      <c r="D99" s="12"/>
      <c r="E99" s="12"/>
      <c r="F99" s="12"/>
      <c r="G99" s="12"/>
      <c r="H99" s="12"/>
      <c r="I99" s="31"/>
      <c r="J99" s="42"/>
      <c r="M99" s="18"/>
    </row>
    <row r="100" spans="4:13" ht="24.95" customHeight="1" x14ac:dyDescent="0.25">
      <c r="D100" s="12"/>
      <c r="E100" s="12"/>
      <c r="F100" s="12"/>
      <c r="G100" s="12"/>
      <c r="H100" s="12"/>
      <c r="I100" s="31"/>
      <c r="J100" s="42"/>
      <c r="M100" s="18"/>
    </row>
    <row r="101" spans="4:13" ht="24.95" customHeight="1" x14ac:dyDescent="0.25">
      <c r="D101" s="12"/>
      <c r="E101" s="12"/>
      <c r="F101" s="12"/>
      <c r="G101" s="12"/>
      <c r="H101" s="12"/>
      <c r="I101" s="31"/>
      <c r="J101" s="42"/>
      <c r="M101" s="18"/>
    </row>
    <row r="102" spans="4:13" ht="24.95" customHeight="1" x14ac:dyDescent="0.25">
      <c r="D102" s="12"/>
      <c r="E102" s="12"/>
      <c r="F102" s="12"/>
      <c r="G102" s="12"/>
      <c r="H102" s="12"/>
      <c r="I102" s="31"/>
      <c r="J102" s="42"/>
      <c r="M102" s="18"/>
    </row>
    <row r="103" spans="4:13" ht="24.95" customHeight="1" x14ac:dyDescent="0.25">
      <c r="D103" s="12"/>
      <c r="E103" s="12"/>
      <c r="F103" s="12"/>
      <c r="G103" s="12"/>
      <c r="H103" s="12"/>
      <c r="I103" s="31"/>
      <c r="J103" s="42"/>
      <c r="M103" s="18"/>
    </row>
    <row r="104" spans="4:13" ht="24.95" customHeight="1" x14ac:dyDescent="0.25">
      <c r="D104" s="12"/>
      <c r="E104" s="12"/>
      <c r="F104" s="12"/>
      <c r="G104" s="12"/>
      <c r="H104" s="12"/>
      <c r="I104" s="31"/>
      <c r="J104" s="42"/>
      <c r="M104" s="18"/>
    </row>
    <row r="105" spans="4:13" ht="24.95" customHeight="1" x14ac:dyDescent="0.25">
      <c r="D105" s="12"/>
      <c r="E105" s="12"/>
      <c r="F105" s="12"/>
      <c r="G105" s="12"/>
      <c r="H105" s="12"/>
      <c r="I105" s="31"/>
      <c r="J105" s="42"/>
      <c r="M105" s="18"/>
    </row>
    <row r="106" spans="4:13" ht="24.95" customHeight="1" x14ac:dyDescent="0.25">
      <c r="D106" s="12"/>
      <c r="E106" s="12"/>
      <c r="F106" s="12"/>
      <c r="G106" s="12"/>
      <c r="H106" s="12"/>
      <c r="I106" s="31"/>
      <c r="J106" s="42"/>
      <c r="M106" s="18"/>
    </row>
    <row r="107" spans="4:13" ht="24.95" customHeight="1" x14ac:dyDescent="0.25">
      <c r="D107" s="12"/>
      <c r="E107" s="12"/>
      <c r="F107" s="12"/>
      <c r="G107" s="12"/>
      <c r="H107" s="12"/>
      <c r="I107" s="31"/>
      <c r="J107" s="42"/>
      <c r="M107" s="18"/>
    </row>
    <row r="108" spans="4:13" ht="24.95" customHeight="1" x14ac:dyDescent="0.25">
      <c r="D108" s="12"/>
      <c r="E108" s="12"/>
      <c r="F108" s="12"/>
      <c r="G108" s="12"/>
      <c r="H108" s="12"/>
      <c r="I108" s="31"/>
      <c r="J108" s="42"/>
      <c r="M108" s="18"/>
    </row>
    <row r="109" spans="4:13" ht="24.95" customHeight="1" x14ac:dyDescent="0.25">
      <c r="D109" s="12"/>
      <c r="E109" s="12"/>
      <c r="F109" s="12"/>
      <c r="G109" s="12"/>
      <c r="H109" s="12"/>
      <c r="I109" s="31"/>
      <c r="J109" s="42"/>
      <c r="M109" s="18"/>
    </row>
    <row r="110" spans="4:13" ht="24.95" customHeight="1" x14ac:dyDescent="0.25">
      <c r="D110" s="12"/>
      <c r="E110" s="12"/>
      <c r="F110" s="12"/>
      <c r="G110" s="12"/>
      <c r="H110" s="12"/>
      <c r="I110" s="31"/>
      <c r="J110" s="42"/>
      <c r="M110" s="18"/>
    </row>
    <row r="111" spans="4:13" ht="24.95" customHeight="1" x14ac:dyDescent="0.25">
      <c r="D111" s="12"/>
      <c r="E111" s="12"/>
      <c r="F111" s="12"/>
      <c r="G111" s="12"/>
      <c r="H111" s="12"/>
      <c r="I111" s="31"/>
      <c r="J111" s="42"/>
      <c r="M111" s="18"/>
    </row>
    <row r="112" spans="4:13" ht="24.95" customHeight="1" x14ac:dyDescent="0.25">
      <c r="D112" s="12"/>
      <c r="E112" s="12"/>
      <c r="F112" s="12"/>
      <c r="G112" s="12"/>
      <c r="H112" s="12"/>
      <c r="I112" s="31"/>
      <c r="J112" s="42"/>
      <c r="M112" s="18"/>
    </row>
    <row r="113" spans="4:13" ht="24.95" customHeight="1" x14ac:dyDescent="0.25">
      <c r="D113" s="12"/>
      <c r="E113" s="12"/>
      <c r="F113" s="12"/>
      <c r="G113" s="12"/>
      <c r="H113" s="12"/>
      <c r="I113" s="31"/>
      <c r="J113" s="42"/>
      <c r="M113" s="18"/>
    </row>
    <row r="114" spans="4:13" ht="24.95" customHeight="1" x14ac:dyDescent="0.25">
      <c r="D114" s="12"/>
      <c r="E114" s="12"/>
      <c r="F114" s="12"/>
      <c r="G114" s="12"/>
      <c r="H114" s="12"/>
      <c r="I114" s="31"/>
      <c r="J114" s="42"/>
      <c r="M114" s="18"/>
    </row>
    <row r="115" spans="4:13" ht="24.95" customHeight="1" x14ac:dyDescent="0.25">
      <c r="D115" s="12"/>
      <c r="E115" s="12"/>
      <c r="F115" s="12"/>
      <c r="G115" s="12"/>
      <c r="H115" s="12"/>
      <c r="I115" s="31"/>
      <c r="J115" s="42"/>
      <c r="M115" s="18"/>
    </row>
    <row r="116" spans="4:13" ht="24.95" customHeight="1" x14ac:dyDescent="0.25">
      <c r="D116" s="12"/>
      <c r="E116" s="12"/>
      <c r="F116" s="12"/>
      <c r="G116" s="12"/>
      <c r="H116" s="12"/>
      <c r="I116" s="31"/>
      <c r="J116" s="42"/>
      <c r="M116" s="18"/>
    </row>
    <row r="117" spans="4:13" ht="24.95" customHeight="1" x14ac:dyDescent="0.25">
      <c r="D117" s="12"/>
      <c r="E117" s="12"/>
      <c r="F117" s="12"/>
      <c r="G117" s="12"/>
      <c r="H117" s="12"/>
      <c r="I117" s="31"/>
      <c r="J117" s="42"/>
      <c r="M117" s="18"/>
    </row>
    <row r="118" spans="4:13" ht="24.95" customHeight="1" x14ac:dyDescent="0.25">
      <c r="D118" s="12"/>
      <c r="E118" s="12"/>
      <c r="F118" s="12"/>
      <c r="G118" s="12"/>
      <c r="H118" s="12"/>
      <c r="I118" s="31"/>
      <c r="J118" s="42"/>
      <c r="M118" s="18"/>
    </row>
    <row r="119" spans="4:13" ht="24.95" customHeight="1" x14ac:dyDescent="0.25">
      <c r="D119" s="12"/>
      <c r="E119" s="12"/>
      <c r="F119" s="12"/>
      <c r="G119" s="12"/>
      <c r="H119" s="12"/>
      <c r="I119" s="31"/>
      <c r="J119" s="42"/>
      <c r="M119" s="18"/>
    </row>
    <row r="120" spans="4:13" ht="24.95" customHeight="1" x14ac:dyDescent="0.25">
      <c r="D120" s="12"/>
      <c r="E120" s="12"/>
      <c r="F120" s="12"/>
      <c r="G120" s="12"/>
      <c r="H120" s="12"/>
      <c r="I120" s="31"/>
      <c r="J120" s="42"/>
      <c r="M120" s="18"/>
    </row>
    <row r="121" spans="4:13" ht="24.95" customHeight="1" x14ac:dyDescent="0.25">
      <c r="D121" s="12"/>
      <c r="E121" s="12"/>
      <c r="F121" s="12"/>
      <c r="G121" s="12"/>
      <c r="H121" s="12"/>
      <c r="I121" s="31"/>
      <c r="J121" s="42"/>
      <c r="M121" s="18"/>
    </row>
    <row r="122" spans="4:13" ht="24.95" customHeight="1" x14ac:dyDescent="0.25">
      <c r="D122" s="12"/>
      <c r="E122" s="12"/>
      <c r="F122" s="12"/>
      <c r="G122" s="12"/>
      <c r="H122" s="12"/>
      <c r="I122" s="31"/>
      <c r="J122" s="42"/>
      <c r="M122" s="18"/>
    </row>
    <row r="123" spans="4:13" ht="24.95" customHeight="1" x14ac:dyDescent="0.25">
      <c r="D123" s="12"/>
      <c r="E123" s="12"/>
      <c r="F123" s="12"/>
      <c r="G123" s="12"/>
      <c r="H123" s="12"/>
      <c r="I123" s="31"/>
      <c r="J123" s="42"/>
      <c r="M123" s="18"/>
    </row>
    <row r="124" spans="4:13" ht="24.95" customHeight="1" x14ac:dyDescent="0.25">
      <c r="D124" s="12"/>
      <c r="E124" s="12"/>
      <c r="F124" s="12"/>
      <c r="G124" s="12"/>
      <c r="H124" s="12"/>
      <c r="I124" s="31"/>
      <c r="J124" s="42"/>
      <c r="M124" s="18"/>
    </row>
    <row r="125" spans="4:13" ht="24.95" customHeight="1" x14ac:dyDescent="0.25">
      <c r="D125" s="12"/>
      <c r="E125" s="12"/>
      <c r="F125" s="12"/>
      <c r="G125" s="12"/>
      <c r="H125" s="12"/>
      <c r="I125" s="31"/>
      <c r="J125" s="42"/>
      <c r="M125" s="18"/>
    </row>
    <row r="126" spans="4:13" ht="24.95" customHeight="1" x14ac:dyDescent="0.25">
      <c r="D126" s="12"/>
      <c r="E126" s="12"/>
      <c r="F126" s="12"/>
      <c r="G126" s="12"/>
      <c r="H126" s="12"/>
      <c r="I126" s="31"/>
      <c r="J126" s="42"/>
      <c r="M126" s="18"/>
    </row>
    <row r="127" spans="4:13" ht="24.95" customHeight="1" x14ac:dyDescent="0.25">
      <c r="D127" s="12"/>
      <c r="E127" s="12"/>
      <c r="F127" s="12"/>
      <c r="G127" s="12"/>
      <c r="H127" s="12"/>
      <c r="I127" s="31"/>
      <c r="J127" s="42"/>
      <c r="M127" s="18"/>
    </row>
    <row r="128" spans="4:13" ht="24.95" customHeight="1" x14ac:dyDescent="0.25">
      <c r="D128" s="12"/>
      <c r="E128" s="12"/>
      <c r="F128" s="12"/>
      <c r="G128" s="12"/>
      <c r="H128" s="12"/>
      <c r="I128" s="31"/>
      <c r="J128" s="42"/>
      <c r="M128" s="18"/>
    </row>
    <row r="129" spans="4:13" ht="24.95" customHeight="1" x14ac:dyDescent="0.25">
      <c r="D129" s="12"/>
      <c r="E129" s="12"/>
      <c r="F129" s="12"/>
      <c r="G129" s="12"/>
      <c r="H129" s="12"/>
      <c r="I129" s="31"/>
      <c r="J129" s="42"/>
      <c r="M129" s="18"/>
    </row>
    <row r="130" spans="4:13" ht="24.95" customHeight="1" x14ac:dyDescent="0.25">
      <c r="D130" s="12"/>
      <c r="E130" s="12"/>
      <c r="F130" s="12"/>
      <c r="G130" s="12"/>
      <c r="H130" s="12"/>
      <c r="I130" s="31"/>
      <c r="J130" s="42"/>
      <c r="M130" s="18"/>
    </row>
    <row r="131" spans="4:13" ht="24.95" customHeight="1" x14ac:dyDescent="0.25">
      <c r="D131" s="12"/>
      <c r="E131" s="12"/>
      <c r="F131" s="12"/>
      <c r="G131" s="12"/>
      <c r="H131" s="12"/>
      <c r="I131" s="31"/>
      <c r="J131" s="42"/>
      <c r="M131" s="18"/>
    </row>
    <row r="132" spans="4:13" ht="24.95" customHeight="1" x14ac:dyDescent="0.25">
      <c r="D132" s="12"/>
      <c r="E132" s="12"/>
      <c r="F132" s="12"/>
      <c r="G132" s="12"/>
      <c r="H132" s="12"/>
      <c r="I132" s="31"/>
      <c r="J132" s="42"/>
      <c r="M132" s="18"/>
    </row>
    <row r="133" spans="4:13" ht="24.95" customHeight="1" x14ac:dyDescent="0.25">
      <c r="D133" s="12"/>
      <c r="E133" s="12"/>
      <c r="F133" s="12"/>
      <c r="G133" s="12"/>
      <c r="H133" s="12"/>
      <c r="I133" s="31"/>
      <c r="J133" s="42"/>
      <c r="M133" s="18"/>
    </row>
    <row r="134" spans="4:13" ht="24.95" customHeight="1" x14ac:dyDescent="0.25">
      <c r="D134" s="12"/>
      <c r="E134" s="12"/>
      <c r="F134" s="12"/>
      <c r="G134" s="12"/>
      <c r="H134" s="12"/>
      <c r="I134" s="31"/>
      <c r="J134" s="42"/>
      <c r="M134" s="18"/>
    </row>
    <row r="135" spans="4:13" ht="24.95" customHeight="1" x14ac:dyDescent="0.25">
      <c r="D135" s="12"/>
      <c r="E135" s="12"/>
      <c r="F135" s="12"/>
      <c r="G135" s="12"/>
      <c r="H135" s="12"/>
      <c r="I135" s="31"/>
      <c r="J135" s="42"/>
      <c r="M135" s="18"/>
    </row>
    <row r="136" spans="4:13" ht="24.95" customHeight="1" x14ac:dyDescent="0.25">
      <c r="D136" s="12"/>
      <c r="E136" s="12"/>
      <c r="F136" s="12"/>
      <c r="G136" s="12"/>
      <c r="H136" s="12"/>
      <c r="I136" s="31"/>
      <c r="J136" s="42"/>
      <c r="M136" s="18"/>
    </row>
    <row r="137" spans="4:13" ht="24.95" customHeight="1" x14ac:dyDescent="0.25">
      <c r="D137" s="12"/>
      <c r="E137" s="12"/>
      <c r="F137" s="12"/>
      <c r="G137" s="12"/>
      <c r="H137" s="12"/>
      <c r="I137" s="31"/>
      <c r="J137" s="42"/>
      <c r="M137" s="18"/>
    </row>
    <row r="138" spans="4:13" ht="24.95" customHeight="1" x14ac:dyDescent="0.25">
      <c r="D138" s="12"/>
      <c r="E138" s="12"/>
      <c r="F138" s="12"/>
      <c r="G138" s="12"/>
      <c r="H138" s="12"/>
      <c r="I138" s="31"/>
      <c r="J138" s="42"/>
      <c r="M138" s="18"/>
    </row>
    <row r="139" spans="4:13" ht="24.95" customHeight="1" x14ac:dyDescent="0.25">
      <c r="D139" s="12"/>
      <c r="E139" s="12"/>
      <c r="F139" s="12"/>
      <c r="G139" s="12"/>
      <c r="H139" s="12"/>
      <c r="I139" s="31"/>
      <c r="J139" s="42"/>
      <c r="M139" s="18"/>
    </row>
    <row r="140" spans="4:13" ht="24.95" customHeight="1" x14ac:dyDescent="0.25">
      <c r="D140" s="12"/>
      <c r="E140" s="12"/>
      <c r="F140" s="12"/>
      <c r="G140" s="12"/>
      <c r="H140" s="12"/>
      <c r="I140" s="31"/>
      <c r="J140" s="42"/>
      <c r="M140" s="18"/>
    </row>
    <row r="141" spans="4:13" ht="24.95" customHeight="1" x14ac:dyDescent="0.25">
      <c r="D141" s="12"/>
      <c r="E141" s="12"/>
      <c r="F141" s="12"/>
      <c r="G141" s="12"/>
      <c r="H141" s="12"/>
      <c r="I141" s="31"/>
      <c r="J141" s="42"/>
      <c r="M141" s="18"/>
    </row>
    <row r="142" spans="4:13" ht="24.95" customHeight="1" x14ac:dyDescent="0.25">
      <c r="D142" s="12"/>
      <c r="E142" s="12"/>
      <c r="F142" s="12"/>
      <c r="G142" s="12"/>
      <c r="H142" s="12"/>
      <c r="I142" s="31"/>
      <c r="J142" s="42"/>
      <c r="M142" s="18"/>
    </row>
    <row r="143" spans="4:13" ht="24.95" customHeight="1" x14ac:dyDescent="0.25">
      <c r="D143" s="12"/>
      <c r="E143" s="12"/>
      <c r="F143" s="12"/>
      <c r="G143" s="12"/>
      <c r="H143" s="12"/>
      <c r="I143" s="31"/>
      <c r="J143" s="42"/>
      <c r="M143" s="18"/>
    </row>
    <row r="144" spans="4:13" ht="24.95" customHeight="1" x14ac:dyDescent="0.25">
      <c r="D144" s="12"/>
      <c r="E144" s="12"/>
      <c r="F144" s="12"/>
      <c r="G144" s="12"/>
      <c r="H144" s="12"/>
      <c r="I144" s="31"/>
      <c r="J144" s="42"/>
      <c r="M144" s="18"/>
    </row>
    <row r="145" spans="4:13" ht="24.95" customHeight="1" x14ac:dyDescent="0.25">
      <c r="D145" s="12"/>
      <c r="E145" s="12"/>
      <c r="F145" s="12"/>
      <c r="G145" s="12"/>
      <c r="H145" s="12"/>
      <c r="I145" s="31"/>
      <c r="J145" s="42"/>
      <c r="M145" s="18"/>
    </row>
    <row r="146" spans="4:13" ht="24.95" customHeight="1" x14ac:dyDescent="0.25">
      <c r="D146" s="12"/>
      <c r="E146" s="12"/>
      <c r="F146" s="12"/>
      <c r="G146" s="12"/>
      <c r="H146" s="12"/>
      <c r="I146" s="31"/>
      <c r="J146" s="42"/>
      <c r="M146" s="18"/>
    </row>
    <row r="147" spans="4:13" ht="24.95" customHeight="1" x14ac:dyDescent="0.25">
      <c r="D147" s="12"/>
      <c r="E147" s="12"/>
      <c r="F147" s="12"/>
      <c r="G147" s="12"/>
      <c r="H147" s="12"/>
      <c r="I147" s="31"/>
      <c r="J147" s="42"/>
      <c r="M147" s="18"/>
    </row>
    <row r="148" spans="4:13" ht="24.95" customHeight="1" x14ac:dyDescent="0.25">
      <c r="D148" s="12"/>
      <c r="E148" s="12"/>
      <c r="F148" s="12"/>
      <c r="G148" s="12"/>
      <c r="H148" s="12"/>
      <c r="I148" s="31"/>
      <c r="J148" s="42"/>
      <c r="M148" s="18"/>
    </row>
    <row r="149" spans="4:13" ht="24.95" customHeight="1" x14ac:dyDescent="0.25">
      <c r="D149" s="12"/>
      <c r="E149" s="12"/>
      <c r="F149" s="12"/>
      <c r="G149" s="12"/>
      <c r="H149" s="12"/>
      <c r="I149" s="31"/>
      <c r="J149" s="42"/>
      <c r="M149" s="18"/>
    </row>
    <row r="150" spans="4:13" ht="24.95" customHeight="1" x14ac:dyDescent="0.25">
      <c r="D150" s="12"/>
      <c r="E150" s="12"/>
      <c r="F150" s="12"/>
      <c r="G150" s="12"/>
      <c r="H150" s="12"/>
      <c r="I150" s="31"/>
      <c r="J150" s="42"/>
      <c r="M150" s="18"/>
    </row>
    <row r="151" spans="4:13" ht="24.95" customHeight="1" x14ac:dyDescent="0.25">
      <c r="D151" s="12"/>
      <c r="E151" s="12"/>
      <c r="F151" s="12"/>
      <c r="G151" s="12"/>
      <c r="H151" s="12"/>
      <c r="I151" s="31"/>
      <c r="J151" s="42"/>
      <c r="M151" s="18"/>
    </row>
    <row r="152" spans="4:13" ht="24.95" customHeight="1" x14ac:dyDescent="0.25">
      <c r="D152" s="12"/>
      <c r="E152" s="12"/>
      <c r="F152" s="12"/>
      <c r="G152" s="12"/>
      <c r="H152" s="12"/>
      <c r="I152" s="31"/>
      <c r="J152" s="42"/>
      <c r="M152" s="18"/>
    </row>
    <row r="153" spans="4:13" ht="24.95" customHeight="1" x14ac:dyDescent="0.25">
      <c r="D153" s="12"/>
      <c r="E153" s="12"/>
      <c r="F153" s="12"/>
      <c r="G153" s="12"/>
      <c r="H153" s="12"/>
      <c r="I153" s="31"/>
      <c r="J153" s="42"/>
      <c r="M153" s="18"/>
    </row>
    <row r="154" spans="4:13" ht="24.95" customHeight="1" x14ac:dyDescent="0.25">
      <c r="D154" s="12"/>
      <c r="E154" s="12"/>
      <c r="F154" s="12"/>
      <c r="G154" s="12"/>
      <c r="H154" s="12"/>
      <c r="I154" s="31"/>
      <c r="J154" s="42"/>
      <c r="M154" s="18"/>
    </row>
    <row r="155" spans="4:13" ht="24.95" customHeight="1" x14ac:dyDescent="0.25">
      <c r="D155" s="12"/>
      <c r="E155" s="12"/>
      <c r="F155" s="12"/>
      <c r="G155" s="12"/>
      <c r="H155" s="12"/>
      <c r="I155" s="31"/>
      <c r="J155" s="42"/>
      <c r="M155" s="18"/>
    </row>
    <row r="156" spans="4:13" ht="24.95" customHeight="1" x14ac:dyDescent="0.25">
      <c r="D156" s="12"/>
      <c r="E156" s="12"/>
      <c r="F156" s="12"/>
      <c r="G156" s="12"/>
      <c r="H156" s="12"/>
      <c r="I156" s="31"/>
      <c r="J156" s="42"/>
      <c r="M156" s="18"/>
    </row>
    <row r="157" spans="4:13" ht="24.95" customHeight="1" x14ac:dyDescent="0.25">
      <c r="D157" s="12"/>
      <c r="E157" s="12"/>
      <c r="F157" s="12"/>
      <c r="G157" s="12"/>
      <c r="H157" s="12"/>
      <c r="I157" s="31"/>
      <c r="J157" s="42"/>
      <c r="M157" s="18"/>
    </row>
    <row r="158" spans="4:13" ht="24.95" customHeight="1" x14ac:dyDescent="0.25">
      <c r="D158" s="12"/>
      <c r="E158" s="12"/>
      <c r="F158" s="12"/>
      <c r="G158" s="12"/>
      <c r="H158" s="12"/>
      <c r="I158" s="31"/>
      <c r="J158" s="42"/>
      <c r="M158" s="18"/>
    </row>
    <row r="159" spans="4:13" ht="24.95" customHeight="1" x14ac:dyDescent="0.25">
      <c r="D159" s="12"/>
      <c r="E159" s="12"/>
      <c r="F159" s="12"/>
      <c r="G159" s="12"/>
      <c r="H159" s="12"/>
      <c r="I159" s="31"/>
      <c r="J159" s="42"/>
      <c r="M159" s="18"/>
    </row>
    <row r="160" spans="4:13" ht="24.95" customHeight="1" x14ac:dyDescent="0.25">
      <c r="D160" s="12"/>
      <c r="E160" s="12"/>
      <c r="F160" s="12"/>
      <c r="G160" s="12"/>
      <c r="H160" s="12"/>
      <c r="I160" s="31"/>
      <c r="J160" s="42"/>
      <c r="M160" s="18"/>
    </row>
    <row r="161" spans="4:13" ht="24.95" customHeight="1" x14ac:dyDescent="0.25">
      <c r="D161" s="12"/>
      <c r="E161" s="12"/>
      <c r="F161" s="12"/>
      <c r="G161" s="12"/>
      <c r="H161" s="12"/>
      <c r="I161" s="31"/>
      <c r="J161" s="42"/>
      <c r="M161" s="18"/>
    </row>
    <row r="162" spans="4:13" ht="24.95" customHeight="1" x14ac:dyDescent="0.25">
      <c r="D162" s="12"/>
      <c r="E162" s="12"/>
      <c r="F162" s="12"/>
      <c r="G162" s="12"/>
      <c r="H162" s="12"/>
      <c r="I162" s="31"/>
      <c r="J162" s="42"/>
      <c r="M162" s="18"/>
    </row>
    <row r="163" spans="4:13" ht="24.95" customHeight="1" x14ac:dyDescent="0.25">
      <c r="D163" s="12"/>
      <c r="E163" s="12"/>
      <c r="F163" s="12"/>
      <c r="G163" s="12"/>
      <c r="H163" s="12"/>
      <c r="I163" s="31"/>
      <c r="J163" s="42"/>
      <c r="M163" s="18"/>
    </row>
    <row r="164" spans="4:13" ht="24.95" customHeight="1" x14ac:dyDescent="0.25">
      <c r="D164" s="12"/>
      <c r="E164" s="12"/>
      <c r="F164" s="12"/>
      <c r="G164" s="12"/>
      <c r="H164" s="12"/>
      <c r="I164" s="31"/>
      <c r="J164" s="42"/>
      <c r="M164" s="18"/>
    </row>
    <row r="165" spans="4:13" ht="24.95" customHeight="1" x14ac:dyDescent="0.25">
      <c r="D165" s="12"/>
      <c r="E165" s="12"/>
      <c r="F165" s="12"/>
      <c r="G165" s="12"/>
      <c r="H165" s="12"/>
      <c r="I165" s="31"/>
      <c r="J165" s="42"/>
      <c r="M165" s="18"/>
    </row>
    <row r="166" spans="4:13" ht="24.95" customHeight="1" x14ac:dyDescent="0.25">
      <c r="D166" s="12"/>
      <c r="E166" s="12"/>
      <c r="F166" s="12"/>
      <c r="G166" s="12"/>
      <c r="H166" s="12"/>
      <c r="I166" s="31"/>
      <c r="J166" s="42"/>
      <c r="M166" s="18"/>
    </row>
    <row r="167" spans="4:13" ht="24.95" customHeight="1" x14ac:dyDescent="0.25">
      <c r="D167" s="12"/>
      <c r="E167" s="12"/>
      <c r="F167" s="12"/>
      <c r="G167" s="12"/>
      <c r="H167" s="12"/>
      <c r="I167" s="31"/>
      <c r="J167" s="42"/>
      <c r="M167" s="18"/>
    </row>
    <row r="168" spans="4:13" ht="24.95" customHeight="1" x14ac:dyDescent="0.25">
      <c r="D168" s="12"/>
      <c r="E168" s="12"/>
      <c r="F168" s="12"/>
      <c r="G168" s="12"/>
      <c r="H168" s="12"/>
      <c r="I168" s="31"/>
      <c r="J168" s="42"/>
      <c r="M168" s="18"/>
    </row>
    <row r="169" spans="4:13" ht="24.95" customHeight="1" x14ac:dyDescent="0.25">
      <c r="D169" s="12"/>
      <c r="E169" s="12"/>
      <c r="F169" s="12"/>
      <c r="G169" s="12"/>
      <c r="H169" s="12"/>
      <c r="I169" s="31"/>
      <c r="J169" s="42"/>
      <c r="M169" s="18"/>
    </row>
    <row r="170" spans="4:13" ht="24.95" customHeight="1" x14ac:dyDescent="0.25">
      <c r="D170" s="12"/>
      <c r="E170" s="12"/>
      <c r="F170" s="12"/>
      <c r="G170" s="12"/>
      <c r="H170" s="12"/>
      <c r="I170" s="31"/>
      <c r="J170" s="42"/>
      <c r="M170" s="18"/>
    </row>
    <row r="171" spans="4:13" ht="24.95" customHeight="1" x14ac:dyDescent="0.25">
      <c r="D171" s="12"/>
      <c r="E171" s="12"/>
      <c r="F171" s="12"/>
      <c r="G171" s="12"/>
      <c r="H171" s="12"/>
      <c r="I171" s="31"/>
      <c r="J171" s="42"/>
      <c r="M171" s="18"/>
    </row>
    <row r="172" spans="4:13" ht="24.95" customHeight="1" x14ac:dyDescent="0.25">
      <c r="D172" s="12"/>
      <c r="E172" s="12"/>
      <c r="F172" s="12"/>
      <c r="G172" s="12"/>
      <c r="H172" s="12"/>
      <c r="I172" s="31"/>
      <c r="J172" s="42"/>
      <c r="M172" s="18"/>
    </row>
    <row r="173" spans="4:13" ht="24.95" customHeight="1" x14ac:dyDescent="0.25">
      <c r="D173" s="12"/>
      <c r="E173" s="12"/>
      <c r="F173" s="12"/>
      <c r="G173" s="12"/>
      <c r="H173" s="12"/>
      <c r="I173" s="31"/>
      <c r="J173" s="42"/>
      <c r="M173" s="18"/>
    </row>
    <row r="174" spans="4:13" ht="24.95" customHeight="1" x14ac:dyDescent="0.25">
      <c r="D174" s="12"/>
      <c r="E174" s="12"/>
      <c r="F174" s="12"/>
      <c r="G174" s="12"/>
      <c r="H174" s="12"/>
      <c r="I174" s="31"/>
      <c r="J174" s="42"/>
      <c r="M174" s="18"/>
    </row>
    <row r="175" spans="4:13" ht="24.95" customHeight="1" x14ac:dyDescent="0.25">
      <c r="D175" s="12"/>
      <c r="E175" s="12"/>
      <c r="F175" s="12"/>
      <c r="G175" s="12"/>
      <c r="H175" s="12"/>
      <c r="I175" s="31"/>
      <c r="J175" s="42"/>
      <c r="M175" s="18"/>
    </row>
    <row r="176" spans="4:13" ht="24.95" customHeight="1" x14ac:dyDescent="0.25">
      <c r="D176" s="12"/>
      <c r="E176" s="12"/>
      <c r="F176" s="12"/>
      <c r="G176" s="12"/>
      <c r="H176" s="12"/>
      <c r="I176" s="31"/>
      <c r="J176" s="42"/>
      <c r="M176" s="18"/>
    </row>
    <row r="177" spans="4:13" ht="24.95" customHeight="1" x14ac:dyDescent="0.25">
      <c r="D177" s="12"/>
      <c r="E177" s="12"/>
      <c r="F177" s="12"/>
      <c r="G177" s="12"/>
      <c r="H177" s="12"/>
      <c r="I177" s="31"/>
      <c r="J177" s="42"/>
      <c r="M177" s="18"/>
    </row>
    <row r="178" spans="4:13" ht="24.95" customHeight="1" x14ac:dyDescent="0.25">
      <c r="D178" s="12"/>
      <c r="E178" s="12"/>
      <c r="F178" s="12"/>
      <c r="G178" s="12"/>
      <c r="H178" s="12"/>
      <c r="I178" s="31"/>
      <c r="J178" s="42"/>
      <c r="M178" s="18"/>
    </row>
    <row r="179" spans="4:13" ht="24.95" customHeight="1" x14ac:dyDescent="0.25">
      <c r="D179" s="12"/>
      <c r="E179" s="12"/>
      <c r="F179" s="12"/>
      <c r="G179" s="12"/>
      <c r="H179" s="12"/>
      <c r="I179" s="31"/>
      <c r="J179" s="42"/>
      <c r="M179" s="18"/>
    </row>
    <row r="180" spans="4:13" ht="24.95" customHeight="1" x14ac:dyDescent="0.25">
      <c r="D180" s="12"/>
      <c r="E180" s="12"/>
      <c r="F180" s="12"/>
      <c r="G180" s="12"/>
      <c r="H180" s="12"/>
      <c r="I180" s="31"/>
      <c r="J180" s="42"/>
      <c r="M180" s="18"/>
    </row>
    <row r="181" spans="4:13" ht="24.95" customHeight="1" x14ac:dyDescent="0.25">
      <c r="D181" s="12"/>
      <c r="E181" s="12"/>
      <c r="F181" s="12"/>
      <c r="G181" s="12"/>
      <c r="H181" s="12"/>
      <c r="I181" s="31"/>
      <c r="J181" s="42"/>
      <c r="M181" s="18"/>
    </row>
    <row r="182" spans="4:13" ht="24.95" customHeight="1" x14ac:dyDescent="0.25">
      <c r="D182" s="12"/>
      <c r="E182" s="12"/>
      <c r="F182" s="12"/>
      <c r="G182" s="12"/>
      <c r="H182" s="12"/>
      <c r="I182" s="31"/>
      <c r="J182" s="42"/>
      <c r="M182" s="18"/>
    </row>
    <row r="183" spans="4:13" ht="24.95" customHeight="1" x14ac:dyDescent="0.25">
      <c r="D183" s="12"/>
      <c r="E183" s="12"/>
      <c r="F183" s="12"/>
      <c r="G183" s="12"/>
      <c r="H183" s="12"/>
      <c r="I183" s="31"/>
      <c r="J183" s="42"/>
      <c r="M183" s="18"/>
    </row>
    <row r="184" spans="4:13" ht="24.95" customHeight="1" x14ac:dyDescent="0.25">
      <c r="D184" s="12"/>
      <c r="E184" s="12"/>
      <c r="F184" s="12"/>
      <c r="G184" s="12"/>
      <c r="H184" s="12"/>
      <c r="I184" s="31"/>
      <c r="J184" s="42"/>
      <c r="M184" s="18"/>
    </row>
    <row r="185" spans="4:13" ht="24.95" customHeight="1" x14ac:dyDescent="0.25">
      <c r="D185" s="12"/>
      <c r="E185" s="12"/>
      <c r="F185" s="12"/>
      <c r="G185" s="12"/>
      <c r="H185" s="12"/>
      <c r="I185" s="31"/>
      <c r="J185" s="42"/>
      <c r="M185" s="18"/>
    </row>
    <row r="186" spans="4:13" ht="24.95" customHeight="1" x14ac:dyDescent="0.25">
      <c r="D186" s="12"/>
      <c r="E186" s="12"/>
      <c r="F186" s="12"/>
      <c r="G186" s="12"/>
      <c r="H186" s="12"/>
      <c r="I186" s="31"/>
      <c r="J186" s="42"/>
      <c r="M186" s="18"/>
    </row>
    <row r="187" spans="4:13" ht="24.95" customHeight="1" x14ac:dyDescent="0.25">
      <c r="D187" s="12"/>
      <c r="E187" s="12"/>
      <c r="F187" s="12"/>
      <c r="G187" s="12"/>
      <c r="H187" s="12"/>
      <c r="I187" s="31"/>
      <c r="J187" s="42"/>
      <c r="M187" s="18"/>
    </row>
    <row r="188" spans="4:13" ht="24.95" customHeight="1" x14ac:dyDescent="0.25">
      <c r="D188" s="12"/>
      <c r="E188" s="12"/>
      <c r="F188" s="12"/>
      <c r="G188" s="12"/>
      <c r="H188" s="12"/>
      <c r="I188" s="31"/>
      <c r="J188" s="42"/>
      <c r="M188" s="18"/>
    </row>
    <row r="189" spans="4:13" ht="24.95" customHeight="1" x14ac:dyDescent="0.25">
      <c r="D189" s="12"/>
      <c r="E189" s="12"/>
      <c r="F189" s="12"/>
      <c r="G189" s="12"/>
      <c r="H189" s="12"/>
      <c r="I189" s="31"/>
      <c r="J189" s="42"/>
      <c r="M189" s="18"/>
    </row>
    <row r="190" spans="4:13" ht="24.95" customHeight="1" x14ac:dyDescent="0.25">
      <c r="D190" s="12"/>
      <c r="E190" s="12"/>
      <c r="F190" s="12"/>
      <c r="G190" s="12"/>
      <c r="H190" s="12"/>
      <c r="I190" s="31"/>
      <c r="J190" s="42"/>
      <c r="M190" s="18"/>
    </row>
    <row r="191" spans="4:13" ht="24.95" customHeight="1" x14ac:dyDescent="0.25">
      <c r="D191" s="12"/>
      <c r="E191" s="12"/>
      <c r="F191" s="12"/>
      <c r="G191" s="12"/>
      <c r="H191" s="12"/>
      <c r="I191" s="31"/>
      <c r="J191" s="42"/>
      <c r="M191" s="18"/>
    </row>
    <row r="192" spans="4:13" ht="24.95" customHeight="1" x14ac:dyDescent="0.25">
      <c r="D192" s="12"/>
      <c r="E192" s="12"/>
      <c r="F192" s="12"/>
      <c r="G192" s="12"/>
      <c r="H192" s="12"/>
      <c r="I192" s="31"/>
      <c r="J192" s="42"/>
      <c r="M192" s="18"/>
    </row>
    <row r="193" spans="4:13" ht="24.95" customHeight="1" x14ac:dyDescent="0.25">
      <c r="D193" s="12"/>
      <c r="E193" s="12"/>
      <c r="F193" s="12"/>
      <c r="G193" s="12"/>
      <c r="H193" s="12"/>
      <c r="I193" s="31"/>
      <c r="J193" s="42"/>
      <c r="M193" s="18"/>
    </row>
    <row r="194" spans="4:13" ht="24.95" customHeight="1" x14ac:dyDescent="0.25">
      <c r="D194" s="12"/>
      <c r="E194" s="12"/>
      <c r="F194" s="12"/>
      <c r="G194" s="12"/>
      <c r="H194" s="12"/>
      <c r="I194" s="31"/>
      <c r="J194" s="42"/>
      <c r="M194" s="18"/>
    </row>
    <row r="195" spans="4:13" ht="24.95" customHeight="1" x14ac:dyDescent="0.25">
      <c r="D195" s="12"/>
      <c r="E195" s="12"/>
      <c r="F195" s="12"/>
      <c r="G195" s="12"/>
      <c r="H195" s="12"/>
      <c r="I195" s="31"/>
      <c r="J195" s="42"/>
      <c r="M195" s="18"/>
    </row>
    <row r="196" spans="4:13" ht="24.95" customHeight="1" x14ac:dyDescent="0.25">
      <c r="D196" s="12"/>
      <c r="E196" s="12"/>
      <c r="F196" s="12"/>
      <c r="G196" s="12"/>
      <c r="H196" s="12"/>
      <c r="I196" s="31"/>
      <c r="J196" s="42"/>
      <c r="M196" s="18"/>
    </row>
    <row r="197" spans="4:13" ht="24.95" customHeight="1" x14ac:dyDescent="0.25">
      <c r="D197" s="12"/>
      <c r="E197" s="12"/>
      <c r="F197" s="12"/>
      <c r="G197" s="12"/>
      <c r="H197" s="12"/>
      <c r="I197" s="31"/>
      <c r="J197" s="42"/>
      <c r="M197" s="18"/>
    </row>
    <row r="198" spans="4:13" ht="24.95" customHeight="1" x14ac:dyDescent="0.25">
      <c r="D198" s="12"/>
      <c r="E198" s="12"/>
      <c r="F198" s="12"/>
      <c r="G198" s="12"/>
      <c r="H198" s="12"/>
      <c r="I198" s="31"/>
      <c r="J198" s="42"/>
      <c r="M198" s="18"/>
    </row>
    <row r="199" spans="4:13" ht="24.95" customHeight="1" x14ac:dyDescent="0.25">
      <c r="D199" s="12"/>
      <c r="E199" s="12"/>
      <c r="F199" s="12"/>
      <c r="G199" s="12"/>
      <c r="H199" s="12"/>
      <c r="I199" s="31"/>
      <c r="J199" s="42"/>
      <c r="M199" s="18"/>
    </row>
    <row r="200" spans="4:13" ht="24.95" customHeight="1" x14ac:dyDescent="0.25">
      <c r="D200" s="12"/>
      <c r="E200" s="12"/>
      <c r="F200" s="12"/>
      <c r="G200" s="12"/>
      <c r="H200" s="12"/>
      <c r="I200" s="31"/>
      <c r="J200" s="42"/>
      <c r="M200" s="18"/>
    </row>
    <row r="201" spans="4:13" ht="24.95" customHeight="1" x14ac:dyDescent="0.25">
      <c r="D201" s="12"/>
      <c r="E201" s="12"/>
      <c r="F201" s="12"/>
      <c r="G201" s="12"/>
      <c r="H201" s="12"/>
      <c r="I201" s="31"/>
      <c r="J201" s="42"/>
      <c r="M201" s="18"/>
    </row>
    <row r="202" spans="4:13" ht="24.95" customHeight="1" x14ac:dyDescent="0.25">
      <c r="D202" s="12"/>
      <c r="E202" s="12"/>
      <c r="F202" s="12"/>
      <c r="G202" s="12"/>
      <c r="H202" s="12"/>
      <c r="I202" s="31"/>
      <c r="J202" s="42"/>
      <c r="M202" s="18"/>
    </row>
    <row r="203" spans="4:13" ht="24.95" customHeight="1" x14ac:dyDescent="0.25">
      <c r="D203" s="12"/>
      <c r="E203" s="12"/>
      <c r="F203" s="12"/>
      <c r="G203" s="12"/>
      <c r="H203" s="12"/>
      <c r="I203" s="31"/>
      <c r="J203" s="42"/>
      <c r="M203" s="18"/>
    </row>
    <row r="204" spans="4:13" ht="24.95" customHeight="1" x14ac:dyDescent="0.25">
      <c r="D204" s="12"/>
      <c r="E204" s="12"/>
      <c r="F204" s="12"/>
      <c r="G204" s="12"/>
      <c r="H204" s="12"/>
      <c r="I204" s="31"/>
      <c r="J204" s="42"/>
      <c r="M204" s="18"/>
    </row>
    <row r="205" spans="4:13" ht="24.95" customHeight="1" x14ac:dyDescent="0.25">
      <c r="D205" s="12"/>
      <c r="E205" s="12"/>
      <c r="F205" s="12"/>
      <c r="G205" s="12"/>
      <c r="H205" s="12"/>
      <c r="I205" s="31"/>
      <c r="J205" s="42"/>
      <c r="M205" s="18"/>
    </row>
    <row r="206" spans="4:13" ht="24.95" customHeight="1" x14ac:dyDescent="0.25">
      <c r="D206" s="12"/>
      <c r="E206" s="12"/>
      <c r="F206" s="12"/>
      <c r="G206" s="12"/>
      <c r="H206" s="12"/>
      <c r="I206" s="31"/>
      <c r="J206" s="42"/>
      <c r="M206" s="18"/>
    </row>
    <row r="207" spans="4:13" ht="24.95" customHeight="1" x14ac:dyDescent="0.25">
      <c r="D207" s="12"/>
      <c r="E207" s="12"/>
      <c r="F207" s="12"/>
      <c r="G207" s="12"/>
      <c r="H207" s="12"/>
      <c r="I207" s="31"/>
      <c r="J207" s="42"/>
      <c r="M207" s="18"/>
    </row>
    <row r="208" spans="4:13" ht="24.95" customHeight="1" x14ac:dyDescent="0.25">
      <c r="D208" s="12"/>
      <c r="E208" s="12"/>
      <c r="F208" s="12"/>
      <c r="G208" s="12"/>
      <c r="H208" s="12"/>
      <c r="I208" s="31"/>
      <c r="J208" s="42"/>
      <c r="M208" s="18"/>
    </row>
    <row r="209" spans="4:13" ht="24.95" customHeight="1" x14ac:dyDescent="0.25">
      <c r="D209" s="12"/>
      <c r="E209" s="12"/>
      <c r="F209" s="12"/>
      <c r="G209" s="12"/>
      <c r="H209" s="12"/>
      <c r="I209" s="31"/>
      <c r="J209" s="42"/>
      <c r="M209" s="18"/>
    </row>
    <row r="210" spans="4:13" ht="24.95" customHeight="1" x14ac:dyDescent="0.25">
      <c r="D210" s="12"/>
      <c r="E210" s="12"/>
      <c r="F210" s="12"/>
      <c r="G210" s="12"/>
      <c r="H210" s="12"/>
      <c r="I210" s="31"/>
      <c r="J210" s="42"/>
      <c r="M210" s="18"/>
    </row>
    <row r="211" spans="4:13" ht="24.95" customHeight="1" x14ac:dyDescent="0.25">
      <c r="D211" s="12"/>
      <c r="E211" s="12"/>
      <c r="F211" s="12"/>
      <c r="G211" s="12"/>
      <c r="H211" s="12"/>
      <c r="I211" s="31"/>
      <c r="J211" s="42"/>
      <c r="M211" s="18"/>
    </row>
    <row r="212" spans="4:13" ht="24.95" customHeight="1" x14ac:dyDescent="0.25">
      <c r="D212" s="12"/>
      <c r="E212" s="12"/>
      <c r="F212" s="12"/>
      <c r="G212" s="12"/>
      <c r="H212" s="12"/>
      <c r="I212" s="31"/>
      <c r="J212" s="42"/>
      <c r="M212" s="18"/>
    </row>
    <row r="213" spans="4:13" ht="24.95" customHeight="1" x14ac:dyDescent="0.25">
      <c r="D213" s="12"/>
      <c r="E213" s="12"/>
      <c r="F213" s="12"/>
      <c r="G213" s="12"/>
      <c r="H213" s="12"/>
      <c r="I213" s="31"/>
      <c r="J213" s="42"/>
      <c r="M213" s="18"/>
    </row>
    <row r="214" spans="4:13" ht="24.95" customHeight="1" x14ac:dyDescent="0.25">
      <c r="D214" s="12"/>
      <c r="E214" s="12"/>
      <c r="F214" s="12"/>
      <c r="G214" s="12"/>
      <c r="H214" s="12"/>
      <c r="I214" s="31"/>
      <c r="J214" s="42"/>
      <c r="M214" s="18"/>
    </row>
    <row r="215" spans="4:13" ht="24.95" customHeight="1" x14ac:dyDescent="0.25">
      <c r="D215" s="12"/>
      <c r="E215" s="12"/>
      <c r="F215" s="12"/>
      <c r="G215" s="12"/>
      <c r="H215" s="12"/>
      <c r="I215" s="31"/>
      <c r="J215" s="42"/>
      <c r="M215" s="18"/>
    </row>
    <row r="216" spans="4:13" ht="24.95" customHeight="1" x14ac:dyDescent="0.25">
      <c r="D216" s="12"/>
      <c r="E216" s="12"/>
      <c r="F216" s="12"/>
      <c r="G216" s="12"/>
      <c r="H216" s="12"/>
      <c r="I216" s="31"/>
      <c r="J216" s="42"/>
      <c r="M216" s="18"/>
    </row>
    <row r="217" spans="4:13" ht="24.95" customHeight="1" x14ac:dyDescent="0.25">
      <c r="D217" s="12"/>
      <c r="E217" s="12"/>
      <c r="F217" s="12"/>
      <c r="G217" s="12"/>
      <c r="H217" s="12"/>
      <c r="I217" s="31"/>
      <c r="J217" s="42"/>
      <c r="M217" s="18"/>
    </row>
    <row r="218" spans="4:13" ht="24.95" customHeight="1" x14ac:dyDescent="0.25">
      <c r="D218" s="12"/>
      <c r="E218" s="12"/>
      <c r="F218" s="12"/>
      <c r="G218" s="12"/>
      <c r="H218" s="12"/>
      <c r="I218" s="31"/>
      <c r="J218" s="42"/>
      <c r="M218" s="18"/>
    </row>
    <row r="219" spans="4:13" ht="24.95" customHeight="1" x14ac:dyDescent="0.25">
      <c r="D219" s="12"/>
      <c r="E219" s="12"/>
      <c r="F219" s="12"/>
      <c r="G219" s="12"/>
      <c r="H219" s="12"/>
      <c r="I219" s="31"/>
      <c r="J219" s="42"/>
      <c r="M219" s="18"/>
    </row>
    <row r="220" spans="4:13" ht="24.95" customHeight="1" x14ac:dyDescent="0.25">
      <c r="D220" s="12"/>
      <c r="E220" s="12"/>
      <c r="F220" s="12"/>
      <c r="G220" s="12"/>
      <c r="H220" s="12"/>
      <c r="I220" s="31"/>
      <c r="J220" s="42"/>
      <c r="M220" s="18"/>
    </row>
    <row r="221" spans="4:13" ht="24.95" customHeight="1" x14ac:dyDescent="0.25">
      <c r="D221" s="12"/>
      <c r="E221" s="12"/>
      <c r="F221" s="12"/>
      <c r="G221" s="12"/>
      <c r="H221" s="12"/>
      <c r="I221" s="31"/>
      <c r="J221" s="42"/>
      <c r="M221" s="18"/>
    </row>
    <row r="222" spans="4:13" ht="24.95" customHeight="1" x14ac:dyDescent="0.25">
      <c r="D222" s="12"/>
      <c r="E222" s="12"/>
      <c r="F222" s="12"/>
      <c r="G222" s="12"/>
      <c r="H222" s="12"/>
      <c r="I222" s="31"/>
      <c r="J222" s="42"/>
      <c r="M222" s="18"/>
    </row>
    <row r="223" spans="4:13" ht="24.95" customHeight="1" x14ac:dyDescent="0.25">
      <c r="D223" s="12"/>
      <c r="E223" s="12"/>
      <c r="F223" s="12"/>
      <c r="G223" s="12"/>
      <c r="H223" s="12"/>
      <c r="I223" s="31"/>
      <c r="J223" s="42"/>
      <c r="M223" s="18"/>
    </row>
    <row r="224" spans="4:13" ht="24.95" customHeight="1" x14ac:dyDescent="0.25">
      <c r="D224" s="12"/>
      <c r="E224" s="12"/>
      <c r="F224" s="12"/>
      <c r="G224" s="12"/>
      <c r="H224" s="12"/>
      <c r="I224" s="31"/>
      <c r="J224" s="42"/>
      <c r="M224" s="18"/>
    </row>
    <row r="225" spans="4:13" ht="24.95" customHeight="1" x14ac:dyDescent="0.25">
      <c r="D225" s="12"/>
      <c r="E225" s="12"/>
      <c r="F225" s="12"/>
      <c r="G225" s="12"/>
      <c r="H225" s="12"/>
      <c r="I225" s="31"/>
      <c r="J225" s="42"/>
      <c r="M225" s="18"/>
    </row>
    <row r="226" spans="4:13" ht="24.95" customHeight="1" x14ac:dyDescent="0.25">
      <c r="D226" s="12"/>
      <c r="E226" s="12"/>
      <c r="F226" s="12"/>
      <c r="G226" s="12"/>
      <c r="H226" s="12"/>
      <c r="I226" s="31"/>
      <c r="J226" s="42"/>
      <c r="M226" s="18"/>
    </row>
    <row r="227" spans="4:13" ht="24.95" customHeight="1" x14ac:dyDescent="0.25">
      <c r="D227" s="12"/>
      <c r="E227" s="12"/>
      <c r="F227" s="12"/>
      <c r="G227" s="12"/>
      <c r="H227" s="12"/>
      <c r="I227" s="31"/>
      <c r="J227" s="42"/>
      <c r="M227" s="18"/>
    </row>
    <row r="228" spans="4:13" ht="24.95" customHeight="1" x14ac:dyDescent="0.25">
      <c r="D228" s="12"/>
      <c r="E228" s="12"/>
      <c r="F228" s="12"/>
      <c r="G228" s="12"/>
      <c r="H228" s="12"/>
      <c r="I228" s="31"/>
      <c r="J228" s="42"/>
      <c r="M228" s="18"/>
    </row>
    <row r="229" spans="4:13" ht="24.95" customHeight="1" x14ac:dyDescent="0.25">
      <c r="D229" s="12"/>
      <c r="E229" s="12"/>
      <c r="F229" s="12"/>
      <c r="G229" s="12"/>
      <c r="H229" s="12"/>
      <c r="I229" s="31"/>
      <c r="J229" s="42"/>
      <c r="M229" s="18"/>
    </row>
    <row r="230" spans="4:13" ht="24.95" customHeight="1" x14ac:dyDescent="0.25">
      <c r="D230" s="12"/>
      <c r="E230" s="12"/>
      <c r="F230" s="12"/>
      <c r="G230" s="12"/>
      <c r="H230" s="12"/>
      <c r="I230" s="31"/>
      <c r="J230" s="42"/>
      <c r="M230" s="18"/>
    </row>
    <row r="231" spans="4:13" ht="24.95" customHeight="1" x14ac:dyDescent="0.25">
      <c r="D231" s="12"/>
      <c r="E231" s="12"/>
      <c r="F231" s="12"/>
      <c r="G231" s="12"/>
      <c r="H231" s="12"/>
      <c r="I231" s="31"/>
      <c r="J231" s="42"/>
      <c r="M231" s="18"/>
    </row>
    <row r="232" spans="4:13" ht="24.95" customHeight="1" x14ac:dyDescent="0.25">
      <c r="D232" s="12"/>
      <c r="E232" s="12"/>
      <c r="F232" s="12"/>
      <c r="G232" s="12"/>
      <c r="H232" s="12"/>
      <c r="I232" s="31"/>
      <c r="J232" s="42"/>
      <c r="M232" s="18"/>
    </row>
    <row r="233" spans="4:13" ht="24.95" customHeight="1" x14ac:dyDescent="0.25">
      <c r="D233" s="12"/>
      <c r="E233" s="12"/>
      <c r="F233" s="12"/>
      <c r="G233" s="12"/>
      <c r="H233" s="12"/>
      <c r="I233" s="31"/>
      <c r="J233" s="42"/>
      <c r="M233" s="18"/>
    </row>
    <row r="234" spans="4:13" ht="24.95" customHeight="1" x14ac:dyDescent="0.25">
      <c r="D234" s="12"/>
      <c r="E234" s="12"/>
      <c r="F234" s="12"/>
      <c r="G234" s="12"/>
      <c r="H234" s="12"/>
      <c r="I234" s="31"/>
      <c r="J234" s="42"/>
      <c r="M234" s="18"/>
    </row>
    <row r="235" spans="4:13" ht="24.95" customHeight="1" x14ac:dyDescent="0.25">
      <c r="D235" s="12"/>
      <c r="E235" s="12"/>
      <c r="F235" s="12"/>
      <c r="G235" s="12"/>
      <c r="H235" s="12"/>
      <c r="I235" s="31"/>
      <c r="J235" s="42"/>
      <c r="M235" s="18"/>
    </row>
    <row r="236" spans="4:13" ht="24.95" customHeight="1" x14ac:dyDescent="0.25">
      <c r="D236" s="12"/>
      <c r="E236" s="12"/>
      <c r="F236" s="12"/>
      <c r="G236" s="12"/>
      <c r="H236" s="12"/>
      <c r="I236" s="31"/>
      <c r="J236" s="42"/>
      <c r="M236" s="18"/>
    </row>
    <row r="237" spans="4:13" ht="24.95" customHeight="1" x14ac:dyDescent="0.25">
      <c r="D237" s="12"/>
      <c r="E237" s="12"/>
      <c r="F237" s="12"/>
      <c r="G237" s="12"/>
      <c r="H237" s="12"/>
      <c r="I237" s="31"/>
      <c r="J237" s="42"/>
      <c r="M237" s="18"/>
    </row>
    <row r="238" spans="4:13" ht="24.95" customHeight="1" x14ac:dyDescent="0.25">
      <c r="D238" s="12"/>
      <c r="E238" s="12"/>
      <c r="F238" s="12"/>
      <c r="G238" s="12"/>
      <c r="H238" s="12"/>
      <c r="I238" s="31"/>
      <c r="J238" s="42"/>
      <c r="M238" s="18"/>
    </row>
    <row r="239" spans="4:13" ht="24.95" customHeight="1" x14ac:dyDescent="0.25">
      <c r="D239" s="12"/>
      <c r="E239" s="12"/>
      <c r="F239" s="12"/>
      <c r="G239" s="12"/>
      <c r="H239" s="12"/>
      <c r="I239" s="31"/>
      <c r="J239" s="42"/>
      <c r="M239" s="18"/>
    </row>
    <row r="240" spans="4:13" ht="24.95" customHeight="1" x14ac:dyDescent="0.25">
      <c r="D240" s="12"/>
      <c r="E240" s="12"/>
      <c r="F240" s="12"/>
      <c r="G240" s="12"/>
      <c r="H240" s="12"/>
      <c r="I240" s="31"/>
      <c r="J240" s="42"/>
      <c r="M240" s="18"/>
    </row>
    <row r="241" spans="4:13" ht="24.95" customHeight="1" x14ac:dyDescent="0.25">
      <c r="D241" s="12"/>
      <c r="E241" s="12"/>
      <c r="F241" s="12"/>
      <c r="G241" s="12"/>
      <c r="H241" s="12"/>
      <c r="I241" s="31"/>
      <c r="J241" s="42"/>
      <c r="M241" s="18"/>
    </row>
    <row r="242" spans="4:13" ht="24.95" customHeight="1" x14ac:dyDescent="0.25">
      <c r="D242" s="12"/>
      <c r="E242" s="12"/>
      <c r="F242" s="12"/>
      <c r="G242" s="12"/>
      <c r="H242" s="12"/>
      <c r="I242" s="31"/>
      <c r="J242" s="42"/>
      <c r="M242" s="18"/>
    </row>
    <row r="243" spans="4:13" ht="24.95" customHeight="1" x14ac:dyDescent="0.25">
      <c r="D243" s="12"/>
      <c r="E243" s="12"/>
      <c r="F243" s="12"/>
      <c r="G243" s="12"/>
      <c r="H243" s="12"/>
      <c r="I243" s="31"/>
      <c r="J243" s="42"/>
      <c r="M243" s="18"/>
    </row>
    <row r="244" spans="4:13" ht="24.95" customHeight="1" x14ac:dyDescent="0.25">
      <c r="D244" s="12"/>
      <c r="E244" s="12"/>
      <c r="F244" s="12"/>
      <c r="G244" s="12"/>
      <c r="H244" s="12"/>
      <c r="I244" s="31"/>
      <c r="J244" s="42"/>
      <c r="M244" s="18"/>
    </row>
    <row r="245" spans="4:13" ht="24.95" customHeight="1" x14ac:dyDescent="0.25">
      <c r="D245" s="12"/>
      <c r="E245" s="12"/>
      <c r="F245" s="12"/>
      <c r="G245" s="12"/>
      <c r="H245" s="12"/>
      <c r="I245" s="31"/>
      <c r="J245" s="42"/>
      <c r="M245" s="18"/>
    </row>
    <row r="246" spans="4:13" ht="24.95" customHeight="1" x14ac:dyDescent="0.25">
      <c r="D246" s="12"/>
      <c r="E246" s="12"/>
      <c r="F246" s="12"/>
      <c r="G246" s="12"/>
      <c r="H246" s="12"/>
      <c r="I246" s="31"/>
      <c r="J246" s="42"/>
      <c r="M246" s="18"/>
    </row>
    <row r="247" spans="4:13" ht="24.95" customHeight="1" x14ac:dyDescent="0.25">
      <c r="D247" s="12"/>
      <c r="E247" s="12"/>
      <c r="F247" s="12"/>
      <c r="G247" s="12"/>
      <c r="H247" s="12"/>
      <c r="I247" s="31"/>
      <c r="J247" s="42"/>
      <c r="M247" s="18"/>
    </row>
    <row r="248" spans="4:13" ht="24.95" customHeight="1" x14ac:dyDescent="0.25">
      <c r="D248" s="12"/>
      <c r="E248" s="12"/>
      <c r="F248" s="12"/>
      <c r="G248" s="12"/>
      <c r="H248" s="12"/>
      <c r="I248" s="31"/>
      <c r="J248" s="42"/>
      <c r="M248" s="18"/>
    </row>
    <row r="249" spans="4:13" ht="24.95" customHeight="1" x14ac:dyDescent="0.25">
      <c r="D249" s="12"/>
      <c r="E249" s="12"/>
      <c r="F249" s="12"/>
      <c r="G249" s="12"/>
      <c r="H249" s="12"/>
      <c r="I249" s="31"/>
      <c r="J249" s="42"/>
      <c r="M249" s="18"/>
    </row>
    <row r="250" spans="4:13" ht="24.95" customHeight="1" x14ac:dyDescent="0.25">
      <c r="D250" s="12"/>
      <c r="E250" s="12"/>
      <c r="F250" s="12"/>
      <c r="G250" s="12"/>
      <c r="H250" s="12"/>
      <c r="I250" s="31"/>
      <c r="J250" s="42"/>
      <c r="M250" s="18"/>
    </row>
    <row r="251" spans="4:13" ht="24.95" customHeight="1" x14ac:dyDescent="0.25">
      <c r="D251" s="12"/>
      <c r="E251" s="12"/>
      <c r="F251" s="12"/>
      <c r="G251" s="12"/>
      <c r="H251" s="12"/>
      <c r="I251" s="31"/>
      <c r="J251" s="42"/>
      <c r="M251" s="18"/>
    </row>
    <row r="252" spans="4:13" ht="24.95" customHeight="1" x14ac:dyDescent="0.25">
      <c r="D252" s="12"/>
      <c r="E252" s="12"/>
      <c r="F252" s="12"/>
      <c r="G252" s="12"/>
      <c r="H252" s="12"/>
      <c r="I252" s="31"/>
      <c r="J252" s="42"/>
      <c r="M252" s="18"/>
    </row>
    <row r="253" spans="4:13" ht="24.95" customHeight="1" x14ac:dyDescent="0.25">
      <c r="D253" s="12"/>
      <c r="E253" s="12"/>
      <c r="F253" s="12"/>
      <c r="G253" s="12"/>
      <c r="H253" s="12"/>
      <c r="I253" s="31"/>
      <c r="J253" s="42"/>
      <c r="M253" s="18"/>
    </row>
    <row r="254" spans="4:13" ht="24.95" customHeight="1" x14ac:dyDescent="0.25">
      <c r="D254" s="12"/>
      <c r="E254" s="12"/>
      <c r="F254" s="12"/>
      <c r="G254" s="12"/>
      <c r="H254" s="12"/>
      <c r="I254" s="31"/>
      <c r="J254" s="42"/>
      <c r="M254" s="18"/>
    </row>
    <row r="255" spans="4:13" ht="24.95" customHeight="1" x14ac:dyDescent="0.25">
      <c r="D255" s="12"/>
      <c r="E255" s="12"/>
      <c r="F255" s="12"/>
      <c r="G255" s="12"/>
      <c r="H255" s="12"/>
      <c r="I255" s="31"/>
      <c r="J255" s="42"/>
      <c r="M255" s="18"/>
    </row>
    <row r="256" spans="4:13" ht="24.95" customHeight="1" x14ac:dyDescent="0.25">
      <c r="D256" s="12"/>
      <c r="E256" s="12"/>
      <c r="F256" s="12"/>
      <c r="G256" s="12"/>
      <c r="H256" s="12"/>
      <c r="I256" s="31"/>
      <c r="J256" s="42"/>
      <c r="M256" s="18"/>
    </row>
    <row r="257" spans="4:13" ht="24.95" customHeight="1" x14ac:dyDescent="0.25">
      <c r="D257" s="12"/>
      <c r="E257" s="12"/>
      <c r="F257" s="12"/>
      <c r="G257" s="12"/>
      <c r="H257" s="12"/>
      <c r="I257" s="31"/>
      <c r="J257" s="42"/>
      <c r="M257" s="18"/>
    </row>
    <row r="258" spans="4:13" ht="24.95" customHeight="1" x14ac:dyDescent="0.25">
      <c r="D258" s="12"/>
      <c r="E258" s="12"/>
      <c r="F258" s="12"/>
      <c r="G258" s="12"/>
      <c r="H258" s="12"/>
      <c r="I258" s="31"/>
      <c r="J258" s="42"/>
      <c r="M258" s="18"/>
    </row>
    <row r="259" spans="4:13" ht="24.95" customHeight="1" x14ac:dyDescent="0.25">
      <c r="D259" s="12"/>
      <c r="E259" s="12"/>
      <c r="F259" s="12"/>
      <c r="G259" s="12"/>
      <c r="H259" s="12"/>
      <c r="I259" s="31"/>
      <c r="J259" s="42"/>
      <c r="M259" s="18"/>
    </row>
    <row r="260" spans="4:13" ht="24.95" customHeight="1" x14ac:dyDescent="0.25">
      <c r="D260" s="12"/>
      <c r="E260" s="12"/>
      <c r="F260" s="12"/>
      <c r="G260" s="12"/>
      <c r="H260" s="12"/>
      <c r="I260" s="31"/>
      <c r="J260" s="42"/>
      <c r="M260" s="18"/>
    </row>
    <row r="261" spans="4:13" ht="24.95" customHeight="1" x14ac:dyDescent="0.25">
      <c r="D261" s="12"/>
      <c r="E261" s="12"/>
      <c r="F261" s="12"/>
      <c r="G261" s="12"/>
      <c r="H261" s="12"/>
      <c r="I261" s="31"/>
      <c r="J261" s="42"/>
      <c r="M261" s="18"/>
    </row>
    <row r="262" spans="4:13" ht="24.95" customHeight="1" x14ac:dyDescent="0.25">
      <c r="D262" s="12"/>
      <c r="E262" s="12"/>
      <c r="F262" s="12"/>
      <c r="G262" s="12"/>
      <c r="H262" s="12"/>
      <c r="I262" s="31"/>
      <c r="J262" s="42"/>
      <c r="M262" s="18"/>
    </row>
    <row r="263" spans="4:13" ht="24.95" customHeight="1" x14ac:dyDescent="0.25">
      <c r="D263" s="12"/>
      <c r="E263" s="12"/>
      <c r="F263" s="12"/>
      <c r="G263" s="12"/>
      <c r="H263" s="12"/>
      <c r="I263" s="31"/>
      <c r="J263" s="42"/>
      <c r="M263" s="18"/>
    </row>
    <row r="264" spans="4:13" ht="24.95" customHeight="1" x14ac:dyDescent="0.25">
      <c r="D264" s="12"/>
      <c r="E264" s="12"/>
      <c r="F264" s="12"/>
      <c r="G264" s="12"/>
      <c r="H264" s="12"/>
      <c r="I264" s="31"/>
      <c r="J264" s="42"/>
      <c r="M264" s="18"/>
    </row>
    <row r="265" spans="4:13" ht="24.95" customHeight="1" x14ac:dyDescent="0.25">
      <c r="D265" s="12"/>
      <c r="E265" s="12"/>
      <c r="F265" s="12"/>
      <c r="G265" s="12"/>
      <c r="H265" s="12"/>
      <c r="I265" s="31"/>
      <c r="J265" s="42"/>
      <c r="M265" s="18"/>
    </row>
    <row r="266" spans="4:13" ht="24.95" customHeight="1" x14ac:dyDescent="0.25">
      <c r="D266" s="12"/>
      <c r="E266" s="12"/>
      <c r="F266" s="12"/>
      <c r="G266" s="12"/>
      <c r="H266" s="12"/>
      <c r="I266" s="31"/>
      <c r="J266" s="42"/>
      <c r="M266" s="18"/>
    </row>
    <row r="267" spans="4:13" ht="24.95" customHeight="1" x14ac:dyDescent="0.25">
      <c r="D267" s="12"/>
      <c r="E267" s="12"/>
      <c r="F267" s="12"/>
      <c r="G267" s="12"/>
      <c r="H267" s="12"/>
      <c r="I267" s="31"/>
      <c r="J267" s="42"/>
      <c r="M267" s="18"/>
    </row>
    <row r="268" spans="4:13" ht="24.95" customHeight="1" x14ac:dyDescent="0.25">
      <c r="D268" s="12"/>
      <c r="E268" s="12"/>
      <c r="F268" s="12"/>
      <c r="G268" s="12"/>
      <c r="H268" s="12"/>
      <c r="I268" s="31"/>
      <c r="J268" s="42"/>
      <c r="M268" s="18"/>
    </row>
    <row r="269" spans="4:13" ht="24.95" customHeight="1" x14ac:dyDescent="0.25">
      <c r="D269" s="12"/>
      <c r="E269" s="12"/>
      <c r="F269" s="12"/>
      <c r="G269" s="12"/>
      <c r="H269" s="12"/>
      <c r="I269" s="31"/>
      <c r="J269" s="42"/>
      <c r="M269" s="18"/>
    </row>
    <row r="270" spans="4:13" ht="24.95" customHeight="1" x14ac:dyDescent="0.25">
      <c r="D270" s="12"/>
      <c r="E270" s="12"/>
      <c r="F270" s="12"/>
      <c r="G270" s="12"/>
      <c r="H270" s="12"/>
      <c r="I270" s="31"/>
      <c r="J270" s="42"/>
      <c r="M270" s="18"/>
    </row>
    <row r="271" spans="4:13" ht="24.95" customHeight="1" x14ac:dyDescent="0.25">
      <c r="D271" s="12"/>
      <c r="E271" s="12"/>
      <c r="F271" s="12"/>
      <c r="G271" s="12"/>
      <c r="H271" s="12"/>
      <c r="I271" s="31"/>
      <c r="J271" s="42"/>
      <c r="M271" s="18"/>
    </row>
    <row r="272" spans="4:13" ht="24.95" customHeight="1" x14ac:dyDescent="0.25">
      <c r="D272" s="12"/>
      <c r="E272" s="12"/>
      <c r="F272" s="12"/>
      <c r="G272" s="12"/>
      <c r="H272" s="12"/>
      <c r="I272" s="31"/>
      <c r="J272" s="42"/>
      <c r="M272" s="18"/>
    </row>
    <row r="273" spans="4:13" ht="24.95" customHeight="1" x14ac:dyDescent="0.25">
      <c r="D273" s="12"/>
      <c r="E273" s="12"/>
      <c r="F273" s="12"/>
      <c r="G273" s="12"/>
      <c r="H273" s="12"/>
      <c r="I273" s="31"/>
      <c r="J273" s="42"/>
      <c r="M273" s="18"/>
    </row>
    <row r="274" spans="4:13" ht="24.95" customHeight="1" x14ac:dyDescent="0.25">
      <c r="D274" s="12"/>
      <c r="E274" s="12"/>
      <c r="F274" s="12"/>
      <c r="G274" s="12"/>
      <c r="H274" s="12"/>
      <c r="I274" s="31"/>
      <c r="J274" s="42"/>
      <c r="M274" s="18"/>
    </row>
    <row r="275" spans="4:13" ht="24.95" customHeight="1" x14ac:dyDescent="0.25">
      <c r="D275" s="12"/>
      <c r="E275" s="12"/>
      <c r="F275" s="12"/>
      <c r="G275" s="12"/>
      <c r="H275" s="12"/>
      <c r="I275" s="31"/>
      <c r="J275" s="42"/>
      <c r="M275" s="18"/>
    </row>
    <row r="276" spans="4:13" ht="24.95" customHeight="1" x14ac:dyDescent="0.25">
      <c r="D276" s="12"/>
      <c r="E276" s="12"/>
      <c r="F276" s="12"/>
      <c r="G276" s="12"/>
      <c r="H276" s="12"/>
      <c r="I276" s="31"/>
      <c r="J276" s="42"/>
      <c r="M276" s="18"/>
    </row>
    <row r="277" spans="4:13" ht="24.95" customHeight="1" x14ac:dyDescent="0.25">
      <c r="D277" s="12"/>
      <c r="E277" s="12"/>
      <c r="F277" s="12"/>
      <c r="G277" s="12"/>
      <c r="H277" s="12"/>
      <c r="I277" s="31"/>
      <c r="J277" s="42"/>
      <c r="M277" s="18"/>
    </row>
    <row r="278" spans="4:13" ht="24.95" customHeight="1" x14ac:dyDescent="0.25">
      <c r="D278" s="12"/>
      <c r="E278" s="12"/>
      <c r="F278" s="12"/>
      <c r="G278" s="12"/>
      <c r="H278" s="12"/>
      <c r="I278" s="31"/>
      <c r="J278" s="42"/>
      <c r="M278" s="18"/>
    </row>
    <row r="279" spans="4:13" ht="24.95" customHeight="1" x14ac:dyDescent="0.25">
      <c r="D279" s="12"/>
      <c r="E279" s="12"/>
      <c r="F279" s="12"/>
      <c r="G279" s="12"/>
      <c r="H279" s="12"/>
      <c r="I279" s="31"/>
      <c r="J279" s="42"/>
      <c r="M279" s="18"/>
    </row>
    <row r="280" spans="4:13" ht="24.95" customHeight="1" x14ac:dyDescent="0.25">
      <c r="D280" s="12"/>
      <c r="E280" s="12"/>
      <c r="F280" s="12"/>
      <c r="G280" s="12"/>
      <c r="H280" s="12"/>
      <c r="I280" s="31"/>
      <c r="J280" s="42"/>
      <c r="M280" s="18"/>
    </row>
    <row r="281" spans="4:13" ht="24.95" customHeight="1" x14ac:dyDescent="0.25">
      <c r="D281" s="12"/>
      <c r="E281" s="12"/>
      <c r="F281" s="12"/>
      <c r="G281" s="12"/>
      <c r="H281" s="12"/>
      <c r="I281" s="31"/>
      <c r="J281" s="42"/>
      <c r="M281" s="18"/>
    </row>
    <row r="282" spans="4:13" ht="24.95" customHeight="1" x14ac:dyDescent="0.25">
      <c r="D282" s="12"/>
      <c r="E282" s="12"/>
      <c r="F282" s="12"/>
      <c r="G282" s="12"/>
      <c r="H282" s="12"/>
      <c r="I282" s="31"/>
      <c r="J282" s="42"/>
      <c r="M282" s="18"/>
    </row>
    <row r="283" spans="4:13" ht="24.95" customHeight="1" x14ac:dyDescent="0.25">
      <c r="D283" s="12"/>
      <c r="E283" s="12"/>
      <c r="F283" s="12"/>
      <c r="G283" s="12"/>
      <c r="H283" s="12"/>
      <c r="I283" s="31"/>
      <c r="J283" s="42"/>
      <c r="M283" s="18"/>
    </row>
    <row r="284" spans="4:13" ht="24.95" customHeight="1" x14ac:dyDescent="0.25">
      <c r="D284" s="12"/>
      <c r="E284" s="12"/>
      <c r="F284" s="12"/>
      <c r="G284" s="12"/>
      <c r="H284" s="12"/>
      <c r="I284" s="31"/>
      <c r="J284" s="42"/>
      <c r="M284" s="18"/>
    </row>
    <row r="285" spans="4:13" ht="24.95" customHeight="1" x14ac:dyDescent="0.25">
      <c r="D285" s="12"/>
      <c r="E285" s="12"/>
      <c r="F285" s="12"/>
      <c r="G285" s="12"/>
      <c r="H285" s="12"/>
      <c r="I285" s="31"/>
      <c r="J285" s="42"/>
      <c r="M285" s="18"/>
    </row>
    <row r="286" spans="4:13" ht="24.95" customHeight="1" x14ac:dyDescent="0.25">
      <c r="D286" s="12"/>
      <c r="E286" s="12"/>
      <c r="F286" s="12"/>
      <c r="G286" s="12"/>
      <c r="H286" s="12"/>
      <c r="I286" s="31"/>
      <c r="J286" s="42"/>
      <c r="M286" s="18"/>
    </row>
    <row r="287" spans="4:13" ht="24.95" customHeight="1" x14ac:dyDescent="0.25">
      <c r="D287" s="12"/>
      <c r="E287" s="12"/>
      <c r="F287" s="12"/>
      <c r="G287" s="12"/>
      <c r="H287" s="12"/>
      <c r="I287" s="31"/>
      <c r="J287" s="42"/>
      <c r="M287" s="18"/>
    </row>
    <row r="288" spans="4:13" ht="24.95" customHeight="1" x14ac:dyDescent="0.25">
      <c r="D288" s="12"/>
      <c r="E288" s="12"/>
      <c r="F288" s="12"/>
      <c r="G288" s="12"/>
      <c r="H288" s="12"/>
      <c r="I288" s="31"/>
      <c r="J288" s="42"/>
      <c r="M288" s="18"/>
    </row>
    <row r="289" spans="4:13" ht="24.95" customHeight="1" x14ac:dyDescent="0.25">
      <c r="D289" s="12"/>
      <c r="E289" s="12"/>
      <c r="F289" s="12"/>
      <c r="G289" s="12"/>
      <c r="H289" s="12"/>
      <c r="I289" s="31"/>
      <c r="J289" s="42"/>
      <c r="M289" s="18"/>
    </row>
    <row r="290" spans="4:13" ht="24.95" customHeight="1" x14ac:dyDescent="0.25">
      <c r="D290" s="12"/>
      <c r="E290" s="12"/>
      <c r="F290" s="12"/>
      <c r="G290" s="12"/>
      <c r="H290" s="12"/>
      <c r="I290" s="31"/>
      <c r="J290" s="42"/>
      <c r="M290" s="18"/>
    </row>
    <row r="291" spans="4:13" ht="24.95" customHeight="1" x14ac:dyDescent="0.25">
      <c r="D291" s="12"/>
      <c r="E291" s="12"/>
      <c r="F291" s="12"/>
      <c r="G291" s="12"/>
      <c r="H291" s="12"/>
      <c r="I291" s="31"/>
      <c r="J291" s="42"/>
      <c r="M291" s="18"/>
    </row>
    <row r="292" spans="4:13" ht="24.95" customHeight="1" x14ac:dyDescent="0.25">
      <c r="D292" s="12"/>
      <c r="E292" s="12"/>
      <c r="F292" s="12"/>
      <c r="G292" s="12"/>
      <c r="H292" s="12"/>
      <c r="I292" s="31"/>
      <c r="J292" s="42"/>
      <c r="M292" s="18"/>
    </row>
    <row r="293" spans="4:13" ht="24.95" customHeight="1" x14ac:dyDescent="0.25">
      <c r="D293" s="12"/>
      <c r="E293" s="12"/>
      <c r="F293" s="12"/>
      <c r="G293" s="12"/>
      <c r="H293" s="12"/>
      <c r="I293" s="31"/>
      <c r="J293" s="42"/>
      <c r="M293" s="18"/>
    </row>
    <row r="294" spans="4:13" ht="24.95" customHeight="1" x14ac:dyDescent="0.25">
      <c r="D294" s="12"/>
      <c r="E294" s="12"/>
      <c r="F294" s="12"/>
      <c r="G294" s="12"/>
      <c r="H294" s="12"/>
      <c r="I294" s="31"/>
      <c r="J294" s="42"/>
      <c r="M294" s="18"/>
    </row>
    <row r="295" spans="4:13" ht="24.95" customHeight="1" x14ac:dyDescent="0.25">
      <c r="D295" s="12"/>
      <c r="E295" s="12"/>
      <c r="F295" s="12"/>
      <c r="G295" s="12"/>
      <c r="H295" s="12"/>
      <c r="I295" s="31"/>
      <c r="J295" s="42"/>
      <c r="M295" s="18"/>
    </row>
    <row r="296" spans="4:13" ht="24.95" customHeight="1" x14ac:dyDescent="0.25">
      <c r="D296" s="12"/>
      <c r="E296" s="12"/>
      <c r="F296" s="12"/>
      <c r="G296" s="12"/>
      <c r="H296" s="12"/>
      <c r="I296" s="31"/>
      <c r="J296" s="42"/>
      <c r="M296" s="18"/>
    </row>
    <row r="297" spans="4:13" ht="24.95" customHeight="1" x14ac:dyDescent="0.25">
      <c r="D297" s="12"/>
      <c r="E297" s="12"/>
      <c r="F297" s="12"/>
      <c r="G297" s="12"/>
      <c r="H297" s="12"/>
      <c r="I297" s="31"/>
      <c r="J297" s="42"/>
      <c r="M297" s="18"/>
    </row>
    <row r="298" spans="4:13" ht="24.95" customHeight="1" x14ac:dyDescent="0.25">
      <c r="D298" s="12"/>
      <c r="E298" s="12"/>
      <c r="F298" s="12"/>
      <c r="G298" s="12"/>
      <c r="H298" s="12"/>
      <c r="I298" s="31"/>
      <c r="J298" s="42"/>
      <c r="M298" s="18"/>
    </row>
    <row r="299" spans="4:13" ht="24.95" customHeight="1" x14ac:dyDescent="0.25">
      <c r="D299" s="12"/>
      <c r="E299" s="12"/>
      <c r="F299" s="12"/>
      <c r="G299" s="12"/>
      <c r="H299" s="12"/>
      <c r="I299" s="31"/>
      <c r="J299" s="42"/>
      <c r="M299" s="18"/>
    </row>
    <row r="300" spans="4:13" ht="24.95" customHeight="1" x14ac:dyDescent="0.25">
      <c r="D300" s="12"/>
      <c r="E300" s="12"/>
      <c r="F300" s="12"/>
      <c r="G300" s="12"/>
      <c r="H300" s="12"/>
      <c r="I300" s="31"/>
      <c r="J300" s="42"/>
      <c r="M300" s="18"/>
    </row>
    <row r="301" spans="4:13" ht="24.95" customHeight="1" x14ac:dyDescent="0.25">
      <c r="D301" s="12"/>
      <c r="E301" s="12"/>
      <c r="F301" s="12"/>
      <c r="G301" s="12"/>
      <c r="H301" s="12"/>
      <c r="I301" s="31"/>
      <c r="J301" s="42"/>
      <c r="M301" s="18"/>
    </row>
    <row r="302" spans="4:13" ht="24.95" customHeight="1" x14ac:dyDescent="0.25">
      <c r="D302" s="12"/>
      <c r="E302" s="12"/>
      <c r="F302" s="12"/>
      <c r="G302" s="12"/>
      <c r="H302" s="12"/>
      <c r="I302" s="31"/>
      <c r="J302" s="42"/>
      <c r="M302" s="18"/>
    </row>
    <row r="303" spans="4:13" ht="24.95" customHeight="1" x14ac:dyDescent="0.25">
      <c r="D303" s="12"/>
      <c r="E303" s="12"/>
      <c r="F303" s="12"/>
      <c r="G303" s="12"/>
      <c r="H303" s="12"/>
      <c r="I303" s="31"/>
      <c r="J303" s="42"/>
      <c r="M303" s="18"/>
    </row>
    <row r="304" spans="4:13" ht="24.95" customHeight="1" x14ac:dyDescent="0.25">
      <c r="D304" s="12"/>
      <c r="E304" s="12"/>
      <c r="F304" s="12"/>
      <c r="G304" s="12"/>
      <c r="H304" s="12"/>
      <c r="I304" s="31"/>
      <c r="J304" s="42"/>
      <c r="M304" s="18"/>
    </row>
    <row r="305" spans="4:13" ht="24.95" customHeight="1" x14ac:dyDescent="0.25">
      <c r="D305" s="12"/>
      <c r="E305" s="12"/>
      <c r="F305" s="12"/>
      <c r="G305" s="12"/>
      <c r="H305" s="12"/>
      <c r="I305" s="31"/>
      <c r="J305" s="42"/>
      <c r="M305" s="18"/>
    </row>
    <row r="306" spans="4:13" ht="24.95" customHeight="1" x14ac:dyDescent="0.25">
      <c r="D306" s="12"/>
      <c r="E306" s="12"/>
      <c r="F306" s="12"/>
      <c r="G306" s="12"/>
      <c r="H306" s="12"/>
      <c r="I306" s="31"/>
      <c r="J306" s="42"/>
      <c r="M306" s="18"/>
    </row>
    <row r="307" spans="4:13" ht="24.95" customHeight="1" x14ac:dyDescent="0.25">
      <c r="D307" s="12"/>
      <c r="E307" s="12"/>
      <c r="F307" s="12"/>
      <c r="G307" s="12"/>
      <c r="H307" s="12"/>
      <c r="I307" s="31"/>
      <c r="J307" s="42"/>
      <c r="M307" s="18"/>
    </row>
    <row r="308" spans="4:13" ht="24.95" customHeight="1" x14ac:dyDescent="0.25">
      <c r="D308" s="12"/>
      <c r="E308" s="12"/>
      <c r="F308" s="12"/>
      <c r="G308" s="12"/>
      <c r="H308" s="12"/>
      <c r="I308" s="31"/>
      <c r="J308" s="42"/>
      <c r="M308" s="18"/>
    </row>
    <row r="309" spans="4:13" ht="24.95" customHeight="1" x14ac:dyDescent="0.25">
      <c r="D309" s="12"/>
      <c r="E309" s="12"/>
      <c r="F309" s="12"/>
      <c r="G309" s="12"/>
      <c r="H309" s="12"/>
      <c r="I309" s="31"/>
      <c r="J309" s="42"/>
      <c r="M309" s="18"/>
    </row>
    <row r="310" spans="4:13" ht="24.95" customHeight="1" x14ac:dyDescent="0.25">
      <c r="D310" s="12"/>
      <c r="E310" s="12"/>
      <c r="F310" s="12"/>
      <c r="G310" s="12"/>
      <c r="H310" s="12"/>
      <c r="I310" s="31"/>
      <c r="J310" s="42"/>
      <c r="M310" s="18"/>
    </row>
    <row r="311" spans="4:13" ht="24.95" customHeight="1" x14ac:dyDescent="0.25">
      <c r="D311" s="12"/>
      <c r="E311" s="12"/>
      <c r="F311" s="12"/>
      <c r="G311" s="12"/>
      <c r="H311" s="12"/>
      <c r="I311" s="31"/>
      <c r="J311" s="42"/>
      <c r="M311" s="18"/>
    </row>
    <row r="312" spans="4:13" ht="24.95" customHeight="1" x14ac:dyDescent="0.25">
      <c r="D312" s="12"/>
      <c r="E312" s="12"/>
      <c r="F312" s="12"/>
      <c r="G312" s="12"/>
      <c r="H312" s="12"/>
      <c r="I312" s="31"/>
      <c r="J312" s="42"/>
      <c r="M312" s="18"/>
    </row>
    <row r="313" spans="4:13" ht="24.95" customHeight="1" x14ac:dyDescent="0.25">
      <c r="D313" s="12"/>
      <c r="E313" s="12"/>
      <c r="F313" s="12"/>
      <c r="G313" s="12"/>
      <c r="H313" s="12"/>
      <c r="I313" s="31"/>
      <c r="J313" s="42"/>
      <c r="M313" s="18"/>
    </row>
    <row r="314" spans="4:13" ht="24.95" customHeight="1" x14ac:dyDescent="0.25">
      <c r="D314" s="12"/>
      <c r="E314" s="12"/>
      <c r="F314" s="12"/>
      <c r="G314" s="12"/>
      <c r="H314" s="12"/>
      <c r="I314" s="31"/>
      <c r="J314" s="42"/>
      <c r="M314" s="18"/>
    </row>
    <row r="315" spans="4:13" ht="24.95" customHeight="1" x14ac:dyDescent="0.25">
      <c r="D315" s="12"/>
      <c r="E315" s="12"/>
      <c r="F315" s="12"/>
      <c r="G315" s="12"/>
      <c r="H315" s="12"/>
      <c r="I315" s="31"/>
      <c r="J315" s="42"/>
      <c r="M315" s="18"/>
    </row>
    <row r="316" spans="4:13" ht="24.95" customHeight="1" x14ac:dyDescent="0.25">
      <c r="D316" s="12"/>
      <c r="E316" s="12"/>
      <c r="F316" s="12"/>
      <c r="G316" s="12"/>
      <c r="H316" s="12"/>
      <c r="I316" s="31"/>
      <c r="J316" s="42"/>
      <c r="M316" s="18"/>
    </row>
    <row r="317" spans="4:13" ht="24.95" customHeight="1" x14ac:dyDescent="0.25">
      <c r="D317" s="12"/>
      <c r="E317" s="12"/>
      <c r="F317" s="12"/>
      <c r="G317" s="12"/>
      <c r="H317" s="12"/>
      <c r="I317" s="31"/>
      <c r="J317" s="42"/>
      <c r="M317" s="18"/>
    </row>
    <row r="318" spans="4:13" ht="24.95" customHeight="1" x14ac:dyDescent="0.25">
      <c r="D318" s="12"/>
      <c r="E318" s="12"/>
      <c r="F318" s="12"/>
      <c r="G318" s="12"/>
      <c r="H318" s="12"/>
      <c r="I318" s="31"/>
      <c r="J318" s="42"/>
      <c r="M318" s="18"/>
    </row>
    <row r="319" spans="4:13" ht="24.95" customHeight="1" x14ac:dyDescent="0.25">
      <c r="D319" s="12"/>
      <c r="E319" s="12"/>
      <c r="F319" s="12"/>
      <c r="G319" s="12"/>
      <c r="H319" s="12"/>
      <c r="I319" s="31"/>
      <c r="J319" s="42"/>
      <c r="M319" s="18"/>
    </row>
    <row r="320" spans="4:13" ht="24.95" customHeight="1" x14ac:dyDescent="0.25">
      <c r="D320" s="12"/>
      <c r="E320" s="12"/>
      <c r="F320" s="12"/>
      <c r="G320" s="12"/>
      <c r="H320" s="12"/>
      <c r="I320" s="31"/>
      <c r="J320" s="42"/>
      <c r="M320" s="18"/>
    </row>
    <row r="321" spans="4:13" ht="24.95" customHeight="1" x14ac:dyDescent="0.25">
      <c r="D321" s="12"/>
      <c r="E321" s="12"/>
      <c r="F321" s="12"/>
      <c r="G321" s="12"/>
      <c r="H321" s="12"/>
      <c r="I321" s="31"/>
      <c r="J321" s="42"/>
      <c r="M321" s="18"/>
    </row>
    <row r="322" spans="4:13" ht="24.95" customHeight="1" x14ac:dyDescent="0.25">
      <c r="D322" s="12"/>
      <c r="E322" s="12"/>
      <c r="F322" s="12"/>
      <c r="G322" s="12"/>
      <c r="H322" s="12"/>
      <c r="I322" s="31"/>
      <c r="J322" s="42"/>
      <c r="M322" s="18"/>
    </row>
    <row r="323" spans="4:13" ht="24.95" customHeight="1" x14ac:dyDescent="0.25">
      <c r="D323" s="12"/>
      <c r="E323" s="12"/>
      <c r="F323" s="12"/>
      <c r="G323" s="12"/>
      <c r="H323" s="12"/>
      <c r="I323" s="31"/>
      <c r="J323" s="42"/>
      <c r="M323" s="18"/>
    </row>
    <row r="324" spans="4:13" ht="24.95" customHeight="1" x14ac:dyDescent="0.25">
      <c r="D324" s="12"/>
      <c r="E324" s="12"/>
      <c r="F324" s="12"/>
      <c r="G324" s="12"/>
      <c r="H324" s="12"/>
      <c r="I324" s="31"/>
      <c r="J324" s="42"/>
      <c r="M324" s="18"/>
    </row>
    <row r="325" spans="4:13" ht="24.95" customHeight="1" x14ac:dyDescent="0.25">
      <c r="D325" s="12"/>
      <c r="E325" s="12"/>
      <c r="F325" s="12"/>
      <c r="G325" s="12"/>
      <c r="H325" s="12"/>
      <c r="I325" s="31"/>
      <c r="J325" s="42"/>
      <c r="M325" s="18"/>
    </row>
    <row r="326" spans="4:13" ht="24.95" customHeight="1" x14ac:dyDescent="0.25">
      <c r="D326" s="12"/>
      <c r="E326" s="12"/>
      <c r="F326" s="12"/>
      <c r="G326" s="12"/>
      <c r="H326" s="12"/>
      <c r="I326" s="31"/>
      <c r="J326" s="42"/>
      <c r="M326" s="18"/>
    </row>
    <row r="327" spans="4:13" ht="24.95" customHeight="1" x14ac:dyDescent="0.25">
      <c r="D327" s="12"/>
      <c r="E327" s="12"/>
      <c r="F327" s="12"/>
      <c r="G327" s="12"/>
      <c r="H327" s="12"/>
      <c r="I327" s="31"/>
      <c r="J327" s="42"/>
      <c r="M327" s="18"/>
    </row>
    <row r="328" spans="4:13" ht="24.95" customHeight="1" x14ac:dyDescent="0.25">
      <c r="D328" s="12"/>
      <c r="E328" s="12"/>
      <c r="F328" s="12"/>
      <c r="G328" s="12"/>
      <c r="H328" s="12"/>
      <c r="I328" s="31"/>
      <c r="J328" s="42"/>
      <c r="M328" s="18"/>
    </row>
    <row r="329" spans="4:13" ht="24.95" customHeight="1" x14ac:dyDescent="0.25">
      <c r="D329" s="12"/>
      <c r="E329" s="12"/>
      <c r="F329" s="12"/>
      <c r="G329" s="12"/>
      <c r="H329" s="12"/>
      <c r="I329" s="31"/>
      <c r="J329" s="42"/>
      <c r="M329" s="18"/>
    </row>
    <row r="330" spans="4:13" ht="24.95" customHeight="1" x14ac:dyDescent="0.25">
      <c r="D330" s="12"/>
      <c r="E330" s="12"/>
      <c r="F330" s="12"/>
      <c r="G330" s="12"/>
      <c r="H330" s="12"/>
      <c r="I330" s="31"/>
      <c r="J330" s="42"/>
      <c r="M330" s="18"/>
    </row>
    <row r="331" spans="4:13" ht="24.95" customHeight="1" x14ac:dyDescent="0.25">
      <c r="D331" s="12"/>
      <c r="E331" s="12"/>
      <c r="F331" s="12"/>
      <c r="G331" s="12"/>
      <c r="H331" s="12"/>
      <c r="I331" s="31"/>
      <c r="J331" s="42"/>
      <c r="M331" s="18"/>
    </row>
    <row r="332" spans="4:13" ht="24.95" customHeight="1" x14ac:dyDescent="0.25">
      <c r="D332" s="12"/>
      <c r="E332" s="12"/>
      <c r="F332" s="12"/>
      <c r="G332" s="12"/>
      <c r="H332" s="12"/>
      <c r="I332" s="31"/>
      <c r="J332" s="42"/>
      <c r="M332" s="18"/>
    </row>
    <row r="333" spans="4:13" ht="24.95" customHeight="1" x14ac:dyDescent="0.25">
      <c r="D333" s="12"/>
      <c r="E333" s="12"/>
      <c r="F333" s="12"/>
      <c r="G333" s="12"/>
      <c r="H333" s="12"/>
      <c r="I333" s="31"/>
      <c r="J333" s="42"/>
      <c r="M333" s="18"/>
    </row>
    <row r="334" spans="4:13" ht="24.95" customHeight="1" x14ac:dyDescent="0.25">
      <c r="D334" s="12"/>
      <c r="E334" s="12"/>
      <c r="F334" s="12"/>
      <c r="G334" s="12"/>
      <c r="H334" s="12"/>
      <c r="I334" s="31"/>
      <c r="J334" s="42"/>
      <c r="M334" s="18"/>
    </row>
    <row r="335" spans="4:13" ht="24.95" customHeight="1" x14ac:dyDescent="0.25">
      <c r="D335" s="12"/>
      <c r="E335" s="12"/>
      <c r="F335" s="12"/>
      <c r="G335" s="12"/>
      <c r="H335" s="12"/>
      <c r="I335" s="31"/>
      <c r="J335" s="42"/>
      <c r="M335" s="18"/>
    </row>
    <row r="336" spans="4:13" ht="24.95" customHeight="1" x14ac:dyDescent="0.25">
      <c r="D336" s="12"/>
      <c r="E336" s="12"/>
      <c r="F336" s="12"/>
      <c r="G336" s="12"/>
      <c r="H336" s="12"/>
      <c r="I336" s="31"/>
      <c r="J336" s="42"/>
      <c r="M336" s="18"/>
    </row>
    <row r="337" spans="4:13" ht="24.95" customHeight="1" x14ac:dyDescent="0.25">
      <c r="D337" s="12"/>
      <c r="E337" s="12"/>
      <c r="F337" s="12"/>
      <c r="G337" s="12"/>
      <c r="H337" s="12"/>
      <c r="I337" s="31"/>
      <c r="J337" s="42"/>
      <c r="M337" s="18"/>
    </row>
    <row r="338" spans="4:13" ht="24.95" customHeight="1" x14ac:dyDescent="0.25">
      <c r="D338" s="12"/>
      <c r="E338" s="12"/>
      <c r="F338" s="12"/>
      <c r="G338" s="12"/>
      <c r="H338" s="12"/>
      <c r="I338" s="31"/>
      <c r="J338" s="42"/>
      <c r="M338" s="18"/>
    </row>
    <row r="339" spans="4:13" ht="24.95" customHeight="1" x14ac:dyDescent="0.25">
      <c r="D339" s="12"/>
      <c r="E339" s="12"/>
      <c r="F339" s="12"/>
      <c r="G339" s="12"/>
      <c r="H339" s="12"/>
      <c r="I339" s="31"/>
      <c r="J339" s="42"/>
      <c r="M339" s="18"/>
    </row>
    <row r="340" spans="4:13" ht="24.95" customHeight="1" x14ac:dyDescent="0.25">
      <c r="D340" s="12"/>
      <c r="E340" s="12"/>
      <c r="F340" s="12"/>
      <c r="G340" s="12"/>
      <c r="H340" s="12"/>
      <c r="I340" s="31"/>
      <c r="J340" s="42"/>
      <c r="M340" s="18"/>
    </row>
    <row r="341" spans="4:13" ht="24.95" customHeight="1" x14ac:dyDescent="0.25">
      <c r="D341" s="12"/>
      <c r="E341" s="12"/>
      <c r="F341" s="12"/>
      <c r="G341" s="12"/>
      <c r="H341" s="12"/>
      <c r="I341" s="31"/>
      <c r="J341" s="42"/>
      <c r="M341" s="18"/>
    </row>
    <row r="342" spans="4:13" ht="24.95" customHeight="1" x14ac:dyDescent="0.25">
      <c r="D342" s="12"/>
      <c r="E342" s="12"/>
      <c r="F342" s="12"/>
      <c r="G342" s="12"/>
      <c r="H342" s="12"/>
      <c r="I342" s="31"/>
      <c r="J342" s="42"/>
      <c r="M342" s="18"/>
    </row>
    <row r="343" spans="4:13" ht="24.95" customHeight="1" x14ac:dyDescent="0.25">
      <c r="D343" s="12"/>
      <c r="E343" s="12"/>
      <c r="F343" s="12"/>
      <c r="G343" s="12"/>
      <c r="H343" s="12"/>
      <c r="I343" s="31"/>
      <c r="J343" s="42"/>
      <c r="M343" s="18"/>
    </row>
    <row r="344" spans="4:13" ht="24.95" customHeight="1" x14ac:dyDescent="0.25">
      <c r="D344" s="12"/>
      <c r="E344" s="12"/>
      <c r="F344" s="12"/>
      <c r="G344" s="12"/>
      <c r="H344" s="12"/>
      <c r="I344" s="31"/>
      <c r="J344" s="42"/>
      <c r="M344" s="18"/>
    </row>
    <row r="345" spans="4:13" ht="24.95" customHeight="1" x14ac:dyDescent="0.25">
      <c r="D345" s="12"/>
      <c r="E345" s="12"/>
      <c r="F345" s="12"/>
      <c r="G345" s="12"/>
      <c r="H345" s="12"/>
      <c r="I345" s="31"/>
      <c r="J345" s="42"/>
      <c r="M345" s="18"/>
    </row>
    <row r="346" spans="4:13" ht="24.95" customHeight="1" x14ac:dyDescent="0.25">
      <c r="D346" s="12"/>
      <c r="E346" s="12"/>
      <c r="F346" s="12"/>
      <c r="G346" s="12"/>
      <c r="H346" s="12"/>
      <c r="I346" s="31"/>
      <c r="J346" s="42"/>
      <c r="M346" s="18"/>
    </row>
    <row r="347" spans="4:13" ht="24.95" customHeight="1" x14ac:dyDescent="0.25">
      <c r="D347" s="12"/>
      <c r="E347" s="12"/>
      <c r="F347" s="12"/>
      <c r="G347" s="12"/>
      <c r="H347" s="12"/>
      <c r="I347" s="31"/>
      <c r="J347" s="42"/>
      <c r="M347" s="18"/>
    </row>
    <row r="348" spans="4:13" ht="24.95" customHeight="1" x14ac:dyDescent="0.25">
      <c r="D348" s="12"/>
      <c r="E348" s="12"/>
      <c r="F348" s="12"/>
      <c r="G348" s="12"/>
      <c r="H348" s="12"/>
      <c r="I348" s="31"/>
      <c r="J348" s="42"/>
      <c r="M348" s="18"/>
    </row>
    <row r="349" spans="4:13" ht="24.95" customHeight="1" x14ac:dyDescent="0.25">
      <c r="D349" s="12"/>
      <c r="E349" s="12"/>
      <c r="F349" s="12"/>
      <c r="G349" s="12"/>
      <c r="H349" s="12"/>
      <c r="I349" s="31"/>
      <c r="J349" s="42"/>
      <c r="M349" s="18"/>
    </row>
    <row r="350" spans="4:13" ht="24.95" customHeight="1" x14ac:dyDescent="0.25">
      <c r="D350" s="12"/>
      <c r="E350" s="12"/>
      <c r="F350" s="12"/>
      <c r="G350" s="12"/>
      <c r="H350" s="12"/>
      <c r="I350" s="31"/>
      <c r="J350" s="42"/>
      <c r="M350" s="18"/>
    </row>
    <row r="351" spans="4:13" ht="24.95" customHeight="1" x14ac:dyDescent="0.25">
      <c r="D351" s="12"/>
      <c r="E351" s="12"/>
      <c r="F351" s="12"/>
      <c r="G351" s="12"/>
      <c r="H351" s="12"/>
      <c r="I351" s="31"/>
      <c r="J351" s="42"/>
      <c r="M351" s="18"/>
    </row>
    <row r="352" spans="4:13" ht="24.95" customHeight="1" x14ac:dyDescent="0.25">
      <c r="D352" s="12"/>
      <c r="E352" s="12"/>
      <c r="F352" s="12"/>
      <c r="G352" s="12"/>
      <c r="H352" s="12"/>
      <c r="I352" s="31"/>
      <c r="J352" s="42"/>
      <c r="M352" s="18"/>
    </row>
    <row r="353" spans="4:13" ht="24.95" customHeight="1" x14ac:dyDescent="0.25">
      <c r="D353" s="12"/>
      <c r="E353" s="12"/>
      <c r="F353" s="12"/>
      <c r="G353" s="12"/>
      <c r="H353" s="12"/>
      <c r="I353" s="31"/>
      <c r="J353" s="42"/>
      <c r="M353" s="18"/>
    </row>
    <row r="354" spans="4:13" ht="24.95" customHeight="1" x14ac:dyDescent="0.25">
      <c r="D354" s="12"/>
      <c r="E354" s="12"/>
      <c r="F354" s="12"/>
      <c r="G354" s="12"/>
      <c r="H354" s="12"/>
      <c r="I354" s="31"/>
      <c r="J354" s="42"/>
      <c r="M354" s="18"/>
    </row>
    <row r="355" spans="4:13" ht="24.95" customHeight="1" x14ac:dyDescent="0.25">
      <c r="D355" s="12"/>
      <c r="E355" s="12"/>
      <c r="F355" s="12"/>
      <c r="G355" s="12"/>
      <c r="H355" s="12"/>
      <c r="I355" s="31"/>
      <c r="J355" s="42"/>
      <c r="M355" s="18"/>
    </row>
    <row r="356" spans="4:13" ht="24.95" customHeight="1" x14ac:dyDescent="0.25">
      <c r="D356" s="12"/>
      <c r="E356" s="12"/>
      <c r="F356" s="12"/>
      <c r="G356" s="12"/>
      <c r="H356" s="12"/>
      <c r="I356" s="31"/>
      <c r="J356" s="42"/>
      <c r="M356" s="18"/>
    </row>
    <row r="357" spans="4:13" ht="24.95" customHeight="1" x14ac:dyDescent="0.25">
      <c r="D357" s="12"/>
      <c r="E357" s="12"/>
      <c r="F357" s="12"/>
      <c r="G357" s="12"/>
      <c r="H357" s="12"/>
      <c r="I357" s="31"/>
      <c r="J357" s="42"/>
      <c r="M357" s="18"/>
    </row>
    <row r="358" spans="4:13" ht="24.95" customHeight="1" x14ac:dyDescent="0.25">
      <c r="D358" s="12"/>
      <c r="E358" s="12"/>
      <c r="F358" s="12"/>
      <c r="G358" s="12"/>
      <c r="H358" s="12"/>
      <c r="I358" s="31"/>
      <c r="J358" s="42"/>
      <c r="M358" s="18"/>
    </row>
    <row r="359" spans="4:13" ht="24.95" customHeight="1" x14ac:dyDescent="0.25">
      <c r="D359" s="12"/>
      <c r="E359" s="12"/>
      <c r="F359" s="12"/>
      <c r="G359" s="12"/>
      <c r="H359" s="12"/>
      <c r="I359" s="31"/>
      <c r="J359" s="42"/>
      <c r="M359" s="18"/>
    </row>
    <row r="360" spans="4:13" ht="24.95" customHeight="1" x14ac:dyDescent="0.25">
      <c r="D360" s="12"/>
      <c r="E360" s="12"/>
      <c r="F360" s="12"/>
      <c r="G360" s="12"/>
      <c r="H360" s="12"/>
      <c r="I360" s="31"/>
      <c r="J360" s="42"/>
      <c r="M360" s="18"/>
    </row>
    <row r="361" spans="4:13" ht="24.95" customHeight="1" x14ac:dyDescent="0.25">
      <c r="D361" s="12"/>
      <c r="E361" s="12"/>
      <c r="F361" s="12"/>
      <c r="G361" s="12"/>
      <c r="H361" s="12"/>
      <c r="I361" s="31"/>
      <c r="J361" s="42"/>
      <c r="M361" s="18"/>
    </row>
    <row r="362" spans="4:13" ht="24.95" customHeight="1" x14ac:dyDescent="0.25">
      <c r="D362" s="12"/>
      <c r="E362" s="12"/>
      <c r="F362" s="12"/>
      <c r="G362" s="12"/>
      <c r="H362" s="12"/>
      <c r="I362" s="31"/>
      <c r="J362" s="42"/>
      <c r="M362" s="18"/>
    </row>
    <row r="363" spans="4:13" ht="24.95" customHeight="1" x14ac:dyDescent="0.25">
      <c r="D363" s="12"/>
      <c r="E363" s="12"/>
      <c r="F363" s="12"/>
      <c r="G363" s="12"/>
      <c r="H363" s="12"/>
      <c r="I363" s="31"/>
      <c r="J363" s="42"/>
      <c r="M363" s="18"/>
    </row>
    <row r="364" spans="4:13" ht="24.95" customHeight="1" x14ac:dyDescent="0.25">
      <c r="D364" s="12"/>
      <c r="E364" s="12"/>
      <c r="F364" s="12"/>
      <c r="G364" s="12"/>
      <c r="H364" s="12"/>
      <c r="I364" s="31"/>
      <c r="J364" s="42"/>
      <c r="M364" s="18"/>
    </row>
    <row r="365" spans="4:13" ht="24.95" customHeight="1" x14ac:dyDescent="0.25">
      <c r="D365" s="12"/>
      <c r="E365" s="12"/>
      <c r="F365" s="12"/>
      <c r="G365" s="12"/>
      <c r="H365" s="12"/>
      <c r="I365" s="31"/>
      <c r="J365" s="42"/>
      <c r="M365" s="18"/>
    </row>
    <row r="366" spans="4:13" ht="24.95" customHeight="1" x14ac:dyDescent="0.25">
      <c r="D366" s="12"/>
      <c r="E366" s="12"/>
      <c r="F366" s="12"/>
      <c r="G366" s="12"/>
      <c r="H366" s="12"/>
      <c r="I366" s="31"/>
      <c r="J366" s="42"/>
      <c r="M366" s="18"/>
    </row>
    <row r="367" spans="4:13" ht="24.95" customHeight="1" x14ac:dyDescent="0.25">
      <c r="D367" s="12"/>
      <c r="E367" s="12"/>
      <c r="F367" s="12"/>
      <c r="G367" s="12"/>
      <c r="H367" s="12"/>
      <c r="I367" s="31"/>
      <c r="J367" s="42"/>
      <c r="M367" s="18"/>
    </row>
    <row r="368" spans="4:13" ht="24.95" customHeight="1" x14ac:dyDescent="0.25">
      <c r="D368" s="12"/>
      <c r="E368" s="12"/>
      <c r="F368" s="12"/>
      <c r="G368" s="12"/>
      <c r="H368" s="12"/>
      <c r="I368" s="31"/>
      <c r="J368" s="42"/>
      <c r="M368" s="18"/>
    </row>
    <row r="369" spans="4:13" ht="24.95" customHeight="1" x14ac:dyDescent="0.25">
      <c r="D369" s="12"/>
      <c r="E369" s="12"/>
      <c r="F369" s="12"/>
      <c r="G369" s="12"/>
      <c r="H369" s="12"/>
      <c r="I369" s="31"/>
      <c r="J369" s="42"/>
      <c r="M369" s="18"/>
    </row>
    <row r="370" spans="4:13" ht="24.95" customHeight="1" x14ac:dyDescent="0.25">
      <c r="D370" s="12"/>
      <c r="E370" s="12"/>
      <c r="F370" s="12"/>
      <c r="G370" s="12"/>
      <c r="H370" s="12"/>
      <c r="I370" s="31"/>
      <c r="J370" s="42"/>
      <c r="M370" s="18"/>
    </row>
    <row r="371" spans="4:13" ht="24.95" customHeight="1" x14ac:dyDescent="0.25">
      <c r="D371" s="12"/>
      <c r="E371" s="12"/>
      <c r="F371" s="12"/>
      <c r="G371" s="12"/>
      <c r="H371" s="12"/>
      <c r="I371" s="31"/>
      <c r="J371" s="42"/>
      <c r="M371" s="18"/>
    </row>
    <row r="372" spans="4:13" ht="24.95" customHeight="1" x14ac:dyDescent="0.25">
      <c r="D372" s="12"/>
      <c r="E372" s="12"/>
      <c r="F372" s="12"/>
      <c r="G372" s="12"/>
      <c r="H372" s="12"/>
      <c r="I372" s="31"/>
      <c r="J372" s="42"/>
      <c r="M372" s="18"/>
    </row>
    <row r="373" spans="4:13" ht="24.95" customHeight="1" x14ac:dyDescent="0.25">
      <c r="D373" s="12"/>
      <c r="E373" s="12"/>
      <c r="F373" s="12"/>
      <c r="G373" s="12"/>
      <c r="H373" s="12"/>
      <c r="I373" s="31"/>
      <c r="J373" s="42"/>
      <c r="M373" s="18"/>
    </row>
    <row r="374" spans="4:13" ht="24.95" customHeight="1" x14ac:dyDescent="0.25">
      <c r="D374" s="12"/>
      <c r="E374" s="12"/>
      <c r="F374" s="12"/>
      <c r="G374" s="12"/>
      <c r="H374" s="12"/>
      <c r="I374" s="31"/>
      <c r="J374" s="42"/>
      <c r="M374" s="18"/>
    </row>
    <row r="375" spans="4:13" ht="24.95" customHeight="1" x14ac:dyDescent="0.25">
      <c r="D375" s="12"/>
      <c r="E375" s="12"/>
      <c r="F375" s="12"/>
      <c r="G375" s="12"/>
      <c r="H375" s="12"/>
      <c r="I375" s="31"/>
      <c r="J375" s="42"/>
      <c r="M375" s="18"/>
    </row>
    <row r="376" spans="4:13" ht="24.95" customHeight="1" x14ac:dyDescent="0.25">
      <c r="D376" s="12"/>
      <c r="E376" s="12"/>
      <c r="F376" s="12"/>
      <c r="G376" s="12"/>
      <c r="H376" s="12"/>
      <c r="I376" s="31"/>
      <c r="J376" s="42"/>
      <c r="M376" s="18"/>
    </row>
    <row r="377" spans="4:13" ht="24.95" customHeight="1" x14ac:dyDescent="0.25">
      <c r="D377" s="12"/>
      <c r="E377" s="12"/>
      <c r="F377" s="12"/>
      <c r="G377" s="12"/>
      <c r="H377" s="12"/>
      <c r="I377" s="31"/>
      <c r="J377" s="42"/>
      <c r="M377" s="18"/>
    </row>
    <row r="378" spans="4:13" ht="24.95" customHeight="1" x14ac:dyDescent="0.25">
      <c r="D378" s="12"/>
      <c r="E378" s="12"/>
      <c r="F378" s="12"/>
      <c r="G378" s="12"/>
      <c r="H378" s="12"/>
      <c r="I378" s="31"/>
      <c r="J378" s="42"/>
      <c r="M378" s="18"/>
    </row>
    <row r="379" spans="4:13" ht="24.95" customHeight="1" x14ac:dyDescent="0.25">
      <c r="D379" s="12"/>
      <c r="E379" s="12"/>
      <c r="F379" s="12"/>
      <c r="G379" s="12"/>
      <c r="H379" s="12"/>
      <c r="I379" s="31"/>
      <c r="J379" s="42"/>
      <c r="M379" s="18"/>
    </row>
    <row r="380" spans="4:13" ht="24.95" customHeight="1" x14ac:dyDescent="0.25">
      <c r="D380" s="12"/>
      <c r="E380" s="12"/>
      <c r="F380" s="12"/>
      <c r="G380" s="12"/>
      <c r="H380" s="12"/>
      <c r="I380" s="31"/>
      <c r="J380" s="42"/>
      <c r="M380" s="18"/>
    </row>
    <row r="381" spans="4:13" ht="24.95" customHeight="1" x14ac:dyDescent="0.25">
      <c r="D381" s="12"/>
      <c r="E381" s="12"/>
      <c r="F381" s="12"/>
      <c r="G381" s="12"/>
      <c r="H381" s="12"/>
      <c r="I381" s="31"/>
      <c r="J381" s="42"/>
      <c r="M381" s="18"/>
    </row>
    <row r="382" spans="4:13" ht="24.95" customHeight="1" x14ac:dyDescent="0.25">
      <c r="D382" s="12"/>
      <c r="E382" s="12"/>
      <c r="F382" s="12"/>
      <c r="G382" s="12"/>
      <c r="H382" s="12"/>
      <c r="I382" s="31"/>
      <c r="J382" s="42"/>
      <c r="M382" s="18"/>
    </row>
    <row r="383" spans="4:13" ht="24.95" customHeight="1" x14ac:dyDescent="0.25">
      <c r="D383" s="12"/>
      <c r="E383" s="12"/>
      <c r="F383" s="12"/>
      <c r="G383" s="12"/>
      <c r="H383" s="12"/>
      <c r="I383" s="31"/>
      <c r="J383" s="42"/>
      <c r="M383" s="18"/>
    </row>
    <row r="384" spans="4:13" ht="24.95" customHeight="1" x14ac:dyDescent="0.25">
      <c r="D384" s="12"/>
      <c r="E384" s="12"/>
      <c r="F384" s="12"/>
      <c r="G384" s="12"/>
      <c r="H384" s="12"/>
      <c r="I384" s="31"/>
      <c r="J384" s="42"/>
      <c r="M384" s="18"/>
    </row>
    <row r="385" spans="4:13" ht="24.95" customHeight="1" x14ac:dyDescent="0.25">
      <c r="D385" s="12"/>
      <c r="E385" s="12"/>
      <c r="F385" s="12"/>
      <c r="G385" s="12"/>
      <c r="H385" s="12"/>
      <c r="I385" s="31"/>
      <c r="J385" s="42"/>
      <c r="M385" s="18"/>
    </row>
    <row r="386" spans="4:13" ht="24.95" customHeight="1" x14ac:dyDescent="0.25">
      <c r="D386" s="12"/>
      <c r="E386" s="12"/>
      <c r="F386" s="12"/>
      <c r="G386" s="12"/>
      <c r="H386" s="12"/>
      <c r="I386" s="31"/>
      <c r="J386" s="42"/>
      <c r="M386" s="18"/>
    </row>
    <row r="387" spans="4:13" ht="24.95" customHeight="1" x14ac:dyDescent="0.25">
      <c r="D387" s="12"/>
      <c r="E387" s="12"/>
      <c r="F387" s="12"/>
      <c r="G387" s="12"/>
      <c r="H387" s="12"/>
      <c r="I387" s="31"/>
      <c r="J387" s="42"/>
      <c r="M387" s="18"/>
    </row>
    <row r="388" spans="4:13" ht="24.95" customHeight="1" x14ac:dyDescent="0.25">
      <c r="D388" s="12"/>
      <c r="E388" s="12"/>
      <c r="F388" s="12"/>
      <c r="G388" s="12"/>
      <c r="H388" s="12"/>
      <c r="I388" s="31"/>
      <c r="J388" s="42"/>
      <c r="M388" s="18"/>
    </row>
    <row r="389" spans="4:13" ht="24.95" customHeight="1" x14ac:dyDescent="0.25">
      <c r="D389" s="12"/>
      <c r="E389" s="12"/>
      <c r="F389" s="12"/>
      <c r="G389" s="12"/>
      <c r="H389" s="12"/>
      <c r="I389" s="31"/>
      <c r="J389" s="42"/>
      <c r="M389" s="18"/>
    </row>
    <row r="390" spans="4:13" ht="24.95" customHeight="1" x14ac:dyDescent="0.25">
      <c r="D390" s="12"/>
      <c r="E390" s="12"/>
      <c r="F390" s="12"/>
      <c r="G390" s="12"/>
      <c r="H390" s="12"/>
      <c r="I390" s="31"/>
      <c r="J390" s="42"/>
      <c r="M390" s="18"/>
    </row>
    <row r="391" spans="4:13" ht="24.95" customHeight="1" x14ac:dyDescent="0.25">
      <c r="D391" s="12"/>
      <c r="E391" s="12"/>
      <c r="F391" s="12"/>
      <c r="G391" s="12"/>
      <c r="H391" s="12"/>
      <c r="I391" s="31"/>
      <c r="J391" s="42"/>
      <c r="M391" s="18"/>
    </row>
    <row r="392" spans="4:13" ht="24.95" customHeight="1" x14ac:dyDescent="0.25">
      <c r="D392" s="12"/>
      <c r="E392" s="12"/>
      <c r="F392" s="12"/>
      <c r="G392" s="12"/>
      <c r="H392" s="12"/>
      <c r="I392" s="31"/>
      <c r="J392" s="42"/>
      <c r="M392" s="18"/>
    </row>
    <row r="393" spans="4:13" ht="24.95" customHeight="1" x14ac:dyDescent="0.25">
      <c r="D393" s="12"/>
      <c r="E393" s="12"/>
      <c r="F393" s="12"/>
      <c r="G393" s="12"/>
      <c r="H393" s="12"/>
      <c r="I393" s="31"/>
      <c r="J393" s="42"/>
      <c r="M393" s="18"/>
    </row>
    <row r="394" spans="4:13" ht="24.95" customHeight="1" x14ac:dyDescent="0.25">
      <c r="D394" s="12"/>
      <c r="E394" s="12"/>
      <c r="F394" s="12"/>
      <c r="G394" s="12"/>
      <c r="H394" s="12"/>
      <c r="I394" s="31"/>
      <c r="J394" s="42"/>
      <c r="M394" s="18"/>
    </row>
    <row r="395" spans="4:13" ht="24.95" customHeight="1" x14ac:dyDescent="0.25">
      <c r="D395" s="12"/>
      <c r="E395" s="12"/>
      <c r="F395" s="12"/>
      <c r="G395" s="12"/>
      <c r="H395" s="12"/>
      <c r="I395" s="31"/>
      <c r="J395" s="42"/>
      <c r="M395" s="18"/>
    </row>
    <row r="396" spans="4:13" ht="24.95" customHeight="1" x14ac:dyDescent="0.25">
      <c r="D396" s="12"/>
      <c r="E396" s="12"/>
      <c r="F396" s="12"/>
      <c r="G396" s="12"/>
      <c r="H396" s="12"/>
      <c r="I396" s="31"/>
      <c r="J396" s="42"/>
      <c r="M396" s="18"/>
    </row>
    <row r="397" spans="4:13" ht="24.95" customHeight="1" x14ac:dyDescent="0.25">
      <c r="D397" s="12"/>
      <c r="E397" s="12"/>
      <c r="F397" s="12"/>
      <c r="G397" s="12"/>
      <c r="H397" s="12"/>
      <c r="I397" s="31"/>
      <c r="J397" s="42"/>
      <c r="M397" s="18"/>
    </row>
    <row r="398" spans="4:13" ht="24.95" customHeight="1" x14ac:dyDescent="0.25">
      <c r="D398" s="12"/>
      <c r="E398" s="12"/>
      <c r="F398" s="12"/>
      <c r="G398" s="12"/>
      <c r="H398" s="12"/>
      <c r="I398" s="31"/>
      <c r="J398" s="42"/>
      <c r="M398" s="18"/>
    </row>
    <row r="399" spans="4:13" ht="24.95" customHeight="1" x14ac:dyDescent="0.25">
      <c r="D399" s="12"/>
      <c r="E399" s="12"/>
      <c r="F399" s="12"/>
      <c r="G399" s="12"/>
      <c r="H399" s="12"/>
      <c r="I399" s="31"/>
      <c r="J399" s="42"/>
      <c r="M399" s="18"/>
    </row>
    <row r="400" spans="4:13" ht="24.95" customHeight="1" x14ac:dyDescent="0.25">
      <c r="D400" s="12"/>
      <c r="E400" s="12"/>
      <c r="F400" s="12"/>
      <c r="G400" s="12"/>
      <c r="H400" s="12"/>
      <c r="I400" s="31"/>
      <c r="J400" s="42"/>
      <c r="M400" s="18"/>
    </row>
    <row r="401" spans="4:13" ht="24.95" customHeight="1" x14ac:dyDescent="0.25">
      <c r="D401" s="12"/>
      <c r="E401" s="12"/>
      <c r="F401" s="12"/>
      <c r="G401" s="12"/>
      <c r="H401" s="12"/>
      <c r="I401" s="31"/>
      <c r="J401" s="42"/>
      <c r="M401" s="18"/>
    </row>
    <row r="402" spans="4:13" ht="24.95" customHeight="1" x14ac:dyDescent="0.25">
      <c r="D402" s="12"/>
      <c r="E402" s="12"/>
      <c r="F402" s="12"/>
      <c r="G402" s="12"/>
      <c r="H402" s="12"/>
      <c r="I402" s="31"/>
      <c r="J402" s="42"/>
      <c r="M402" s="18"/>
    </row>
    <row r="403" spans="4:13" ht="24.95" customHeight="1" x14ac:dyDescent="0.25">
      <c r="D403" s="12"/>
      <c r="E403" s="12"/>
      <c r="F403" s="12"/>
      <c r="G403" s="12"/>
      <c r="H403" s="12"/>
      <c r="I403" s="31"/>
      <c r="J403" s="42"/>
      <c r="M403" s="18"/>
    </row>
    <row r="404" spans="4:13" ht="24.95" customHeight="1" x14ac:dyDescent="0.25">
      <c r="D404" s="12"/>
      <c r="E404" s="12"/>
      <c r="F404" s="12"/>
      <c r="G404" s="12"/>
      <c r="H404" s="12"/>
      <c r="I404" s="31"/>
      <c r="J404" s="42"/>
      <c r="M404" s="18"/>
    </row>
    <row r="405" spans="4:13" ht="24.95" customHeight="1" x14ac:dyDescent="0.25">
      <c r="D405" s="12"/>
      <c r="E405" s="12"/>
      <c r="F405" s="12"/>
      <c r="G405" s="12"/>
      <c r="H405" s="12"/>
      <c r="I405" s="31"/>
      <c r="J405" s="42"/>
      <c r="M405" s="18"/>
    </row>
    <row r="406" spans="4:13" ht="24.95" customHeight="1" x14ac:dyDescent="0.25">
      <c r="D406" s="12"/>
      <c r="E406" s="12"/>
      <c r="F406" s="12"/>
      <c r="G406" s="12"/>
      <c r="H406" s="12"/>
      <c r="I406" s="31"/>
      <c r="J406" s="42"/>
      <c r="M406" s="18"/>
    </row>
    <row r="407" spans="4:13" ht="24.95" customHeight="1" x14ac:dyDescent="0.25">
      <c r="D407" s="12"/>
      <c r="E407" s="12"/>
      <c r="F407" s="12"/>
      <c r="G407" s="12"/>
      <c r="H407" s="12"/>
      <c r="I407" s="31"/>
      <c r="J407" s="42"/>
      <c r="M407" s="18"/>
    </row>
    <row r="408" spans="4:13" ht="24.95" customHeight="1" x14ac:dyDescent="0.25">
      <c r="D408" s="12"/>
      <c r="E408" s="12"/>
      <c r="F408" s="12"/>
      <c r="G408" s="12"/>
      <c r="H408" s="12"/>
      <c r="I408" s="31"/>
      <c r="J408" s="42"/>
      <c r="M408" s="18"/>
    </row>
    <row r="409" spans="4:13" ht="24.95" customHeight="1" x14ac:dyDescent="0.25">
      <c r="D409" s="12"/>
      <c r="E409" s="12"/>
      <c r="F409" s="12"/>
      <c r="G409" s="12"/>
      <c r="H409" s="12"/>
      <c r="I409" s="31"/>
      <c r="J409" s="42"/>
      <c r="M409" s="18"/>
    </row>
    <row r="410" spans="4:13" ht="24.95" customHeight="1" x14ac:dyDescent="0.25">
      <c r="D410" s="12"/>
      <c r="E410" s="12"/>
      <c r="F410" s="12"/>
      <c r="G410" s="12"/>
      <c r="H410" s="12"/>
      <c r="I410" s="31"/>
      <c r="J410" s="42"/>
      <c r="M410" s="18"/>
    </row>
    <row r="411" spans="4:13" ht="24.95" customHeight="1" x14ac:dyDescent="0.25">
      <c r="D411" s="12"/>
      <c r="E411" s="12"/>
      <c r="F411" s="12"/>
      <c r="G411" s="12"/>
      <c r="H411" s="12"/>
      <c r="I411" s="31"/>
      <c r="J411" s="42"/>
      <c r="M411" s="18"/>
    </row>
    <row r="412" spans="4:13" ht="24.95" customHeight="1" x14ac:dyDescent="0.25">
      <c r="D412" s="12"/>
      <c r="E412" s="12"/>
      <c r="F412" s="12"/>
      <c r="G412" s="12"/>
      <c r="H412" s="12"/>
      <c r="I412" s="31"/>
      <c r="J412" s="42"/>
      <c r="M412" s="18"/>
    </row>
    <row r="413" spans="4:13" ht="24.95" customHeight="1" x14ac:dyDescent="0.25">
      <c r="D413" s="12"/>
      <c r="E413" s="12"/>
      <c r="F413" s="12"/>
      <c r="G413" s="12"/>
      <c r="H413" s="12"/>
      <c r="I413" s="31"/>
      <c r="J413" s="42"/>
      <c r="M413" s="18"/>
    </row>
    <row r="414" spans="4:13" ht="24.95" customHeight="1" x14ac:dyDescent="0.25">
      <c r="D414" s="12"/>
      <c r="E414" s="12"/>
      <c r="F414" s="12"/>
      <c r="G414" s="12"/>
      <c r="H414" s="12"/>
      <c r="I414" s="31"/>
      <c r="J414" s="42"/>
      <c r="M414" s="18"/>
    </row>
    <row r="415" spans="4:13" ht="24.95" customHeight="1" x14ac:dyDescent="0.25">
      <c r="D415" s="12"/>
      <c r="E415" s="12"/>
      <c r="F415" s="12"/>
      <c r="G415" s="12"/>
      <c r="H415" s="12"/>
      <c r="I415" s="31"/>
      <c r="J415" s="42"/>
      <c r="M415" s="18"/>
    </row>
    <row r="416" spans="4:13" ht="24.95" customHeight="1" x14ac:dyDescent="0.25">
      <c r="D416" s="12"/>
      <c r="E416" s="12"/>
      <c r="F416" s="12"/>
      <c r="G416" s="12"/>
      <c r="H416" s="12"/>
      <c r="I416" s="31"/>
      <c r="J416" s="42"/>
      <c r="M416" s="18"/>
    </row>
    <row r="417" spans="4:13" ht="24.95" customHeight="1" x14ac:dyDescent="0.25">
      <c r="D417" s="12"/>
      <c r="E417" s="12"/>
      <c r="F417" s="12"/>
      <c r="G417" s="12"/>
      <c r="H417" s="12"/>
      <c r="I417" s="31"/>
      <c r="J417" s="42"/>
      <c r="M417" s="18"/>
    </row>
    <row r="418" spans="4:13" ht="24.95" customHeight="1" x14ac:dyDescent="0.25">
      <c r="D418" s="12"/>
      <c r="E418" s="12"/>
      <c r="F418" s="12"/>
      <c r="G418" s="12"/>
      <c r="H418" s="12"/>
      <c r="I418" s="31"/>
      <c r="J418" s="42"/>
      <c r="M418" s="18"/>
    </row>
    <row r="419" spans="4:13" ht="24.95" customHeight="1" x14ac:dyDescent="0.25">
      <c r="D419" s="12"/>
      <c r="E419" s="12"/>
      <c r="F419" s="12"/>
      <c r="G419" s="12"/>
      <c r="H419" s="12"/>
      <c r="I419" s="31"/>
      <c r="J419" s="42"/>
      <c r="M419" s="18"/>
    </row>
    <row r="420" spans="4:13" ht="24.95" customHeight="1" x14ac:dyDescent="0.25">
      <c r="D420" s="12"/>
      <c r="E420" s="12"/>
      <c r="F420" s="12"/>
      <c r="G420" s="12"/>
      <c r="H420" s="12"/>
      <c r="I420" s="31"/>
      <c r="J420" s="42"/>
      <c r="M420" s="18"/>
    </row>
    <row r="421" spans="4:13" ht="24.95" customHeight="1" x14ac:dyDescent="0.25">
      <c r="D421" s="12"/>
      <c r="E421" s="12"/>
      <c r="F421" s="12"/>
      <c r="G421" s="12"/>
      <c r="H421" s="12"/>
      <c r="I421" s="31"/>
      <c r="J421" s="42"/>
      <c r="M421" s="18"/>
    </row>
    <row r="422" spans="4:13" ht="24.95" customHeight="1" x14ac:dyDescent="0.25">
      <c r="D422" s="12"/>
      <c r="E422" s="12"/>
      <c r="F422" s="12"/>
      <c r="G422" s="12"/>
      <c r="H422" s="12"/>
      <c r="I422" s="31"/>
      <c r="J422" s="42"/>
      <c r="M422" s="18"/>
    </row>
    <row r="423" spans="4:13" ht="24.95" customHeight="1" x14ac:dyDescent="0.25">
      <c r="D423" s="12"/>
      <c r="E423" s="12"/>
      <c r="F423" s="12"/>
      <c r="G423" s="12"/>
      <c r="H423" s="12"/>
      <c r="I423" s="31"/>
      <c r="J423" s="42"/>
      <c r="M423" s="18"/>
    </row>
    <row r="424" spans="4:13" ht="24.95" customHeight="1" x14ac:dyDescent="0.25">
      <c r="D424" s="12"/>
      <c r="E424" s="12"/>
      <c r="F424" s="12"/>
      <c r="G424" s="12"/>
      <c r="H424" s="12"/>
      <c r="I424" s="31"/>
      <c r="J424" s="42"/>
      <c r="M424" s="18"/>
    </row>
    <row r="425" spans="4:13" ht="24.95" customHeight="1" x14ac:dyDescent="0.25">
      <c r="D425" s="12"/>
      <c r="E425" s="12"/>
      <c r="F425" s="12"/>
      <c r="G425" s="12"/>
      <c r="H425" s="12"/>
      <c r="I425" s="31"/>
      <c r="J425" s="42"/>
      <c r="M425" s="18"/>
    </row>
    <row r="426" spans="4:13" ht="24.95" customHeight="1" x14ac:dyDescent="0.25">
      <c r="D426" s="12"/>
      <c r="E426" s="12"/>
      <c r="F426" s="12"/>
      <c r="G426" s="12"/>
      <c r="H426" s="12"/>
      <c r="I426" s="31"/>
      <c r="J426" s="42"/>
      <c r="M426" s="18"/>
    </row>
    <row r="427" spans="4:13" ht="24.95" customHeight="1" x14ac:dyDescent="0.25">
      <c r="D427" s="12"/>
      <c r="E427" s="12"/>
      <c r="F427" s="12"/>
      <c r="G427" s="12"/>
      <c r="H427" s="12"/>
      <c r="I427" s="31"/>
      <c r="J427" s="42"/>
      <c r="M427" s="18"/>
    </row>
    <row r="428" spans="4:13" ht="24.95" customHeight="1" x14ac:dyDescent="0.25">
      <c r="D428" s="12"/>
      <c r="E428" s="12"/>
      <c r="F428" s="12"/>
      <c r="G428" s="12"/>
      <c r="H428" s="12"/>
      <c r="I428" s="31"/>
      <c r="J428" s="42"/>
      <c r="M428" s="18"/>
    </row>
    <row r="429" spans="4:13" ht="24.95" customHeight="1" x14ac:dyDescent="0.25">
      <c r="D429" s="12"/>
      <c r="E429" s="12"/>
      <c r="F429" s="12"/>
      <c r="G429" s="12"/>
      <c r="H429" s="12"/>
      <c r="I429" s="31"/>
      <c r="J429" s="42"/>
      <c r="M429" s="18"/>
    </row>
    <row r="430" spans="4:13" ht="24.95" customHeight="1" x14ac:dyDescent="0.25">
      <c r="D430" s="12"/>
      <c r="E430" s="12"/>
      <c r="F430" s="12"/>
      <c r="G430" s="12"/>
      <c r="H430" s="12"/>
      <c r="I430" s="31"/>
      <c r="J430" s="42"/>
      <c r="M430" s="18"/>
    </row>
    <row r="431" spans="4:13" ht="24.95" customHeight="1" x14ac:dyDescent="0.25">
      <c r="D431" s="12"/>
      <c r="E431" s="12"/>
      <c r="F431" s="12"/>
      <c r="G431" s="12"/>
      <c r="H431" s="12"/>
      <c r="I431" s="31"/>
      <c r="J431" s="42"/>
      <c r="M431" s="18"/>
    </row>
    <row r="432" spans="4:13" ht="24.95" customHeight="1" x14ac:dyDescent="0.25">
      <c r="D432" s="12"/>
      <c r="E432" s="12"/>
      <c r="F432" s="12"/>
      <c r="G432" s="12"/>
      <c r="H432" s="12"/>
      <c r="I432" s="31"/>
      <c r="J432" s="42"/>
      <c r="M432" s="18"/>
    </row>
    <row r="433" spans="4:13" ht="24.95" customHeight="1" x14ac:dyDescent="0.25">
      <c r="D433" s="12"/>
      <c r="E433" s="12"/>
      <c r="F433" s="12"/>
      <c r="G433" s="12"/>
      <c r="H433" s="12"/>
      <c r="I433" s="31"/>
      <c r="J433" s="42"/>
      <c r="M433" s="18"/>
    </row>
    <row r="434" spans="4:13" ht="24.95" customHeight="1" x14ac:dyDescent="0.25">
      <c r="D434" s="12"/>
      <c r="E434" s="12"/>
      <c r="F434" s="12"/>
      <c r="G434" s="12"/>
      <c r="H434" s="12"/>
      <c r="I434" s="31"/>
      <c r="J434" s="42"/>
      <c r="M434" s="18"/>
    </row>
    <row r="435" spans="4:13" ht="24.95" customHeight="1" x14ac:dyDescent="0.25">
      <c r="D435" s="12"/>
      <c r="E435" s="12"/>
      <c r="F435" s="12"/>
      <c r="G435" s="12"/>
      <c r="H435" s="12"/>
      <c r="I435" s="31"/>
      <c r="J435" s="42"/>
      <c r="M435" s="18"/>
    </row>
    <row r="436" spans="4:13" ht="24.95" customHeight="1" x14ac:dyDescent="0.25">
      <c r="D436" s="12"/>
      <c r="E436" s="12"/>
      <c r="F436" s="12"/>
      <c r="G436" s="12"/>
      <c r="H436" s="12"/>
      <c r="I436" s="31"/>
      <c r="J436" s="42"/>
      <c r="M436" s="18"/>
    </row>
    <row r="437" spans="4:13" ht="24.95" customHeight="1" x14ac:dyDescent="0.25">
      <c r="D437" s="12"/>
      <c r="E437" s="12"/>
      <c r="F437" s="12"/>
      <c r="G437" s="12"/>
      <c r="H437" s="12"/>
      <c r="I437" s="31"/>
      <c r="J437" s="42"/>
      <c r="M437" s="18"/>
    </row>
    <row r="438" spans="4:13" ht="24.95" customHeight="1" x14ac:dyDescent="0.25">
      <c r="D438" s="12"/>
      <c r="E438" s="12"/>
      <c r="F438" s="12"/>
      <c r="G438" s="12"/>
      <c r="H438" s="12"/>
      <c r="I438" s="31"/>
      <c r="J438" s="42"/>
      <c r="M438" s="18"/>
    </row>
    <row r="439" spans="4:13" ht="24.95" customHeight="1" x14ac:dyDescent="0.25">
      <c r="D439" s="12"/>
      <c r="E439" s="12"/>
      <c r="F439" s="12"/>
      <c r="G439" s="12"/>
      <c r="H439" s="12"/>
      <c r="I439" s="31"/>
      <c r="J439" s="42"/>
      <c r="M439" s="18"/>
    </row>
    <row r="440" spans="4:13" ht="24.95" customHeight="1" x14ac:dyDescent="0.25">
      <c r="D440" s="12"/>
      <c r="E440" s="12"/>
      <c r="F440" s="12"/>
      <c r="G440" s="12"/>
      <c r="H440" s="12"/>
      <c r="I440" s="31"/>
      <c r="J440" s="42"/>
      <c r="M440" s="18"/>
    </row>
    <row r="441" spans="4:13" ht="24.95" customHeight="1" x14ac:dyDescent="0.25">
      <c r="D441" s="12"/>
      <c r="E441" s="12"/>
      <c r="F441" s="12"/>
      <c r="G441" s="12"/>
      <c r="H441" s="12"/>
      <c r="I441" s="31"/>
      <c r="J441" s="42"/>
      <c r="M441" s="18"/>
    </row>
    <row r="442" spans="4:13" ht="24.95" customHeight="1" x14ac:dyDescent="0.25">
      <c r="D442" s="12"/>
      <c r="E442" s="12"/>
      <c r="F442" s="12"/>
      <c r="G442" s="12"/>
      <c r="H442" s="12"/>
      <c r="I442" s="31"/>
      <c r="J442" s="42"/>
      <c r="M442" s="18"/>
    </row>
    <row r="443" spans="4:13" ht="24.95" customHeight="1" x14ac:dyDescent="0.25">
      <c r="D443" s="12"/>
      <c r="E443" s="12"/>
      <c r="F443" s="12"/>
      <c r="G443" s="12"/>
      <c r="H443" s="12"/>
      <c r="I443" s="31"/>
      <c r="J443" s="42"/>
      <c r="M443" s="18"/>
    </row>
    <row r="444" spans="4:13" ht="24.95" customHeight="1" x14ac:dyDescent="0.25">
      <c r="D444" s="12"/>
      <c r="E444" s="12"/>
      <c r="F444" s="12"/>
      <c r="G444" s="12"/>
      <c r="H444" s="12"/>
      <c r="I444" s="31"/>
      <c r="J444" s="42"/>
      <c r="M444" s="18"/>
    </row>
    <row r="445" spans="4:13" ht="24.95" customHeight="1" x14ac:dyDescent="0.25">
      <c r="D445" s="12"/>
      <c r="E445" s="12"/>
      <c r="F445" s="12"/>
      <c r="G445" s="12"/>
      <c r="H445" s="12"/>
      <c r="I445" s="31"/>
      <c r="J445" s="42"/>
      <c r="M445" s="18"/>
    </row>
    <row r="446" spans="4:13" ht="24.95" customHeight="1" x14ac:dyDescent="0.25">
      <c r="D446" s="12"/>
      <c r="E446" s="12"/>
      <c r="F446" s="12"/>
      <c r="G446" s="12"/>
      <c r="H446" s="12"/>
      <c r="I446" s="31"/>
      <c r="J446" s="42"/>
      <c r="M446" s="18"/>
    </row>
    <row r="447" spans="4:13" ht="24.95" customHeight="1" x14ac:dyDescent="0.25">
      <c r="D447" s="12"/>
      <c r="E447" s="12"/>
      <c r="F447" s="12"/>
      <c r="G447" s="12"/>
      <c r="H447" s="12"/>
      <c r="I447" s="31"/>
      <c r="J447" s="42"/>
      <c r="M447" s="18"/>
    </row>
    <row r="448" spans="4:13" ht="24.95" customHeight="1" x14ac:dyDescent="0.25">
      <c r="D448" s="12"/>
      <c r="E448" s="12"/>
      <c r="F448" s="12"/>
      <c r="G448" s="12"/>
      <c r="H448" s="12"/>
      <c r="I448" s="31"/>
      <c r="J448" s="42"/>
      <c r="M448" s="18"/>
    </row>
    <row r="449" spans="4:13" ht="24.95" customHeight="1" x14ac:dyDescent="0.25">
      <c r="D449" s="12"/>
      <c r="E449" s="12"/>
      <c r="F449" s="12"/>
      <c r="G449" s="12"/>
      <c r="H449" s="12"/>
      <c r="I449" s="31"/>
      <c r="J449" s="42"/>
      <c r="M449" s="18"/>
    </row>
    <row r="450" spans="4:13" ht="24.95" customHeight="1" x14ac:dyDescent="0.25">
      <c r="D450" s="12"/>
      <c r="E450" s="12"/>
      <c r="F450" s="12"/>
      <c r="G450" s="12"/>
      <c r="H450" s="12"/>
      <c r="I450" s="31"/>
      <c r="J450" s="42"/>
      <c r="M450" s="18"/>
    </row>
    <row r="451" spans="4:13" ht="24.95" customHeight="1" x14ac:dyDescent="0.25">
      <c r="D451" s="12"/>
      <c r="E451" s="12"/>
      <c r="F451" s="12"/>
      <c r="G451" s="12"/>
      <c r="H451" s="12"/>
      <c r="I451" s="31"/>
      <c r="J451" s="42"/>
      <c r="M451" s="18"/>
    </row>
    <row r="452" spans="4:13" ht="24.95" customHeight="1" x14ac:dyDescent="0.25">
      <c r="D452" s="12"/>
      <c r="E452" s="12"/>
      <c r="F452" s="12"/>
      <c r="G452" s="12"/>
      <c r="H452" s="12"/>
      <c r="I452" s="31"/>
      <c r="J452" s="42"/>
      <c r="M452" s="18"/>
    </row>
    <row r="453" spans="4:13" ht="24.95" customHeight="1" x14ac:dyDescent="0.25">
      <c r="D453" s="12"/>
      <c r="E453" s="12"/>
      <c r="F453" s="12"/>
      <c r="G453" s="12"/>
      <c r="H453" s="12"/>
      <c r="I453" s="31"/>
      <c r="J453" s="42"/>
      <c r="M453" s="18"/>
    </row>
    <row r="454" spans="4:13" ht="24.95" customHeight="1" x14ac:dyDescent="0.25">
      <c r="D454" s="12"/>
      <c r="E454" s="12"/>
      <c r="F454" s="12"/>
      <c r="G454" s="12"/>
      <c r="H454" s="12"/>
      <c r="I454" s="31"/>
      <c r="J454" s="42"/>
      <c r="M454" s="18"/>
    </row>
    <row r="455" spans="4:13" ht="24.95" customHeight="1" x14ac:dyDescent="0.25">
      <c r="D455" s="12"/>
      <c r="E455" s="12"/>
      <c r="F455" s="12"/>
      <c r="G455" s="12"/>
      <c r="H455" s="12"/>
      <c r="I455" s="31"/>
      <c r="J455" s="42"/>
      <c r="M455" s="18"/>
    </row>
    <row r="456" spans="4:13" ht="24.95" customHeight="1" x14ac:dyDescent="0.25">
      <c r="D456" s="12"/>
      <c r="E456" s="12"/>
      <c r="F456" s="12"/>
      <c r="G456" s="12"/>
      <c r="H456" s="12"/>
      <c r="I456" s="31"/>
      <c r="J456" s="42"/>
      <c r="M456" s="18"/>
    </row>
    <row r="457" spans="4:13" ht="24.95" customHeight="1" x14ac:dyDescent="0.25">
      <c r="D457" s="12"/>
      <c r="E457" s="12"/>
      <c r="F457" s="12"/>
      <c r="G457" s="12"/>
      <c r="H457" s="12"/>
      <c r="I457" s="31"/>
      <c r="J457" s="42"/>
      <c r="M457" s="18"/>
    </row>
    <row r="458" spans="4:13" ht="24.95" customHeight="1" x14ac:dyDescent="0.25">
      <c r="D458" s="12"/>
      <c r="E458" s="12"/>
      <c r="F458" s="12"/>
      <c r="G458" s="12"/>
      <c r="H458" s="12"/>
      <c r="I458" s="31"/>
      <c r="J458" s="42"/>
      <c r="M458" s="18"/>
    </row>
    <row r="459" spans="4:13" ht="24.95" customHeight="1" x14ac:dyDescent="0.25">
      <c r="D459" s="12"/>
      <c r="E459" s="12"/>
      <c r="F459" s="12"/>
      <c r="G459" s="12"/>
      <c r="H459" s="12"/>
      <c r="I459" s="31"/>
      <c r="J459" s="42"/>
      <c r="M459" s="18"/>
    </row>
    <row r="460" spans="4:13" ht="24.95" customHeight="1" x14ac:dyDescent="0.25">
      <c r="D460" s="12"/>
      <c r="E460" s="12"/>
      <c r="F460" s="12"/>
      <c r="G460" s="12"/>
      <c r="H460" s="12"/>
      <c r="I460" s="31"/>
      <c r="J460" s="42"/>
      <c r="M460" s="18"/>
    </row>
    <row r="461" spans="4:13" ht="24.95" customHeight="1" x14ac:dyDescent="0.25">
      <c r="D461" s="12"/>
      <c r="E461" s="12"/>
      <c r="F461" s="12"/>
      <c r="G461" s="12"/>
      <c r="H461" s="12"/>
      <c r="I461" s="31"/>
      <c r="J461" s="42"/>
      <c r="M461" s="18"/>
    </row>
    <row r="462" spans="4:13" ht="24.95" customHeight="1" x14ac:dyDescent="0.25">
      <c r="D462" s="12"/>
      <c r="E462" s="12"/>
      <c r="F462" s="12"/>
      <c r="G462" s="12"/>
      <c r="H462" s="12"/>
      <c r="I462" s="31"/>
      <c r="J462" s="42"/>
      <c r="M462" s="18"/>
    </row>
    <row r="463" spans="4:13" ht="24.95" customHeight="1" x14ac:dyDescent="0.25">
      <c r="D463" s="12"/>
      <c r="E463" s="12"/>
      <c r="F463" s="12"/>
      <c r="G463" s="12"/>
      <c r="H463" s="12"/>
      <c r="I463" s="31"/>
      <c r="J463" s="42"/>
      <c r="M463" s="18"/>
    </row>
    <row r="464" spans="4:13" ht="24.95" customHeight="1" x14ac:dyDescent="0.25">
      <c r="D464" s="12"/>
      <c r="E464" s="12"/>
      <c r="F464" s="12"/>
      <c r="G464" s="12"/>
      <c r="H464" s="12"/>
      <c r="I464" s="31"/>
      <c r="J464" s="42"/>
      <c r="M464" s="18"/>
    </row>
    <row r="465" spans="4:13" ht="24.95" customHeight="1" x14ac:dyDescent="0.25">
      <c r="D465" s="12"/>
      <c r="E465" s="12"/>
      <c r="F465" s="12"/>
      <c r="G465" s="12"/>
      <c r="H465" s="12"/>
      <c r="I465" s="31"/>
      <c r="J465" s="42"/>
      <c r="M465" s="18"/>
    </row>
    <row r="466" spans="4:13" ht="24.95" customHeight="1" x14ac:dyDescent="0.25">
      <c r="D466" s="12"/>
      <c r="E466" s="12"/>
      <c r="F466" s="12"/>
      <c r="G466" s="12"/>
      <c r="H466" s="12"/>
      <c r="I466" s="31"/>
      <c r="J466" s="42"/>
      <c r="M466" s="18"/>
    </row>
    <row r="467" spans="4:13" ht="24.95" customHeight="1" x14ac:dyDescent="0.25">
      <c r="D467" s="12"/>
      <c r="E467" s="12"/>
      <c r="F467" s="12"/>
      <c r="G467" s="12"/>
      <c r="H467" s="12"/>
      <c r="I467" s="31"/>
      <c r="J467" s="42"/>
      <c r="M467" s="18"/>
    </row>
    <row r="468" spans="4:13" ht="24.95" customHeight="1" x14ac:dyDescent="0.25">
      <c r="D468" s="12"/>
      <c r="E468" s="12"/>
      <c r="F468" s="12"/>
      <c r="G468" s="12"/>
      <c r="H468" s="12"/>
      <c r="I468" s="31"/>
      <c r="J468" s="42"/>
      <c r="M468" s="18"/>
    </row>
    <row r="469" spans="4:13" ht="24.95" customHeight="1" x14ac:dyDescent="0.25">
      <c r="D469" s="12"/>
      <c r="E469" s="12"/>
      <c r="F469" s="12"/>
      <c r="G469" s="12"/>
      <c r="H469" s="12"/>
      <c r="I469" s="31"/>
      <c r="J469" s="42"/>
      <c r="M469" s="18"/>
    </row>
    <row r="470" spans="4:13" ht="24.95" customHeight="1" x14ac:dyDescent="0.25">
      <c r="D470" s="12"/>
      <c r="E470" s="12"/>
      <c r="F470" s="12"/>
      <c r="G470" s="12"/>
      <c r="H470" s="12"/>
      <c r="I470" s="31"/>
      <c r="J470" s="42"/>
      <c r="M470" s="18"/>
    </row>
    <row r="471" spans="4:13" ht="24.95" customHeight="1" x14ac:dyDescent="0.25">
      <c r="D471" s="12"/>
      <c r="E471" s="12"/>
      <c r="F471" s="12"/>
      <c r="G471" s="12"/>
      <c r="H471" s="12"/>
      <c r="I471" s="31"/>
      <c r="J471" s="42"/>
      <c r="M471" s="18"/>
    </row>
    <row r="472" spans="4:13" ht="24.95" customHeight="1" x14ac:dyDescent="0.25">
      <c r="D472" s="12"/>
      <c r="E472" s="12"/>
      <c r="F472" s="12"/>
      <c r="G472" s="12"/>
      <c r="H472" s="12"/>
      <c r="I472" s="31"/>
      <c r="J472" s="42"/>
      <c r="M472" s="18"/>
    </row>
    <row r="473" spans="4:13" ht="24.95" customHeight="1" x14ac:dyDescent="0.25">
      <c r="D473" s="12"/>
      <c r="E473" s="12"/>
      <c r="F473" s="12"/>
      <c r="G473" s="12"/>
      <c r="H473" s="12"/>
      <c r="I473" s="31"/>
      <c r="J473" s="42"/>
      <c r="M473" s="18"/>
    </row>
    <row r="474" spans="4:13" ht="24.95" customHeight="1" x14ac:dyDescent="0.25">
      <c r="D474" s="12"/>
      <c r="E474" s="12"/>
      <c r="F474" s="12"/>
      <c r="G474" s="12"/>
      <c r="H474" s="12"/>
      <c r="I474" s="31"/>
      <c r="J474" s="42"/>
      <c r="M474" s="18"/>
    </row>
    <row r="475" spans="4:13" ht="24.95" customHeight="1" x14ac:dyDescent="0.25">
      <c r="D475" s="12"/>
      <c r="E475" s="12"/>
      <c r="F475" s="12"/>
      <c r="G475" s="12"/>
      <c r="H475" s="12"/>
      <c r="I475" s="31"/>
      <c r="J475" s="42"/>
      <c r="M475" s="18"/>
    </row>
    <row r="476" spans="4:13" ht="24.95" customHeight="1" x14ac:dyDescent="0.25">
      <c r="D476" s="12"/>
      <c r="E476" s="12"/>
      <c r="F476" s="12"/>
      <c r="G476" s="12"/>
      <c r="H476" s="12"/>
      <c r="I476" s="31"/>
      <c r="J476" s="42"/>
      <c r="M476" s="18"/>
    </row>
    <row r="477" spans="4:13" ht="24.95" customHeight="1" x14ac:dyDescent="0.25">
      <c r="D477" s="12"/>
      <c r="E477" s="12"/>
      <c r="F477" s="12"/>
      <c r="G477" s="12"/>
      <c r="H477" s="12"/>
      <c r="I477" s="31"/>
      <c r="J477" s="42"/>
      <c r="M477" s="18"/>
    </row>
    <row r="478" spans="4:13" ht="24.95" customHeight="1" x14ac:dyDescent="0.25">
      <c r="D478" s="12"/>
      <c r="E478" s="12"/>
      <c r="F478" s="12"/>
      <c r="G478" s="12"/>
      <c r="H478" s="12"/>
      <c r="I478" s="31"/>
      <c r="J478" s="42"/>
      <c r="M478" s="18"/>
    </row>
    <row r="479" spans="4:13" ht="24.95" customHeight="1" x14ac:dyDescent="0.25">
      <c r="D479" s="12"/>
      <c r="E479" s="12"/>
      <c r="F479" s="12"/>
      <c r="G479" s="12"/>
      <c r="H479" s="12"/>
      <c r="I479" s="31"/>
      <c r="J479" s="42"/>
      <c r="M479" s="18"/>
    </row>
    <row r="480" spans="4:13" ht="24.95" customHeight="1" x14ac:dyDescent="0.25">
      <c r="D480" s="12"/>
      <c r="E480" s="12"/>
      <c r="F480" s="12"/>
      <c r="G480" s="12"/>
      <c r="H480" s="12"/>
      <c r="I480" s="31"/>
      <c r="J480" s="42"/>
      <c r="M480" s="18"/>
    </row>
    <row r="481" spans="4:13" ht="24.95" customHeight="1" x14ac:dyDescent="0.25">
      <c r="D481" s="12"/>
      <c r="E481" s="12"/>
      <c r="F481" s="12"/>
      <c r="G481" s="12"/>
      <c r="H481" s="12"/>
      <c r="I481" s="31"/>
      <c r="J481" s="42"/>
      <c r="M481" s="18"/>
    </row>
    <row r="482" spans="4:13" ht="24.95" customHeight="1" x14ac:dyDescent="0.25">
      <c r="D482" s="12"/>
      <c r="E482" s="12"/>
      <c r="F482" s="12"/>
      <c r="G482" s="12"/>
      <c r="H482" s="12"/>
      <c r="I482" s="31"/>
      <c r="J482" s="42"/>
      <c r="M482" s="18"/>
    </row>
    <row r="483" spans="4:13" ht="24.95" customHeight="1" x14ac:dyDescent="0.25">
      <c r="D483" s="12"/>
      <c r="E483" s="12"/>
      <c r="F483" s="12"/>
      <c r="G483" s="12"/>
      <c r="H483" s="12"/>
      <c r="I483" s="31"/>
      <c r="J483" s="42"/>
      <c r="M483" s="18"/>
    </row>
    <row r="484" spans="4:13" ht="24.95" customHeight="1" x14ac:dyDescent="0.25">
      <c r="D484" s="12"/>
      <c r="E484" s="12"/>
      <c r="F484" s="12"/>
      <c r="G484" s="12"/>
      <c r="H484" s="12"/>
      <c r="I484" s="31"/>
      <c r="J484" s="42"/>
      <c r="M484" s="18"/>
    </row>
    <row r="485" spans="4:13" ht="24.95" customHeight="1" x14ac:dyDescent="0.25">
      <c r="D485" s="12"/>
      <c r="E485" s="12"/>
      <c r="F485" s="12"/>
      <c r="G485" s="12"/>
      <c r="H485" s="12"/>
      <c r="I485" s="31"/>
      <c r="J485" s="42"/>
      <c r="M485" s="18"/>
    </row>
    <row r="486" spans="4:13" ht="24.95" customHeight="1" x14ac:dyDescent="0.25">
      <c r="D486" s="12"/>
      <c r="E486" s="12"/>
      <c r="F486" s="12"/>
      <c r="G486" s="12"/>
      <c r="H486" s="12"/>
      <c r="I486" s="31"/>
      <c r="J486" s="42"/>
      <c r="M486" s="18"/>
    </row>
    <row r="487" spans="4:13" ht="24.95" customHeight="1" x14ac:dyDescent="0.25">
      <c r="D487" s="12"/>
      <c r="E487" s="12"/>
      <c r="F487" s="12"/>
      <c r="G487" s="12"/>
      <c r="H487" s="12"/>
      <c r="I487" s="31"/>
      <c r="J487" s="42"/>
      <c r="M487" s="18"/>
    </row>
    <row r="488" spans="4:13" ht="24.95" customHeight="1" x14ac:dyDescent="0.25">
      <c r="D488" s="12"/>
      <c r="E488" s="12"/>
      <c r="F488" s="12"/>
      <c r="G488" s="12"/>
      <c r="H488" s="12"/>
      <c r="I488" s="31"/>
      <c r="J488" s="42"/>
      <c r="M488" s="18"/>
    </row>
    <row r="489" spans="4:13" ht="24.95" customHeight="1" x14ac:dyDescent="0.25">
      <c r="D489" s="12"/>
      <c r="E489" s="12"/>
      <c r="F489" s="12"/>
      <c r="G489" s="12"/>
      <c r="H489" s="12"/>
      <c r="I489" s="31"/>
      <c r="J489" s="42"/>
      <c r="M489" s="18"/>
    </row>
    <row r="490" spans="4:13" ht="24.95" customHeight="1" x14ac:dyDescent="0.25">
      <c r="D490" s="12"/>
      <c r="E490" s="12"/>
      <c r="F490" s="12"/>
      <c r="G490" s="12"/>
      <c r="H490" s="12"/>
      <c r="I490" s="31"/>
      <c r="J490" s="42"/>
      <c r="M490" s="18"/>
    </row>
    <row r="491" spans="4:13" ht="24.95" customHeight="1" x14ac:dyDescent="0.25">
      <c r="D491" s="12"/>
      <c r="E491" s="12"/>
      <c r="F491" s="12"/>
      <c r="G491" s="12"/>
      <c r="H491" s="12"/>
      <c r="I491" s="31"/>
      <c r="J491" s="42"/>
      <c r="M491" s="18"/>
    </row>
    <row r="492" spans="4:13" ht="24.95" customHeight="1" x14ac:dyDescent="0.25">
      <c r="D492" s="12"/>
      <c r="E492" s="12"/>
      <c r="F492" s="12"/>
      <c r="G492" s="12"/>
      <c r="H492" s="12"/>
      <c r="I492" s="31"/>
      <c r="J492" s="42"/>
      <c r="M492" s="18"/>
    </row>
    <row r="493" spans="4:13" ht="24.95" customHeight="1" x14ac:dyDescent="0.25">
      <c r="D493" s="12"/>
      <c r="E493" s="12"/>
      <c r="F493" s="12"/>
      <c r="G493" s="12"/>
      <c r="H493" s="12"/>
      <c r="I493" s="31"/>
      <c r="J493" s="42"/>
      <c r="M493" s="18"/>
    </row>
    <row r="494" spans="4:13" ht="24.95" customHeight="1" x14ac:dyDescent="0.25">
      <c r="D494" s="12"/>
      <c r="E494" s="12"/>
      <c r="F494" s="12"/>
      <c r="G494" s="12"/>
      <c r="H494" s="12"/>
      <c r="I494" s="31"/>
      <c r="J494" s="42"/>
      <c r="M494" s="18"/>
    </row>
    <row r="495" spans="4:13" ht="24.95" customHeight="1" x14ac:dyDescent="0.25">
      <c r="D495" s="12"/>
      <c r="E495" s="12"/>
      <c r="F495" s="12"/>
      <c r="G495" s="12"/>
      <c r="H495" s="12"/>
      <c r="I495" s="31"/>
      <c r="J495" s="42"/>
      <c r="M495" s="18"/>
    </row>
    <row r="496" spans="4:13" ht="24.95" customHeight="1" x14ac:dyDescent="0.25">
      <c r="D496" s="12"/>
      <c r="E496" s="12"/>
      <c r="F496" s="12"/>
      <c r="G496" s="12"/>
      <c r="H496" s="12"/>
      <c r="I496" s="31"/>
      <c r="J496" s="42"/>
      <c r="M496" s="18"/>
    </row>
    <row r="497" spans="4:13" ht="24.95" customHeight="1" x14ac:dyDescent="0.25">
      <c r="D497" s="12"/>
      <c r="E497" s="12"/>
      <c r="F497" s="12"/>
      <c r="G497" s="12"/>
      <c r="H497" s="12"/>
      <c r="I497" s="31"/>
      <c r="J497" s="42"/>
      <c r="M497" s="18"/>
    </row>
    <row r="498" spans="4:13" ht="24.95" customHeight="1" x14ac:dyDescent="0.25">
      <c r="D498" s="12"/>
      <c r="E498" s="12"/>
      <c r="F498" s="12"/>
      <c r="G498" s="12"/>
      <c r="H498" s="12"/>
      <c r="I498" s="31"/>
      <c r="J498" s="42"/>
      <c r="M498" s="18"/>
    </row>
    <row r="499" spans="4:13" ht="24.95" customHeight="1" x14ac:dyDescent="0.25">
      <c r="D499" s="12"/>
      <c r="E499" s="12"/>
      <c r="F499" s="12"/>
      <c r="G499" s="12"/>
      <c r="H499" s="12"/>
      <c r="I499" s="31"/>
      <c r="J499" s="42"/>
      <c r="M499" s="18"/>
    </row>
    <row r="500" spans="4:13" ht="24.95" customHeight="1" x14ac:dyDescent="0.25">
      <c r="D500" s="12"/>
      <c r="E500" s="12"/>
      <c r="F500" s="12"/>
      <c r="G500" s="12"/>
      <c r="H500" s="12"/>
      <c r="I500" s="31"/>
      <c r="J500" s="42"/>
      <c r="M500" s="18"/>
    </row>
    <row r="501" spans="4:13" ht="24.95" customHeight="1" x14ac:dyDescent="0.25">
      <c r="D501" s="12"/>
      <c r="E501" s="12"/>
      <c r="F501" s="12"/>
      <c r="G501" s="12"/>
      <c r="H501" s="12"/>
      <c r="I501" s="31"/>
      <c r="J501" s="42"/>
      <c r="M501" s="18"/>
    </row>
    <row r="502" spans="4:13" ht="24.95" customHeight="1" x14ac:dyDescent="0.25">
      <c r="D502" s="12"/>
      <c r="E502" s="12"/>
      <c r="F502" s="12"/>
      <c r="G502" s="12"/>
      <c r="H502" s="12"/>
      <c r="I502" s="31"/>
      <c r="J502" s="42"/>
      <c r="M502" s="18"/>
    </row>
    <row r="503" spans="4:13" ht="24.95" customHeight="1" x14ac:dyDescent="0.25">
      <c r="D503" s="12"/>
      <c r="E503" s="12"/>
      <c r="F503" s="12"/>
      <c r="G503" s="12"/>
      <c r="H503" s="12"/>
      <c r="I503" s="31"/>
      <c r="J503" s="42"/>
      <c r="M503" s="18"/>
    </row>
    <row r="504" spans="4:13" ht="24.95" customHeight="1" x14ac:dyDescent="0.25">
      <c r="D504" s="12"/>
      <c r="E504" s="12"/>
      <c r="F504" s="12"/>
      <c r="G504" s="12"/>
      <c r="H504" s="12"/>
      <c r="I504" s="31"/>
      <c r="J504" s="42"/>
      <c r="M504" s="18"/>
    </row>
    <row r="505" spans="4:13" ht="24.95" customHeight="1" x14ac:dyDescent="0.25">
      <c r="D505" s="12"/>
      <c r="E505" s="12"/>
      <c r="F505" s="12"/>
      <c r="G505" s="12"/>
      <c r="H505" s="12"/>
      <c r="I505" s="31"/>
      <c r="J505" s="42"/>
      <c r="M505" s="18"/>
    </row>
    <row r="506" spans="4:13" ht="24.95" customHeight="1" x14ac:dyDescent="0.25">
      <c r="D506" s="12"/>
      <c r="E506" s="12"/>
      <c r="F506" s="12"/>
      <c r="G506" s="12"/>
      <c r="H506" s="12"/>
      <c r="I506" s="31"/>
      <c r="J506" s="42"/>
      <c r="M506" s="18"/>
    </row>
    <row r="507" spans="4:13" ht="24.95" customHeight="1" x14ac:dyDescent="0.25">
      <c r="D507" s="12"/>
      <c r="E507" s="12"/>
      <c r="F507" s="12"/>
      <c r="G507" s="12"/>
      <c r="H507" s="12"/>
      <c r="I507" s="31"/>
      <c r="J507" s="42"/>
      <c r="M507" s="18"/>
    </row>
    <row r="508" spans="4:13" ht="24.95" customHeight="1" x14ac:dyDescent="0.25">
      <c r="D508" s="12"/>
      <c r="E508" s="12"/>
      <c r="F508" s="12"/>
      <c r="G508" s="12"/>
      <c r="H508" s="12"/>
      <c r="I508" s="31"/>
      <c r="J508" s="42"/>
      <c r="M508" s="18"/>
    </row>
    <row r="509" spans="4:13" ht="24.95" customHeight="1" x14ac:dyDescent="0.25">
      <c r="D509" s="12"/>
      <c r="E509" s="12"/>
      <c r="F509" s="12"/>
      <c r="G509" s="12"/>
      <c r="H509" s="12"/>
      <c r="I509" s="31"/>
      <c r="J509" s="42"/>
      <c r="M509" s="18"/>
    </row>
    <row r="510" spans="4:13" ht="24.95" customHeight="1" x14ac:dyDescent="0.25">
      <c r="D510" s="12"/>
      <c r="E510" s="12"/>
      <c r="F510" s="12"/>
      <c r="G510" s="12"/>
      <c r="H510" s="12"/>
      <c r="I510" s="31"/>
      <c r="J510" s="42"/>
      <c r="M510" s="18"/>
    </row>
    <row r="511" spans="4:13" ht="24.95" customHeight="1" x14ac:dyDescent="0.25">
      <c r="D511" s="12"/>
      <c r="E511" s="12"/>
      <c r="F511" s="12"/>
      <c r="G511" s="12"/>
      <c r="H511" s="12"/>
      <c r="I511" s="31"/>
      <c r="J511" s="42"/>
      <c r="M511" s="18"/>
    </row>
    <row r="512" spans="4:13" ht="24.95" customHeight="1" x14ac:dyDescent="0.25">
      <c r="D512" s="12"/>
      <c r="E512" s="12"/>
      <c r="F512" s="12"/>
      <c r="G512" s="12"/>
      <c r="H512" s="12"/>
      <c r="I512" s="31"/>
      <c r="J512" s="42"/>
      <c r="M512" s="18"/>
    </row>
    <row r="513" spans="4:13" ht="24.95" customHeight="1" x14ac:dyDescent="0.25">
      <c r="D513" s="12"/>
      <c r="E513" s="12"/>
      <c r="F513" s="12"/>
      <c r="G513" s="12"/>
      <c r="H513" s="12"/>
      <c r="I513" s="31"/>
      <c r="J513" s="42"/>
      <c r="M513" s="18"/>
    </row>
    <row r="514" spans="4:13" ht="24.95" customHeight="1" x14ac:dyDescent="0.25">
      <c r="D514" s="12"/>
      <c r="E514" s="12"/>
      <c r="F514" s="12"/>
      <c r="G514" s="12"/>
      <c r="H514" s="12"/>
      <c r="I514" s="31"/>
      <c r="J514" s="42"/>
      <c r="M514" s="18"/>
    </row>
    <row r="515" spans="4:13" ht="24.95" customHeight="1" x14ac:dyDescent="0.25">
      <c r="D515" s="12"/>
      <c r="E515" s="12"/>
      <c r="F515" s="12"/>
      <c r="G515" s="12"/>
      <c r="H515" s="12"/>
      <c r="I515" s="31"/>
      <c r="J515" s="42"/>
      <c r="M515" s="18"/>
    </row>
    <row r="516" spans="4:13" ht="24.95" customHeight="1" x14ac:dyDescent="0.25">
      <c r="D516" s="12"/>
      <c r="E516" s="12"/>
      <c r="F516" s="12"/>
      <c r="G516" s="12"/>
      <c r="H516" s="12"/>
      <c r="I516" s="31"/>
      <c r="J516" s="42"/>
      <c r="M516" s="18"/>
    </row>
    <row r="517" spans="4:13" ht="24.95" customHeight="1" x14ac:dyDescent="0.25">
      <c r="D517" s="12"/>
      <c r="E517" s="12"/>
      <c r="F517" s="12"/>
      <c r="G517" s="12"/>
      <c r="H517" s="12"/>
      <c r="I517" s="31"/>
      <c r="J517" s="42"/>
      <c r="M517" s="18"/>
    </row>
    <row r="518" spans="4:13" ht="24.95" customHeight="1" x14ac:dyDescent="0.25">
      <c r="D518" s="12"/>
      <c r="E518" s="12"/>
      <c r="F518" s="12"/>
      <c r="G518" s="12"/>
      <c r="H518" s="12"/>
      <c r="I518" s="31"/>
      <c r="J518" s="42"/>
      <c r="M518" s="18"/>
    </row>
    <row r="519" spans="4:13" ht="24.95" customHeight="1" x14ac:dyDescent="0.25">
      <c r="D519" s="12"/>
      <c r="E519" s="12"/>
      <c r="F519" s="12"/>
      <c r="G519" s="12"/>
      <c r="H519" s="12"/>
      <c r="I519" s="31"/>
      <c r="J519" s="42"/>
      <c r="M519" s="18"/>
    </row>
    <row r="520" spans="4:13" ht="24.95" customHeight="1" x14ac:dyDescent="0.25">
      <c r="D520" s="12"/>
      <c r="E520" s="12"/>
      <c r="F520" s="12"/>
      <c r="G520" s="12"/>
      <c r="H520" s="12"/>
      <c r="I520" s="31"/>
      <c r="J520" s="42"/>
      <c r="M520" s="18"/>
    </row>
    <row r="521" spans="4:13" ht="24.95" customHeight="1" x14ac:dyDescent="0.25">
      <c r="D521" s="12"/>
      <c r="E521" s="12"/>
      <c r="F521" s="12"/>
      <c r="G521" s="12"/>
      <c r="H521" s="12"/>
      <c r="I521" s="31"/>
      <c r="J521" s="42"/>
      <c r="M521" s="18"/>
    </row>
    <row r="522" spans="4:13" ht="24.95" customHeight="1" x14ac:dyDescent="0.25">
      <c r="D522" s="12"/>
      <c r="E522" s="12"/>
      <c r="F522" s="12"/>
      <c r="G522" s="12"/>
      <c r="H522" s="12"/>
      <c r="I522" s="31"/>
      <c r="J522" s="42"/>
      <c r="M522" s="18"/>
    </row>
    <row r="523" spans="4:13" ht="24.95" customHeight="1" x14ac:dyDescent="0.25">
      <c r="D523" s="12"/>
      <c r="E523" s="12"/>
      <c r="F523" s="12"/>
      <c r="G523" s="12"/>
      <c r="H523" s="12"/>
      <c r="I523" s="31"/>
      <c r="J523" s="42"/>
      <c r="M523" s="18"/>
    </row>
    <row r="524" spans="4:13" ht="24.95" customHeight="1" x14ac:dyDescent="0.25">
      <c r="D524" s="12"/>
      <c r="E524" s="12"/>
      <c r="F524" s="12"/>
      <c r="G524" s="12"/>
      <c r="H524" s="12"/>
      <c r="I524" s="31"/>
      <c r="J524" s="42"/>
      <c r="M524" s="18"/>
    </row>
    <row r="525" spans="4:13" ht="24.95" customHeight="1" x14ac:dyDescent="0.25">
      <c r="D525" s="12"/>
      <c r="E525" s="12"/>
      <c r="F525" s="12"/>
      <c r="G525" s="12"/>
      <c r="H525" s="12"/>
      <c r="I525" s="31"/>
      <c r="J525" s="42"/>
      <c r="M525" s="18"/>
    </row>
    <row r="526" spans="4:13" ht="24.95" customHeight="1" x14ac:dyDescent="0.25">
      <c r="D526" s="12"/>
      <c r="E526" s="12"/>
      <c r="F526" s="12"/>
      <c r="G526" s="12"/>
      <c r="H526" s="12"/>
      <c r="I526" s="31"/>
      <c r="J526" s="42"/>
      <c r="M526" s="18"/>
    </row>
    <row r="527" spans="4:13" ht="24.95" customHeight="1" x14ac:dyDescent="0.25">
      <c r="D527" s="12"/>
      <c r="E527" s="12"/>
      <c r="F527" s="12"/>
      <c r="G527" s="12"/>
      <c r="H527" s="12"/>
      <c r="I527" s="31"/>
      <c r="J527" s="42"/>
      <c r="M527" s="18"/>
    </row>
    <row r="528" spans="4:13" ht="24.95" customHeight="1" x14ac:dyDescent="0.25">
      <c r="D528" s="12"/>
      <c r="E528" s="12"/>
      <c r="F528" s="12"/>
      <c r="G528" s="12"/>
      <c r="H528" s="12"/>
      <c r="I528" s="31"/>
      <c r="J528" s="42"/>
      <c r="M528" s="18"/>
    </row>
    <row r="529" spans="4:13" ht="24.95" customHeight="1" x14ac:dyDescent="0.25">
      <c r="D529" s="12"/>
      <c r="E529" s="12"/>
      <c r="F529" s="12"/>
      <c r="G529" s="12"/>
      <c r="H529" s="12"/>
      <c r="I529" s="31"/>
      <c r="J529" s="42"/>
      <c r="M529" s="18"/>
    </row>
    <row r="530" spans="4:13" ht="24.95" customHeight="1" x14ac:dyDescent="0.25">
      <c r="D530" s="12"/>
      <c r="E530" s="12"/>
      <c r="F530" s="12"/>
      <c r="G530" s="12"/>
      <c r="H530" s="12"/>
      <c r="I530" s="31"/>
      <c r="J530" s="42"/>
      <c r="M530" s="18"/>
    </row>
    <row r="531" spans="4:13" ht="24.95" customHeight="1" x14ac:dyDescent="0.25">
      <c r="D531" s="12"/>
      <c r="E531" s="12"/>
      <c r="F531" s="12"/>
      <c r="G531" s="12"/>
      <c r="H531" s="12"/>
      <c r="I531" s="31"/>
      <c r="J531" s="42"/>
      <c r="M531" s="18"/>
    </row>
    <row r="532" spans="4:13" ht="24.95" customHeight="1" x14ac:dyDescent="0.25">
      <c r="D532" s="12"/>
      <c r="E532" s="12"/>
      <c r="F532" s="12"/>
      <c r="G532" s="12"/>
      <c r="H532" s="12"/>
      <c r="I532" s="31"/>
      <c r="J532" s="42"/>
      <c r="M532" s="18"/>
    </row>
    <row r="533" spans="4:13" ht="24.95" customHeight="1" x14ac:dyDescent="0.25">
      <c r="D533" s="12"/>
      <c r="E533" s="12"/>
      <c r="F533" s="12"/>
      <c r="G533" s="12"/>
      <c r="H533" s="12"/>
      <c r="I533" s="31"/>
      <c r="J533" s="42"/>
      <c r="M533" s="18"/>
    </row>
    <row r="534" spans="4:13" ht="24.95" customHeight="1" x14ac:dyDescent="0.25">
      <c r="D534" s="12"/>
      <c r="E534" s="12"/>
      <c r="F534" s="12"/>
      <c r="G534" s="12"/>
      <c r="H534" s="12"/>
      <c r="I534" s="31"/>
      <c r="J534" s="42"/>
      <c r="M534" s="18"/>
    </row>
    <row r="535" spans="4:13" ht="24.95" customHeight="1" x14ac:dyDescent="0.25">
      <c r="D535" s="12"/>
      <c r="E535" s="12"/>
      <c r="F535" s="12"/>
      <c r="G535" s="12"/>
      <c r="H535" s="12"/>
      <c r="I535" s="31"/>
      <c r="J535" s="42"/>
      <c r="M535" s="18"/>
    </row>
    <row r="536" spans="4:13" ht="24.95" customHeight="1" x14ac:dyDescent="0.25">
      <c r="D536" s="12"/>
      <c r="E536" s="12"/>
      <c r="F536" s="12"/>
      <c r="G536" s="12"/>
      <c r="H536" s="12"/>
      <c r="I536" s="31"/>
      <c r="J536" s="42"/>
      <c r="M536" s="18"/>
    </row>
    <row r="537" spans="4:13" ht="24.95" customHeight="1" x14ac:dyDescent="0.25">
      <c r="D537" s="12"/>
      <c r="E537" s="12"/>
      <c r="F537" s="12"/>
      <c r="G537" s="12"/>
      <c r="H537" s="12"/>
      <c r="I537" s="31"/>
      <c r="J537" s="42"/>
      <c r="M537" s="18"/>
    </row>
    <row r="538" spans="4:13" ht="24.95" customHeight="1" x14ac:dyDescent="0.25">
      <c r="D538" s="12"/>
      <c r="E538" s="12"/>
      <c r="F538" s="12"/>
      <c r="G538" s="12"/>
      <c r="H538" s="12"/>
      <c r="I538" s="31"/>
      <c r="J538" s="42"/>
      <c r="M538" s="18"/>
    </row>
    <row r="539" spans="4:13" ht="24.95" customHeight="1" x14ac:dyDescent="0.25">
      <c r="D539" s="12"/>
      <c r="E539" s="12"/>
      <c r="F539" s="12"/>
      <c r="G539" s="12"/>
      <c r="H539" s="12"/>
      <c r="I539" s="31"/>
      <c r="J539" s="42"/>
      <c r="M539" s="18"/>
    </row>
    <row r="540" spans="4:13" ht="24.95" customHeight="1" x14ac:dyDescent="0.25">
      <c r="D540" s="12"/>
      <c r="E540" s="12"/>
      <c r="F540" s="12"/>
      <c r="G540" s="12"/>
      <c r="H540" s="12"/>
      <c r="I540" s="31"/>
      <c r="J540" s="42"/>
      <c r="M540" s="18"/>
    </row>
    <row r="541" spans="4:13" ht="24.95" customHeight="1" x14ac:dyDescent="0.25">
      <c r="D541" s="12"/>
      <c r="E541" s="12"/>
      <c r="F541" s="12"/>
      <c r="G541" s="12"/>
      <c r="H541" s="12"/>
      <c r="I541" s="31"/>
      <c r="J541" s="42"/>
      <c r="M541" s="18"/>
    </row>
    <row r="542" spans="4:13" ht="24.95" customHeight="1" x14ac:dyDescent="0.25">
      <c r="D542" s="12"/>
      <c r="E542" s="12"/>
      <c r="F542" s="12"/>
      <c r="G542" s="12"/>
      <c r="H542" s="12"/>
      <c r="I542" s="31"/>
      <c r="J542" s="42"/>
      <c r="M542" s="18"/>
    </row>
    <row r="543" spans="4:13" ht="24.95" customHeight="1" x14ac:dyDescent="0.25">
      <c r="D543" s="12"/>
      <c r="E543" s="12"/>
      <c r="F543" s="12"/>
      <c r="G543" s="12"/>
      <c r="H543" s="12"/>
      <c r="I543" s="31"/>
      <c r="J543" s="42"/>
      <c r="M543" s="18"/>
    </row>
    <row r="544" spans="4:13" ht="24.95" customHeight="1" x14ac:dyDescent="0.25">
      <c r="D544" s="12"/>
      <c r="E544" s="12"/>
      <c r="F544" s="12"/>
      <c r="G544" s="12"/>
      <c r="H544" s="12"/>
      <c r="I544" s="31"/>
      <c r="J544" s="42"/>
      <c r="M544" s="18"/>
    </row>
    <row r="545" spans="4:13" ht="24.95" customHeight="1" x14ac:dyDescent="0.25">
      <c r="D545" s="12"/>
      <c r="E545" s="12"/>
      <c r="F545" s="12"/>
      <c r="G545" s="12"/>
      <c r="H545" s="12"/>
      <c r="I545" s="31"/>
      <c r="J545" s="42"/>
      <c r="M545" s="18"/>
    </row>
    <row r="546" spans="4:13" ht="24.95" customHeight="1" x14ac:dyDescent="0.25">
      <c r="D546" s="12"/>
      <c r="E546" s="12"/>
      <c r="F546" s="12"/>
      <c r="G546" s="12"/>
      <c r="H546" s="12"/>
      <c r="I546" s="31"/>
      <c r="J546" s="42"/>
      <c r="M546" s="18"/>
    </row>
    <row r="547" spans="4:13" ht="24.95" customHeight="1" x14ac:dyDescent="0.25">
      <c r="D547" s="12"/>
      <c r="E547" s="12"/>
      <c r="F547" s="12"/>
      <c r="G547" s="12"/>
      <c r="H547" s="12"/>
      <c r="I547" s="31"/>
      <c r="J547" s="42"/>
      <c r="M547" s="18"/>
    </row>
    <row r="548" spans="4:13" ht="24.95" customHeight="1" x14ac:dyDescent="0.25">
      <c r="D548" s="12"/>
      <c r="E548" s="12"/>
      <c r="F548" s="12"/>
      <c r="G548" s="12"/>
      <c r="H548" s="12"/>
      <c r="I548" s="31"/>
      <c r="J548" s="42"/>
      <c r="M548" s="18"/>
    </row>
    <row r="549" spans="4:13" ht="24.95" customHeight="1" x14ac:dyDescent="0.25">
      <c r="D549" s="12"/>
      <c r="E549" s="12"/>
      <c r="F549" s="12"/>
      <c r="G549" s="12"/>
      <c r="H549" s="12"/>
      <c r="I549" s="31"/>
      <c r="J549" s="42"/>
      <c r="M549" s="18"/>
    </row>
    <row r="550" spans="4:13" ht="24.95" customHeight="1" x14ac:dyDescent="0.25">
      <c r="D550" s="12"/>
      <c r="E550" s="12"/>
      <c r="F550" s="12"/>
      <c r="G550" s="12"/>
      <c r="H550" s="12"/>
      <c r="I550" s="31"/>
      <c r="J550" s="42"/>
      <c r="M550" s="18"/>
    </row>
    <row r="551" spans="4:13" ht="24.95" customHeight="1" x14ac:dyDescent="0.25">
      <c r="D551" s="12"/>
      <c r="E551" s="12"/>
      <c r="F551" s="12"/>
      <c r="G551" s="12"/>
      <c r="H551" s="12"/>
      <c r="I551" s="31"/>
      <c r="J551" s="42"/>
      <c r="M551" s="18"/>
    </row>
    <row r="552" spans="4:13" ht="24.95" customHeight="1" x14ac:dyDescent="0.25">
      <c r="D552" s="12"/>
      <c r="E552" s="12"/>
      <c r="F552" s="12"/>
      <c r="G552" s="12"/>
      <c r="H552" s="12"/>
      <c r="I552" s="31"/>
      <c r="J552" s="42"/>
      <c r="M552" s="18"/>
    </row>
    <row r="553" spans="4:13" ht="24.95" customHeight="1" x14ac:dyDescent="0.25">
      <c r="D553" s="12"/>
      <c r="E553" s="12"/>
      <c r="F553" s="12"/>
      <c r="G553" s="12"/>
      <c r="H553" s="12"/>
      <c r="I553" s="31"/>
      <c r="J553" s="42"/>
      <c r="M553" s="18"/>
    </row>
    <row r="554" spans="4:13" ht="24.95" customHeight="1" x14ac:dyDescent="0.25">
      <c r="D554" s="12"/>
      <c r="E554" s="12"/>
      <c r="F554" s="12"/>
      <c r="G554" s="12"/>
      <c r="H554" s="12"/>
      <c r="I554" s="31"/>
      <c r="J554" s="42"/>
      <c r="M554" s="18"/>
    </row>
    <row r="555" spans="4:13" ht="24.95" customHeight="1" x14ac:dyDescent="0.25">
      <c r="D555" s="12"/>
      <c r="E555" s="12"/>
      <c r="F555" s="12"/>
      <c r="G555" s="12"/>
      <c r="H555" s="12"/>
      <c r="I555" s="31"/>
      <c r="J555" s="42"/>
      <c r="M555" s="18"/>
    </row>
    <row r="556" spans="4:13" ht="24.95" customHeight="1" x14ac:dyDescent="0.25">
      <c r="D556" s="12"/>
      <c r="E556" s="12"/>
      <c r="F556" s="12"/>
      <c r="G556" s="12"/>
      <c r="H556" s="12"/>
      <c r="I556" s="31"/>
      <c r="J556" s="42"/>
      <c r="M556" s="18"/>
    </row>
    <row r="557" spans="4:13" ht="24.95" customHeight="1" x14ac:dyDescent="0.25">
      <c r="D557" s="12"/>
      <c r="E557" s="12"/>
      <c r="F557" s="12"/>
      <c r="G557" s="12"/>
      <c r="H557" s="12"/>
      <c r="I557" s="31"/>
      <c r="J557" s="42"/>
      <c r="M557" s="18"/>
    </row>
    <row r="558" spans="4:13" ht="24.95" customHeight="1" x14ac:dyDescent="0.25">
      <c r="D558" s="12"/>
      <c r="E558" s="12"/>
      <c r="F558" s="12"/>
      <c r="G558" s="12"/>
      <c r="H558" s="12"/>
      <c r="I558" s="31"/>
      <c r="J558" s="42"/>
      <c r="M558" s="18"/>
    </row>
    <row r="559" spans="4:13" ht="24.95" customHeight="1" x14ac:dyDescent="0.25">
      <c r="D559" s="12"/>
      <c r="E559" s="12"/>
      <c r="F559" s="12"/>
      <c r="G559" s="12"/>
      <c r="H559" s="12"/>
      <c r="I559" s="31"/>
      <c r="J559" s="42"/>
      <c r="M559" s="18"/>
    </row>
    <row r="560" spans="4:13" ht="24.95" customHeight="1" x14ac:dyDescent="0.25">
      <c r="D560" s="12"/>
      <c r="E560" s="12"/>
      <c r="F560" s="12"/>
      <c r="G560" s="12"/>
      <c r="H560" s="12"/>
      <c r="I560" s="31"/>
      <c r="J560" s="42"/>
      <c r="M560" s="18"/>
    </row>
    <row r="561" spans="4:13" ht="24.95" customHeight="1" x14ac:dyDescent="0.25">
      <c r="D561" s="12"/>
      <c r="E561" s="12"/>
      <c r="F561" s="12"/>
      <c r="G561" s="12"/>
      <c r="H561" s="12"/>
      <c r="I561" s="31"/>
      <c r="J561" s="42"/>
      <c r="M561" s="18"/>
    </row>
    <row r="562" spans="4:13" ht="24.95" customHeight="1" x14ac:dyDescent="0.25">
      <c r="D562" s="12"/>
      <c r="E562" s="12"/>
      <c r="F562" s="12"/>
      <c r="G562" s="12"/>
      <c r="H562" s="12"/>
      <c r="I562" s="31"/>
      <c r="J562" s="42"/>
      <c r="M562" s="18"/>
    </row>
    <row r="563" spans="4:13" ht="24.95" customHeight="1" x14ac:dyDescent="0.25">
      <c r="D563" s="12"/>
      <c r="E563" s="12"/>
      <c r="F563" s="12"/>
      <c r="G563" s="12"/>
      <c r="H563" s="12"/>
      <c r="I563" s="31"/>
      <c r="J563" s="42"/>
      <c r="M563" s="18"/>
    </row>
    <row r="564" spans="4:13" ht="24.95" customHeight="1" x14ac:dyDescent="0.25">
      <c r="D564" s="12"/>
      <c r="E564" s="12"/>
      <c r="F564" s="12"/>
      <c r="G564" s="12"/>
      <c r="H564" s="12"/>
      <c r="I564" s="31"/>
      <c r="J564" s="42"/>
      <c r="M564" s="18"/>
    </row>
    <row r="565" spans="4:13" ht="24.95" customHeight="1" x14ac:dyDescent="0.25">
      <c r="D565" s="12"/>
      <c r="E565" s="12"/>
      <c r="F565" s="12"/>
      <c r="G565" s="12"/>
      <c r="H565" s="12"/>
      <c r="I565" s="31"/>
      <c r="J565" s="42"/>
      <c r="M565" s="18"/>
    </row>
    <row r="566" spans="4:13" ht="24.95" customHeight="1" x14ac:dyDescent="0.25">
      <c r="D566" s="12"/>
      <c r="E566" s="12"/>
      <c r="F566" s="12"/>
      <c r="G566" s="12"/>
      <c r="H566" s="12"/>
      <c r="I566" s="31"/>
      <c r="J566" s="42"/>
      <c r="M566" s="18"/>
    </row>
    <row r="567" spans="4:13" ht="24.95" customHeight="1" x14ac:dyDescent="0.25">
      <c r="D567" s="12"/>
      <c r="E567" s="12"/>
      <c r="F567" s="12"/>
      <c r="G567" s="12"/>
      <c r="H567" s="12"/>
      <c r="I567" s="31"/>
      <c r="J567" s="42"/>
      <c r="M567" s="18"/>
    </row>
    <row r="568" spans="4:13" ht="24.95" customHeight="1" x14ac:dyDescent="0.25">
      <c r="D568" s="12"/>
      <c r="E568" s="12"/>
      <c r="F568" s="12"/>
      <c r="G568" s="12"/>
      <c r="H568" s="12"/>
      <c r="I568" s="31"/>
      <c r="J568" s="42"/>
      <c r="M568" s="18"/>
    </row>
    <row r="569" spans="4:13" ht="24.95" customHeight="1" x14ac:dyDescent="0.25">
      <c r="D569" s="12"/>
      <c r="E569" s="12"/>
      <c r="F569" s="12"/>
      <c r="G569" s="12"/>
      <c r="H569" s="12"/>
      <c r="I569" s="31"/>
      <c r="J569" s="42"/>
      <c r="M569" s="18"/>
    </row>
    <row r="570" spans="4:13" ht="24.95" customHeight="1" x14ac:dyDescent="0.25">
      <c r="D570" s="12"/>
      <c r="E570" s="12"/>
      <c r="F570" s="12"/>
      <c r="G570" s="12"/>
      <c r="H570" s="12"/>
      <c r="I570" s="31"/>
      <c r="J570" s="42"/>
      <c r="M570" s="18"/>
    </row>
    <row r="571" spans="4:13" ht="24.95" customHeight="1" x14ac:dyDescent="0.25">
      <c r="D571" s="12"/>
      <c r="E571" s="12"/>
      <c r="F571" s="12"/>
      <c r="G571" s="12"/>
      <c r="H571" s="12"/>
      <c r="I571" s="31"/>
      <c r="J571" s="42"/>
      <c r="M571" s="18"/>
    </row>
    <row r="572" spans="4:13" ht="24.95" customHeight="1" x14ac:dyDescent="0.25">
      <c r="D572" s="12"/>
      <c r="E572" s="12"/>
      <c r="F572" s="12"/>
      <c r="G572" s="12"/>
      <c r="H572" s="12"/>
      <c r="I572" s="31"/>
      <c r="J572" s="42"/>
      <c r="M572" s="18"/>
    </row>
    <row r="573" spans="4:13" ht="24.95" customHeight="1" x14ac:dyDescent="0.25">
      <c r="D573" s="12"/>
      <c r="E573" s="12"/>
      <c r="F573" s="12"/>
      <c r="G573" s="12"/>
      <c r="H573" s="12"/>
      <c r="I573" s="31"/>
      <c r="J573" s="42"/>
      <c r="M573" s="18"/>
    </row>
    <row r="574" spans="4:13" ht="24.95" customHeight="1" x14ac:dyDescent="0.25">
      <c r="D574" s="12"/>
      <c r="E574" s="12"/>
      <c r="F574" s="12"/>
      <c r="G574" s="12"/>
      <c r="H574" s="12"/>
      <c r="I574" s="31"/>
      <c r="J574" s="42"/>
      <c r="M574" s="18"/>
    </row>
    <row r="575" spans="4:13" ht="24.95" customHeight="1" x14ac:dyDescent="0.25">
      <c r="D575" s="12"/>
      <c r="E575" s="12"/>
      <c r="F575" s="12"/>
      <c r="G575" s="12"/>
      <c r="H575" s="12"/>
      <c r="I575" s="31"/>
      <c r="J575" s="42"/>
      <c r="M575" s="18"/>
    </row>
    <row r="576" spans="4:13" ht="24.95" customHeight="1" x14ac:dyDescent="0.25">
      <c r="D576" s="12"/>
      <c r="E576" s="12"/>
      <c r="F576" s="12"/>
      <c r="G576" s="12"/>
      <c r="H576" s="12"/>
      <c r="I576" s="31"/>
      <c r="J576" s="42"/>
      <c r="M576" s="18"/>
    </row>
    <row r="577" spans="4:13" ht="24.95" customHeight="1" x14ac:dyDescent="0.25">
      <c r="D577" s="12"/>
      <c r="E577" s="12"/>
      <c r="F577" s="12"/>
      <c r="G577" s="12"/>
      <c r="H577" s="12"/>
      <c r="I577" s="31"/>
      <c r="J577" s="42"/>
      <c r="M577" s="18"/>
    </row>
    <row r="578" spans="4:13" ht="24.95" customHeight="1" x14ac:dyDescent="0.25">
      <c r="D578" s="12"/>
      <c r="E578" s="12"/>
      <c r="F578" s="12"/>
      <c r="G578" s="12"/>
      <c r="H578" s="12"/>
      <c r="I578" s="31"/>
      <c r="J578" s="42"/>
      <c r="M578" s="18"/>
    </row>
    <row r="579" spans="4:13" ht="24.95" customHeight="1" x14ac:dyDescent="0.25">
      <c r="D579" s="12"/>
      <c r="E579" s="12"/>
      <c r="F579" s="12"/>
      <c r="G579" s="12"/>
      <c r="H579" s="12"/>
      <c r="I579" s="31"/>
      <c r="J579" s="42"/>
      <c r="M579" s="18"/>
    </row>
    <row r="580" spans="4:13" ht="24.95" customHeight="1" x14ac:dyDescent="0.25">
      <c r="D580" s="12"/>
      <c r="E580" s="12"/>
      <c r="F580" s="12"/>
      <c r="G580" s="12"/>
      <c r="H580" s="12"/>
      <c r="I580" s="31"/>
      <c r="J580" s="42"/>
      <c r="M580" s="18"/>
    </row>
    <row r="581" spans="4:13" ht="24.95" customHeight="1" x14ac:dyDescent="0.25">
      <c r="D581" s="12"/>
      <c r="E581" s="12"/>
      <c r="F581" s="12"/>
      <c r="G581" s="12"/>
      <c r="H581" s="12"/>
      <c r="I581" s="31"/>
      <c r="J581" s="42"/>
      <c r="M581" s="18"/>
    </row>
    <row r="582" spans="4:13" ht="24.95" customHeight="1" x14ac:dyDescent="0.25">
      <c r="D582" s="12"/>
      <c r="E582" s="12"/>
      <c r="F582" s="12"/>
      <c r="G582" s="12"/>
      <c r="H582" s="12"/>
      <c r="I582" s="31"/>
      <c r="J582" s="42"/>
      <c r="M582" s="18"/>
    </row>
    <row r="583" spans="4:13" ht="24.95" customHeight="1" x14ac:dyDescent="0.25">
      <c r="D583" s="12"/>
      <c r="E583" s="12"/>
      <c r="F583" s="12"/>
      <c r="G583" s="12"/>
      <c r="H583" s="12"/>
      <c r="I583" s="31"/>
      <c r="J583" s="42"/>
      <c r="M583" s="18"/>
    </row>
    <row r="584" spans="4:13" ht="24.95" customHeight="1" x14ac:dyDescent="0.25">
      <c r="D584" s="12"/>
      <c r="E584" s="12"/>
      <c r="F584" s="12"/>
      <c r="G584" s="12"/>
      <c r="H584" s="12"/>
      <c r="I584" s="31"/>
      <c r="J584" s="42"/>
      <c r="M584" s="18"/>
    </row>
    <row r="585" spans="4:13" ht="24.95" customHeight="1" x14ac:dyDescent="0.25">
      <c r="D585" s="12"/>
      <c r="E585" s="12"/>
      <c r="F585" s="12"/>
      <c r="G585" s="12"/>
      <c r="H585" s="12"/>
      <c r="I585" s="31"/>
      <c r="J585" s="42"/>
      <c r="M585" s="18"/>
    </row>
    <row r="586" spans="4:13" ht="24.95" customHeight="1" x14ac:dyDescent="0.25">
      <c r="D586" s="12"/>
      <c r="E586" s="12"/>
      <c r="F586" s="12"/>
      <c r="G586" s="12"/>
      <c r="H586" s="12"/>
      <c r="I586" s="31"/>
      <c r="J586" s="42"/>
      <c r="M586" s="18"/>
    </row>
    <row r="587" spans="4:13" ht="24.95" customHeight="1" x14ac:dyDescent="0.25">
      <c r="D587" s="12"/>
      <c r="E587" s="12"/>
      <c r="F587" s="12"/>
      <c r="G587" s="12"/>
      <c r="H587" s="12"/>
      <c r="I587" s="31"/>
      <c r="J587" s="42"/>
      <c r="M587" s="18"/>
    </row>
    <row r="588" spans="4:13" ht="24.95" customHeight="1" x14ac:dyDescent="0.25">
      <c r="D588" s="12"/>
      <c r="E588" s="12"/>
      <c r="F588" s="12"/>
      <c r="G588" s="12"/>
      <c r="H588" s="12"/>
      <c r="I588" s="31"/>
      <c r="J588" s="42"/>
      <c r="M588" s="18"/>
    </row>
    <row r="589" spans="4:13" ht="24.95" customHeight="1" x14ac:dyDescent="0.25">
      <c r="D589" s="12"/>
      <c r="E589" s="12"/>
      <c r="F589" s="12"/>
      <c r="G589" s="12"/>
      <c r="H589" s="12"/>
      <c r="I589" s="31"/>
      <c r="J589" s="42"/>
      <c r="M589" s="18"/>
    </row>
    <row r="590" spans="4:13" ht="24.95" customHeight="1" x14ac:dyDescent="0.25">
      <c r="D590" s="12"/>
      <c r="E590" s="12"/>
      <c r="F590" s="12"/>
      <c r="G590" s="12"/>
      <c r="H590" s="12"/>
      <c r="I590" s="31"/>
      <c r="J590" s="42"/>
      <c r="M590" s="18"/>
    </row>
    <row r="591" spans="4:13" ht="24.95" customHeight="1" x14ac:dyDescent="0.25">
      <c r="D591" s="12"/>
      <c r="E591" s="12"/>
      <c r="F591" s="12"/>
      <c r="G591" s="12"/>
      <c r="H591" s="12"/>
      <c r="I591" s="31"/>
      <c r="J591" s="42"/>
      <c r="M591" s="18"/>
    </row>
    <row r="592" spans="4:13" ht="24.95" customHeight="1" x14ac:dyDescent="0.25">
      <c r="D592" s="12"/>
      <c r="E592" s="12"/>
      <c r="F592" s="12"/>
      <c r="G592" s="12"/>
      <c r="H592" s="12"/>
      <c r="I592" s="31"/>
      <c r="J592" s="42"/>
      <c r="M592" s="18"/>
    </row>
    <row r="593" spans="4:13" ht="24.95" customHeight="1" x14ac:dyDescent="0.25">
      <c r="D593" s="12"/>
      <c r="E593" s="12"/>
      <c r="F593" s="12"/>
      <c r="G593" s="12"/>
      <c r="H593" s="12"/>
      <c r="I593" s="31"/>
      <c r="J593" s="42"/>
      <c r="M593" s="18"/>
    </row>
    <row r="594" spans="4:13" ht="24.95" customHeight="1" x14ac:dyDescent="0.25">
      <c r="D594" s="12"/>
      <c r="E594" s="12"/>
      <c r="F594" s="12"/>
      <c r="G594" s="12"/>
      <c r="H594" s="12"/>
      <c r="I594" s="31"/>
      <c r="J594" s="42"/>
      <c r="M594" s="18"/>
    </row>
    <row r="595" spans="4:13" ht="24.95" customHeight="1" x14ac:dyDescent="0.25">
      <c r="D595" s="12"/>
      <c r="E595" s="12"/>
      <c r="F595" s="12"/>
      <c r="G595" s="12"/>
      <c r="H595" s="12"/>
      <c r="I595" s="31"/>
      <c r="J595" s="42"/>
      <c r="M595" s="18"/>
    </row>
    <row r="596" spans="4:13" ht="24.95" customHeight="1" x14ac:dyDescent="0.25">
      <c r="D596" s="12"/>
      <c r="E596" s="12"/>
      <c r="F596" s="12"/>
      <c r="G596" s="12"/>
      <c r="H596" s="12"/>
      <c r="I596" s="31"/>
      <c r="J596" s="42"/>
      <c r="M596" s="18"/>
    </row>
    <row r="597" spans="4:13" ht="24.95" customHeight="1" x14ac:dyDescent="0.25">
      <c r="D597" s="12"/>
      <c r="E597" s="12"/>
      <c r="F597" s="12"/>
      <c r="G597" s="12"/>
      <c r="H597" s="12"/>
      <c r="I597" s="31"/>
      <c r="J597" s="42"/>
      <c r="M597" s="18"/>
    </row>
    <row r="598" spans="4:13" ht="24.95" customHeight="1" x14ac:dyDescent="0.25">
      <c r="D598" s="12"/>
      <c r="E598" s="12"/>
      <c r="F598" s="12"/>
      <c r="G598" s="12"/>
      <c r="H598" s="12"/>
      <c r="I598" s="31"/>
      <c r="J598" s="42"/>
      <c r="M598" s="18"/>
    </row>
    <row r="599" spans="4:13" ht="24.95" customHeight="1" x14ac:dyDescent="0.25">
      <c r="D599" s="12"/>
      <c r="E599" s="12"/>
      <c r="F599" s="12"/>
      <c r="G599" s="12"/>
      <c r="H599" s="12"/>
      <c r="I599" s="31"/>
      <c r="J599" s="42"/>
      <c r="M599" s="18"/>
    </row>
    <row r="600" spans="4:13" ht="24.95" customHeight="1" x14ac:dyDescent="0.25">
      <c r="D600" s="12"/>
      <c r="E600" s="12"/>
      <c r="F600" s="12"/>
      <c r="G600" s="12"/>
      <c r="H600" s="12"/>
      <c r="I600" s="31"/>
      <c r="J600" s="42"/>
      <c r="M600" s="18"/>
    </row>
    <row r="601" spans="4:13" ht="24.95" customHeight="1" x14ac:dyDescent="0.25">
      <c r="D601" s="12"/>
      <c r="E601" s="12"/>
      <c r="F601" s="12"/>
      <c r="G601" s="12"/>
      <c r="H601" s="12"/>
      <c r="I601" s="31"/>
      <c r="J601" s="42"/>
      <c r="M601" s="18"/>
    </row>
    <row r="602" spans="4:13" ht="24.95" customHeight="1" x14ac:dyDescent="0.25">
      <c r="D602" s="12"/>
      <c r="E602" s="12"/>
      <c r="F602" s="12"/>
      <c r="G602" s="12"/>
      <c r="H602" s="12"/>
      <c r="I602" s="31"/>
      <c r="J602" s="42"/>
      <c r="M602" s="18"/>
    </row>
    <row r="603" spans="4:13" ht="24.95" customHeight="1" x14ac:dyDescent="0.25">
      <c r="D603" s="12"/>
      <c r="E603" s="12"/>
      <c r="F603" s="12"/>
      <c r="G603" s="12"/>
      <c r="H603" s="12"/>
      <c r="I603" s="31"/>
      <c r="J603" s="42"/>
      <c r="M603" s="18"/>
    </row>
    <row r="604" spans="4:13" ht="24.95" customHeight="1" x14ac:dyDescent="0.25">
      <c r="D604" s="12"/>
      <c r="E604" s="12"/>
      <c r="F604" s="12"/>
      <c r="G604" s="12"/>
      <c r="H604" s="12"/>
      <c r="I604" s="31"/>
      <c r="J604" s="42"/>
      <c r="M604" s="18"/>
    </row>
    <row r="605" spans="4:13" ht="24.95" customHeight="1" x14ac:dyDescent="0.25">
      <c r="D605" s="12"/>
      <c r="E605" s="12"/>
      <c r="F605" s="12"/>
      <c r="G605" s="12"/>
      <c r="H605" s="12"/>
      <c r="I605" s="31"/>
      <c r="J605" s="42"/>
      <c r="M605" s="18"/>
    </row>
    <row r="606" spans="4:13" ht="24.95" customHeight="1" x14ac:dyDescent="0.25">
      <c r="D606" s="12"/>
      <c r="E606" s="12"/>
      <c r="F606" s="12"/>
      <c r="G606" s="12"/>
      <c r="H606" s="12"/>
      <c r="I606" s="31"/>
      <c r="J606" s="42"/>
      <c r="M606" s="18"/>
    </row>
    <row r="607" spans="4:13" ht="24.95" customHeight="1" x14ac:dyDescent="0.25">
      <c r="D607" s="12"/>
      <c r="E607" s="12"/>
      <c r="F607" s="12"/>
      <c r="G607" s="12"/>
      <c r="H607" s="12"/>
      <c r="I607" s="31"/>
      <c r="J607" s="42"/>
      <c r="M607" s="18"/>
    </row>
    <row r="608" spans="4:13" ht="24.95" customHeight="1" x14ac:dyDescent="0.25">
      <c r="D608" s="12"/>
      <c r="E608" s="12"/>
      <c r="F608" s="12"/>
      <c r="G608" s="12"/>
      <c r="H608" s="12"/>
      <c r="I608" s="31"/>
      <c r="J608" s="42"/>
      <c r="M608" s="18"/>
    </row>
    <row r="609" spans="4:13" ht="24.95" customHeight="1" x14ac:dyDescent="0.25">
      <c r="D609" s="12"/>
      <c r="E609" s="12"/>
      <c r="F609" s="12"/>
      <c r="G609" s="12"/>
      <c r="H609" s="12"/>
      <c r="I609" s="31"/>
      <c r="J609" s="42"/>
      <c r="M609" s="18"/>
    </row>
    <row r="610" spans="4:13" ht="24.95" customHeight="1" x14ac:dyDescent="0.25">
      <c r="D610" s="12"/>
      <c r="E610" s="12"/>
      <c r="F610" s="12"/>
      <c r="G610" s="12"/>
      <c r="H610" s="12"/>
      <c r="I610" s="31"/>
      <c r="J610" s="42"/>
      <c r="M610" s="18"/>
    </row>
    <row r="611" spans="4:13" ht="24.95" customHeight="1" x14ac:dyDescent="0.25">
      <c r="D611" s="12"/>
      <c r="E611" s="12"/>
      <c r="F611" s="12"/>
      <c r="G611" s="12"/>
      <c r="H611" s="12"/>
      <c r="I611" s="31"/>
      <c r="J611" s="42"/>
      <c r="M611" s="18"/>
    </row>
    <row r="612" spans="4:13" ht="24.95" customHeight="1" x14ac:dyDescent="0.25">
      <c r="D612" s="12"/>
      <c r="E612" s="12"/>
      <c r="F612" s="12"/>
      <c r="G612" s="12"/>
      <c r="H612" s="12"/>
      <c r="I612" s="31"/>
      <c r="J612" s="42"/>
      <c r="M612" s="18"/>
    </row>
    <row r="613" spans="4:13" ht="24.95" customHeight="1" x14ac:dyDescent="0.25">
      <c r="D613" s="12"/>
      <c r="E613" s="12"/>
      <c r="F613" s="12"/>
      <c r="G613" s="12"/>
      <c r="H613" s="12"/>
      <c r="I613" s="31"/>
      <c r="J613" s="42"/>
      <c r="M613" s="18"/>
    </row>
    <row r="614" spans="4:13" ht="24.95" customHeight="1" x14ac:dyDescent="0.25">
      <c r="D614" s="12"/>
      <c r="E614" s="12"/>
      <c r="F614" s="12"/>
      <c r="G614" s="12"/>
      <c r="H614" s="12"/>
      <c r="I614" s="31"/>
      <c r="J614" s="42"/>
      <c r="M614" s="18"/>
    </row>
    <row r="615" spans="4:13" ht="24.95" customHeight="1" x14ac:dyDescent="0.25">
      <c r="D615" s="12"/>
      <c r="E615" s="12"/>
      <c r="F615" s="12"/>
      <c r="G615" s="12"/>
      <c r="H615" s="12"/>
      <c r="I615" s="31"/>
      <c r="J615" s="42"/>
      <c r="M615" s="18"/>
    </row>
    <row r="616" spans="4:13" ht="24.95" customHeight="1" x14ac:dyDescent="0.25">
      <c r="D616" s="12"/>
      <c r="E616" s="12"/>
      <c r="F616" s="12"/>
      <c r="G616" s="12"/>
      <c r="H616" s="12"/>
      <c r="I616" s="31"/>
      <c r="J616" s="42"/>
      <c r="M616" s="18"/>
    </row>
    <row r="617" spans="4:13" ht="24.95" customHeight="1" x14ac:dyDescent="0.25">
      <c r="D617" s="12"/>
      <c r="E617" s="12"/>
      <c r="F617" s="12"/>
      <c r="G617" s="12"/>
      <c r="H617" s="12"/>
      <c r="I617" s="31"/>
      <c r="J617" s="42"/>
      <c r="M617" s="18"/>
    </row>
    <row r="618" spans="4:13" ht="24.95" customHeight="1" x14ac:dyDescent="0.25">
      <c r="D618" s="12"/>
      <c r="E618" s="12"/>
      <c r="F618" s="12"/>
      <c r="G618" s="12"/>
      <c r="H618" s="12"/>
      <c r="I618" s="31"/>
      <c r="J618" s="42"/>
      <c r="M618" s="18"/>
    </row>
    <row r="619" spans="4:13" ht="24.95" customHeight="1" x14ac:dyDescent="0.25">
      <c r="D619" s="12"/>
      <c r="E619" s="12"/>
      <c r="F619" s="12"/>
      <c r="G619" s="12"/>
      <c r="H619" s="12"/>
      <c r="I619" s="31"/>
      <c r="J619" s="42"/>
      <c r="M619" s="18"/>
    </row>
    <row r="620" spans="4:13" ht="24.95" customHeight="1" x14ac:dyDescent="0.25">
      <c r="D620" s="12"/>
      <c r="E620" s="12"/>
      <c r="F620" s="12"/>
      <c r="G620" s="12"/>
      <c r="H620" s="12"/>
      <c r="I620" s="31"/>
      <c r="J620" s="42"/>
      <c r="M620" s="18"/>
    </row>
    <row r="621" spans="4:13" ht="24.95" customHeight="1" x14ac:dyDescent="0.25">
      <c r="D621" s="12"/>
      <c r="E621" s="12"/>
      <c r="F621" s="12"/>
      <c r="G621" s="12"/>
      <c r="H621" s="12"/>
      <c r="I621" s="31"/>
      <c r="J621" s="42"/>
      <c r="M621" s="18"/>
    </row>
    <row r="622" spans="4:13" ht="24.95" customHeight="1" x14ac:dyDescent="0.25">
      <c r="D622" s="12"/>
      <c r="E622" s="12"/>
      <c r="F622" s="12"/>
      <c r="G622" s="12"/>
      <c r="H622" s="12"/>
      <c r="I622" s="31"/>
      <c r="J622" s="42"/>
      <c r="M622" s="18"/>
    </row>
    <row r="623" spans="4:13" ht="24.95" customHeight="1" x14ac:dyDescent="0.25">
      <c r="D623" s="12"/>
      <c r="E623" s="12"/>
      <c r="F623" s="12"/>
      <c r="G623" s="12"/>
      <c r="H623" s="12"/>
      <c r="I623" s="31"/>
      <c r="J623" s="42"/>
      <c r="M623" s="18"/>
    </row>
    <row r="624" spans="4:13" ht="24.95" customHeight="1" x14ac:dyDescent="0.25">
      <c r="D624" s="12"/>
      <c r="E624" s="12"/>
      <c r="F624" s="12"/>
      <c r="G624" s="12"/>
      <c r="H624" s="12"/>
      <c r="I624" s="31"/>
      <c r="J624" s="42"/>
      <c r="M624" s="18"/>
    </row>
    <row r="625" spans="4:13" ht="24.95" customHeight="1" x14ac:dyDescent="0.25">
      <c r="D625" s="12"/>
      <c r="E625" s="12"/>
      <c r="F625" s="12"/>
      <c r="G625" s="12"/>
      <c r="H625" s="12"/>
      <c r="I625" s="31"/>
      <c r="J625" s="42"/>
      <c r="M625" s="18"/>
    </row>
    <row r="626" spans="4:13" ht="24.95" customHeight="1" x14ac:dyDescent="0.25">
      <c r="D626" s="12"/>
      <c r="E626" s="12"/>
      <c r="F626" s="12"/>
      <c r="G626" s="12"/>
      <c r="H626" s="12"/>
      <c r="I626" s="31"/>
      <c r="J626" s="42"/>
      <c r="M626" s="18"/>
    </row>
    <row r="627" spans="4:13" ht="24.95" customHeight="1" x14ac:dyDescent="0.25">
      <c r="D627" s="12"/>
      <c r="E627" s="12"/>
      <c r="F627" s="12"/>
      <c r="G627" s="12"/>
      <c r="H627" s="12"/>
      <c r="I627" s="31"/>
      <c r="J627" s="42"/>
      <c r="M627" s="18"/>
    </row>
    <row r="628" spans="4:13" ht="24.95" customHeight="1" x14ac:dyDescent="0.25">
      <c r="D628" s="12"/>
      <c r="E628" s="12"/>
      <c r="F628" s="12"/>
      <c r="G628" s="12"/>
      <c r="H628" s="12"/>
      <c r="I628" s="31"/>
      <c r="J628" s="42"/>
      <c r="M628" s="18"/>
    </row>
    <row r="629" spans="4:13" ht="24.95" customHeight="1" x14ac:dyDescent="0.25">
      <c r="D629" s="12"/>
      <c r="E629" s="12"/>
      <c r="F629" s="12"/>
      <c r="G629" s="12"/>
      <c r="H629" s="12"/>
      <c r="I629" s="31"/>
      <c r="J629" s="42"/>
      <c r="M629" s="18"/>
    </row>
    <row r="630" spans="4:13" ht="24.95" customHeight="1" x14ac:dyDescent="0.25">
      <c r="D630" s="12"/>
      <c r="E630" s="12"/>
      <c r="F630" s="12"/>
      <c r="G630" s="12"/>
      <c r="H630" s="12"/>
      <c r="I630" s="31"/>
      <c r="J630" s="42"/>
      <c r="M630" s="18"/>
    </row>
    <row r="631" spans="4:13" ht="24.95" customHeight="1" x14ac:dyDescent="0.25">
      <c r="D631" s="12"/>
      <c r="E631" s="12"/>
      <c r="F631" s="12"/>
      <c r="G631" s="12"/>
      <c r="H631" s="12"/>
      <c r="I631" s="31"/>
      <c r="J631" s="42"/>
      <c r="M631" s="18"/>
    </row>
    <row r="632" spans="4:13" ht="24.95" customHeight="1" x14ac:dyDescent="0.25">
      <c r="D632" s="12"/>
      <c r="E632" s="12"/>
      <c r="F632" s="12"/>
      <c r="G632" s="12"/>
      <c r="H632" s="12"/>
      <c r="I632" s="31"/>
      <c r="J632" s="42"/>
      <c r="M632" s="18"/>
    </row>
    <row r="633" spans="4:13" ht="24.95" customHeight="1" x14ac:dyDescent="0.25">
      <c r="D633" s="12"/>
      <c r="E633" s="12"/>
      <c r="F633" s="12"/>
      <c r="G633" s="12"/>
      <c r="H633" s="12"/>
      <c r="I633" s="31"/>
      <c r="J633" s="42"/>
      <c r="M633" s="18"/>
    </row>
    <row r="634" spans="4:13" ht="24.95" customHeight="1" x14ac:dyDescent="0.25">
      <c r="D634" s="12"/>
      <c r="E634" s="12"/>
      <c r="F634" s="12"/>
      <c r="G634" s="12"/>
      <c r="H634" s="12"/>
      <c r="I634" s="31"/>
      <c r="J634" s="42"/>
      <c r="M634" s="18"/>
    </row>
    <row r="635" spans="4:13" ht="24.95" customHeight="1" x14ac:dyDescent="0.25">
      <c r="D635" s="12"/>
      <c r="E635" s="12"/>
      <c r="F635" s="12"/>
      <c r="G635" s="12"/>
      <c r="H635" s="12"/>
      <c r="I635" s="31"/>
      <c r="J635" s="42"/>
      <c r="M635" s="18"/>
    </row>
    <row r="636" spans="4:13" ht="24.95" customHeight="1" x14ac:dyDescent="0.25">
      <c r="D636" s="12"/>
      <c r="E636" s="12"/>
      <c r="F636" s="12"/>
      <c r="G636" s="12"/>
      <c r="H636" s="12"/>
      <c r="I636" s="31"/>
      <c r="J636" s="42"/>
      <c r="M636" s="18"/>
    </row>
    <row r="637" spans="4:13" ht="24.95" customHeight="1" x14ac:dyDescent="0.25">
      <c r="D637" s="12"/>
      <c r="E637" s="12"/>
      <c r="F637" s="12"/>
      <c r="G637" s="12"/>
      <c r="H637" s="12"/>
      <c r="I637" s="31"/>
      <c r="J637" s="42"/>
      <c r="M637" s="18"/>
    </row>
    <row r="638" spans="4:13" ht="24.95" customHeight="1" x14ac:dyDescent="0.25">
      <c r="D638" s="12"/>
      <c r="E638" s="12"/>
      <c r="F638" s="12"/>
      <c r="G638" s="12"/>
      <c r="H638" s="12"/>
      <c r="I638" s="31"/>
      <c r="J638" s="42"/>
      <c r="M638" s="18"/>
    </row>
    <row r="639" spans="4:13" ht="24.95" customHeight="1" x14ac:dyDescent="0.25">
      <c r="D639" s="12"/>
      <c r="E639" s="12"/>
      <c r="F639" s="12"/>
      <c r="G639" s="12"/>
      <c r="H639" s="12"/>
      <c r="I639" s="31"/>
      <c r="J639" s="42"/>
      <c r="M639" s="18"/>
    </row>
    <row r="640" spans="4:13" ht="24.95" customHeight="1" x14ac:dyDescent="0.25">
      <c r="D640" s="12"/>
      <c r="E640" s="12"/>
      <c r="F640" s="12"/>
      <c r="G640" s="12"/>
      <c r="H640" s="12"/>
      <c r="I640" s="31"/>
      <c r="J640" s="42"/>
      <c r="M640" s="18"/>
    </row>
    <row r="641" spans="4:13" ht="24.95" customHeight="1" x14ac:dyDescent="0.25">
      <c r="D641" s="12"/>
      <c r="E641" s="12"/>
      <c r="F641" s="12"/>
      <c r="G641" s="12"/>
      <c r="H641" s="12"/>
      <c r="I641" s="31"/>
      <c r="J641" s="42"/>
      <c r="M641" s="18"/>
    </row>
    <row r="642" spans="4:13" ht="24.95" customHeight="1" x14ac:dyDescent="0.25">
      <c r="D642" s="12"/>
      <c r="E642" s="12"/>
      <c r="F642" s="12"/>
      <c r="G642" s="12"/>
      <c r="H642" s="12"/>
      <c r="I642" s="31"/>
      <c r="J642" s="42"/>
      <c r="M642" s="18"/>
    </row>
    <row r="643" spans="4:13" ht="24.95" customHeight="1" x14ac:dyDescent="0.25">
      <c r="D643" s="12"/>
      <c r="E643" s="12"/>
      <c r="F643" s="12"/>
      <c r="G643" s="12"/>
      <c r="H643" s="12"/>
      <c r="I643" s="31"/>
      <c r="J643" s="42"/>
      <c r="M643" s="18"/>
    </row>
    <row r="644" spans="4:13" ht="24.95" customHeight="1" x14ac:dyDescent="0.25">
      <c r="D644" s="12"/>
      <c r="E644" s="12"/>
      <c r="F644" s="12"/>
      <c r="G644" s="12"/>
      <c r="H644" s="12"/>
      <c r="I644" s="31"/>
      <c r="J644" s="42"/>
      <c r="M644" s="18"/>
    </row>
    <row r="645" spans="4:13" ht="24.95" customHeight="1" x14ac:dyDescent="0.25">
      <c r="D645" s="12"/>
      <c r="E645" s="12"/>
      <c r="F645" s="12"/>
      <c r="G645" s="12"/>
      <c r="H645" s="12"/>
      <c r="I645" s="31"/>
      <c r="J645" s="42"/>
      <c r="M645" s="18"/>
    </row>
    <row r="646" spans="4:13" ht="24.95" customHeight="1" x14ac:dyDescent="0.25">
      <c r="D646" s="12"/>
      <c r="E646" s="12"/>
      <c r="F646" s="12"/>
      <c r="G646" s="12"/>
      <c r="H646" s="12"/>
      <c r="I646" s="31"/>
      <c r="J646" s="42"/>
      <c r="M646" s="18"/>
    </row>
    <row r="647" spans="4:13" ht="24.95" customHeight="1" x14ac:dyDescent="0.25">
      <c r="D647" s="12"/>
      <c r="E647" s="12"/>
      <c r="F647" s="12"/>
      <c r="G647" s="12"/>
      <c r="H647" s="12"/>
      <c r="I647" s="31"/>
      <c r="J647" s="42"/>
      <c r="M647" s="18"/>
    </row>
    <row r="648" spans="4:13" ht="24.95" customHeight="1" x14ac:dyDescent="0.25">
      <c r="D648" s="12"/>
      <c r="E648" s="12"/>
      <c r="F648" s="12"/>
      <c r="G648" s="12"/>
      <c r="H648" s="12"/>
      <c r="I648" s="31"/>
      <c r="J648" s="42"/>
      <c r="M648" s="18"/>
    </row>
    <row r="649" spans="4:13" ht="24.95" customHeight="1" x14ac:dyDescent="0.25">
      <c r="D649" s="12"/>
      <c r="E649" s="12"/>
      <c r="F649" s="12"/>
      <c r="G649" s="12"/>
      <c r="H649" s="12"/>
      <c r="I649" s="31"/>
      <c r="J649" s="42"/>
      <c r="M649" s="18"/>
    </row>
    <row r="650" spans="4:13" ht="24.95" customHeight="1" x14ac:dyDescent="0.25">
      <c r="D650" s="12"/>
      <c r="E650" s="12"/>
      <c r="F650" s="12"/>
      <c r="G650" s="12"/>
      <c r="H650" s="12"/>
      <c r="I650" s="31"/>
      <c r="J650" s="42"/>
      <c r="M650" s="18"/>
    </row>
    <row r="651" spans="4:13" ht="24.95" customHeight="1" x14ac:dyDescent="0.25">
      <c r="D651" s="12"/>
      <c r="E651" s="12"/>
      <c r="F651" s="12"/>
      <c r="G651" s="12"/>
      <c r="H651" s="12"/>
      <c r="I651" s="31"/>
      <c r="J651" s="42"/>
      <c r="M651" s="18"/>
    </row>
    <row r="652" spans="4:13" ht="24.95" customHeight="1" x14ac:dyDescent="0.25">
      <c r="D652" s="12"/>
      <c r="E652" s="12"/>
      <c r="F652" s="12"/>
      <c r="G652" s="12"/>
      <c r="H652" s="12"/>
      <c r="I652" s="31"/>
      <c r="J652" s="42"/>
      <c r="M652" s="18"/>
    </row>
    <row r="653" spans="4:13" ht="24.95" customHeight="1" x14ac:dyDescent="0.25">
      <c r="D653" s="12"/>
      <c r="E653" s="12"/>
      <c r="F653" s="12"/>
      <c r="G653" s="12"/>
      <c r="H653" s="12"/>
      <c r="I653" s="31"/>
      <c r="J653" s="42"/>
      <c r="M653" s="18"/>
    </row>
    <row r="654" spans="4:13" ht="24.95" customHeight="1" x14ac:dyDescent="0.25">
      <c r="D654" s="12"/>
      <c r="E654" s="12"/>
      <c r="F654" s="12"/>
      <c r="G654" s="12"/>
      <c r="H654" s="12"/>
      <c r="I654" s="31"/>
      <c r="J654" s="42"/>
      <c r="M654" s="18"/>
    </row>
    <row r="655" spans="4:13" ht="24.95" customHeight="1" x14ac:dyDescent="0.25">
      <c r="D655" s="12"/>
      <c r="E655" s="12"/>
      <c r="F655" s="12"/>
      <c r="G655" s="12"/>
      <c r="H655" s="12"/>
      <c r="I655" s="31"/>
      <c r="J655" s="42"/>
      <c r="M655" s="18"/>
    </row>
    <row r="656" spans="4:13" ht="24.95" customHeight="1" x14ac:dyDescent="0.25">
      <c r="D656" s="12"/>
      <c r="E656" s="12"/>
      <c r="F656" s="12"/>
      <c r="G656" s="12"/>
      <c r="H656" s="12"/>
      <c r="I656" s="31"/>
      <c r="J656" s="42"/>
      <c r="M656" s="18"/>
    </row>
    <row r="657" spans="4:13" ht="24.95" customHeight="1" x14ac:dyDescent="0.25">
      <c r="D657" s="12"/>
      <c r="E657" s="12"/>
      <c r="F657" s="12"/>
      <c r="G657" s="12"/>
      <c r="H657" s="12"/>
      <c r="I657" s="31"/>
      <c r="J657" s="42"/>
      <c r="M657" s="18"/>
    </row>
    <row r="658" spans="4:13" ht="24.95" customHeight="1" x14ac:dyDescent="0.25">
      <c r="D658" s="12"/>
      <c r="E658" s="12"/>
      <c r="F658" s="12"/>
      <c r="G658" s="12"/>
      <c r="H658" s="12"/>
      <c r="I658" s="31"/>
      <c r="J658" s="42"/>
      <c r="M658" s="18"/>
    </row>
    <row r="659" spans="4:13" ht="24.95" customHeight="1" x14ac:dyDescent="0.25">
      <c r="D659" s="12"/>
      <c r="E659" s="12"/>
      <c r="F659" s="12"/>
      <c r="G659" s="12"/>
      <c r="H659" s="12"/>
      <c r="I659" s="31"/>
      <c r="J659" s="42"/>
      <c r="M659" s="18"/>
    </row>
    <row r="660" spans="4:13" ht="24.95" customHeight="1" x14ac:dyDescent="0.25">
      <c r="D660" s="12"/>
      <c r="E660" s="12"/>
      <c r="F660" s="12"/>
      <c r="G660" s="12"/>
      <c r="H660" s="12"/>
      <c r="I660" s="31"/>
      <c r="J660" s="42"/>
      <c r="M660" s="18"/>
    </row>
    <row r="661" spans="4:13" ht="24.95" customHeight="1" x14ac:dyDescent="0.25">
      <c r="D661" s="12"/>
      <c r="E661" s="12"/>
      <c r="F661" s="12"/>
      <c r="G661" s="12"/>
      <c r="H661" s="12"/>
      <c r="I661" s="31"/>
      <c r="J661" s="42"/>
      <c r="M661" s="18"/>
    </row>
    <row r="662" spans="4:13" ht="24.95" customHeight="1" x14ac:dyDescent="0.25">
      <c r="D662" s="12"/>
      <c r="E662" s="12"/>
      <c r="F662" s="12"/>
      <c r="G662" s="12"/>
      <c r="H662" s="12"/>
      <c r="I662" s="31"/>
      <c r="J662" s="42"/>
      <c r="M662" s="18"/>
    </row>
    <row r="663" spans="4:13" ht="24.95" customHeight="1" x14ac:dyDescent="0.25">
      <c r="D663" s="12"/>
      <c r="E663" s="12"/>
      <c r="F663" s="12"/>
      <c r="G663" s="12"/>
      <c r="H663" s="12"/>
      <c r="I663" s="31"/>
      <c r="J663" s="42"/>
      <c r="M663" s="18"/>
    </row>
    <row r="664" spans="4:13" ht="24.95" customHeight="1" x14ac:dyDescent="0.25">
      <c r="D664" s="12"/>
      <c r="E664" s="12"/>
      <c r="F664" s="12"/>
      <c r="G664" s="12"/>
      <c r="H664" s="12"/>
      <c r="I664" s="31"/>
      <c r="J664" s="42"/>
      <c r="M664" s="18"/>
    </row>
    <row r="665" spans="4:13" ht="24.95" customHeight="1" x14ac:dyDescent="0.25">
      <c r="D665" s="12"/>
      <c r="E665" s="12"/>
      <c r="F665" s="12"/>
      <c r="G665" s="12"/>
      <c r="H665" s="12"/>
      <c r="I665" s="31"/>
      <c r="J665" s="42"/>
      <c r="M665" s="18"/>
    </row>
    <row r="666" spans="4:13" ht="24.95" customHeight="1" x14ac:dyDescent="0.25">
      <c r="D666" s="12"/>
      <c r="E666" s="12"/>
      <c r="F666" s="12"/>
      <c r="G666" s="12"/>
      <c r="H666" s="12"/>
      <c r="I666" s="31"/>
      <c r="J666" s="42"/>
      <c r="M666" s="18"/>
    </row>
    <row r="667" spans="4:13" ht="24.95" customHeight="1" x14ac:dyDescent="0.25">
      <c r="D667" s="12"/>
      <c r="E667" s="12"/>
      <c r="F667" s="12"/>
      <c r="G667" s="12"/>
      <c r="H667" s="12"/>
      <c r="I667" s="31"/>
      <c r="J667" s="42"/>
      <c r="M667" s="18"/>
    </row>
    <row r="668" spans="4:13" ht="24.95" customHeight="1" x14ac:dyDescent="0.25">
      <c r="D668" s="12"/>
      <c r="E668" s="12"/>
      <c r="F668" s="12"/>
      <c r="G668" s="12"/>
      <c r="H668" s="12"/>
      <c r="I668" s="31"/>
      <c r="J668" s="42"/>
      <c r="M668" s="18"/>
    </row>
    <row r="669" spans="4:13" ht="24.95" customHeight="1" x14ac:dyDescent="0.25">
      <c r="D669" s="12"/>
      <c r="E669" s="12"/>
      <c r="F669" s="12"/>
      <c r="G669" s="12"/>
      <c r="H669" s="12"/>
      <c r="I669" s="31"/>
      <c r="J669" s="42"/>
      <c r="M669" s="18"/>
    </row>
    <row r="670" spans="4:13" ht="24.95" customHeight="1" x14ac:dyDescent="0.25">
      <c r="D670" s="12"/>
      <c r="E670" s="12"/>
      <c r="F670" s="12"/>
      <c r="G670" s="12"/>
      <c r="H670" s="12"/>
      <c r="I670" s="31"/>
      <c r="J670" s="42"/>
      <c r="M670" s="18"/>
    </row>
    <row r="671" spans="4:13" ht="24.95" customHeight="1" x14ac:dyDescent="0.25">
      <c r="D671" s="12"/>
      <c r="E671" s="12"/>
      <c r="F671" s="12"/>
      <c r="G671" s="12"/>
      <c r="H671" s="12"/>
      <c r="I671" s="31"/>
      <c r="J671" s="42"/>
      <c r="M671" s="18"/>
    </row>
    <row r="672" spans="4:13" ht="24.95" customHeight="1" x14ac:dyDescent="0.25">
      <c r="D672" s="12"/>
      <c r="E672" s="12"/>
      <c r="F672" s="12"/>
      <c r="G672" s="12"/>
      <c r="H672" s="12"/>
      <c r="I672" s="31"/>
      <c r="J672" s="42"/>
      <c r="M672" s="18"/>
    </row>
    <row r="673" spans="4:13" ht="24.95" customHeight="1" x14ac:dyDescent="0.25">
      <c r="D673" s="12"/>
      <c r="E673" s="12"/>
      <c r="F673" s="12"/>
      <c r="G673" s="12"/>
      <c r="H673" s="12"/>
      <c r="I673" s="31"/>
      <c r="J673" s="42"/>
      <c r="M673" s="18"/>
    </row>
    <row r="674" spans="4:13" ht="24.95" customHeight="1" x14ac:dyDescent="0.25">
      <c r="D674" s="12"/>
      <c r="E674" s="12"/>
      <c r="F674" s="12"/>
      <c r="G674" s="12"/>
      <c r="H674" s="12"/>
      <c r="I674" s="31"/>
      <c r="J674" s="42"/>
      <c r="M674" s="18"/>
    </row>
    <row r="675" spans="4:13" ht="24.95" customHeight="1" x14ac:dyDescent="0.25">
      <c r="D675" s="12"/>
      <c r="E675" s="12"/>
      <c r="F675" s="12"/>
      <c r="G675" s="12"/>
      <c r="H675" s="12"/>
      <c r="I675" s="31"/>
      <c r="J675" s="42"/>
      <c r="M675" s="18"/>
    </row>
    <row r="676" spans="4:13" ht="24.95" customHeight="1" x14ac:dyDescent="0.25">
      <c r="D676" s="12"/>
      <c r="E676" s="12"/>
      <c r="F676" s="12"/>
      <c r="G676" s="12"/>
      <c r="H676" s="12"/>
      <c r="I676" s="31"/>
      <c r="J676" s="42"/>
      <c r="M676" s="18"/>
    </row>
    <row r="677" spans="4:13" ht="24.95" customHeight="1" x14ac:dyDescent="0.25">
      <c r="D677" s="12"/>
      <c r="E677" s="12"/>
      <c r="F677" s="12"/>
      <c r="G677" s="12"/>
      <c r="H677" s="12"/>
      <c r="I677" s="31"/>
      <c r="J677" s="42"/>
      <c r="M677" s="18"/>
    </row>
    <row r="678" spans="4:13" ht="24.95" customHeight="1" x14ac:dyDescent="0.25">
      <c r="D678" s="12"/>
      <c r="E678" s="12"/>
      <c r="F678" s="12"/>
      <c r="G678" s="12"/>
      <c r="H678" s="12"/>
      <c r="I678" s="31"/>
      <c r="J678" s="42"/>
      <c r="M678" s="18"/>
    </row>
    <row r="679" spans="4:13" ht="24.95" customHeight="1" x14ac:dyDescent="0.25">
      <c r="D679" s="12"/>
      <c r="E679" s="12"/>
      <c r="F679" s="12"/>
      <c r="G679" s="12"/>
      <c r="H679" s="12"/>
      <c r="I679" s="31"/>
      <c r="J679" s="42"/>
      <c r="M679" s="18"/>
    </row>
    <row r="680" spans="4:13" ht="24.95" customHeight="1" x14ac:dyDescent="0.25">
      <c r="D680" s="12"/>
      <c r="E680" s="12"/>
      <c r="F680" s="12"/>
      <c r="G680" s="12"/>
      <c r="H680" s="12"/>
      <c r="I680" s="31"/>
      <c r="J680" s="42"/>
      <c r="M680" s="18"/>
    </row>
    <row r="681" spans="4:13" ht="24.95" customHeight="1" x14ac:dyDescent="0.25">
      <c r="D681" s="12"/>
      <c r="E681" s="12"/>
      <c r="F681" s="12"/>
      <c r="G681" s="12"/>
      <c r="H681" s="12"/>
      <c r="I681" s="31"/>
      <c r="J681" s="42"/>
      <c r="M681" s="18"/>
    </row>
    <row r="682" spans="4:13" ht="24.95" customHeight="1" x14ac:dyDescent="0.25">
      <c r="D682" s="12"/>
      <c r="E682" s="12"/>
      <c r="F682" s="12"/>
      <c r="G682" s="12"/>
      <c r="H682" s="12"/>
      <c r="I682" s="31"/>
      <c r="J682" s="42"/>
      <c r="M682" s="18"/>
    </row>
    <row r="683" spans="4:13" ht="24.95" customHeight="1" x14ac:dyDescent="0.25">
      <c r="D683" s="12"/>
      <c r="E683" s="12"/>
      <c r="F683" s="12"/>
      <c r="G683" s="12"/>
      <c r="H683" s="12"/>
      <c r="I683" s="31"/>
      <c r="J683" s="42"/>
      <c r="M683" s="18"/>
    </row>
    <row r="684" spans="4:13" ht="24.95" customHeight="1" x14ac:dyDescent="0.25">
      <c r="D684" s="12"/>
      <c r="E684" s="12"/>
      <c r="F684" s="12"/>
      <c r="G684" s="12"/>
      <c r="H684" s="12"/>
      <c r="I684" s="31"/>
      <c r="J684" s="42"/>
      <c r="M684" s="18"/>
    </row>
  </sheetData>
  <autoFilter ref="A2:BC15"/>
  <sortState ref="A3:Q15">
    <sortCondition ref="C3:C15" customList="Data Granularity,Missing Data Identifier,Reporting Flexibility,Data Continuity,Accounting Flexibilty"/>
    <sortCondition ref="M3:M15" customList="H,M,L"/>
    <sortCondition ref="K3:K15" customList="B,PD,H,M,L"/>
  </sortState>
  <mergeCells count="1">
    <mergeCell ref="N1:P1"/>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855FD0DD959E408BA7B633919F5022" ma:contentTypeVersion="47" ma:contentTypeDescription="Create a new document." ma:contentTypeScope="" ma:versionID="f4aa84adadd10e211c2e4f30ec572c2c">
  <xsd:schema xmlns:xsd="http://www.w3.org/2001/XMLSchema" xmlns:xs="http://www.w3.org/2001/XMLSchema" xmlns:p="http://schemas.microsoft.com/office/2006/metadata/properties" xmlns:ns2="ebccd572-ee7f-49e7-a778-fbb7e23ab0e4" xmlns:ns3="c01637c7-8a9e-458b-84ef-f247695e5189" xmlns:ns4="http://schemas.microsoft.com/sharepoint/v3/fields" xmlns:ns5="6d8e0356-2faf-4263-8516-57eb0fbcfb29" xmlns:ns6="851233b3-1274-4ae5-9a2b-1137afd05277" xmlns:ns7="http://schemas.microsoft.com/sharepoint/v4" targetNamespace="http://schemas.microsoft.com/office/2006/metadata/properties" ma:root="true" ma:fieldsID="9bb36af9316e27a72e79c1ea15638602" ns2:_="" ns3:_="" ns4:_="" ns5:_="" ns6:_="" ns7:_="">
    <xsd:import namespace="ebccd572-ee7f-49e7-a778-fbb7e23ab0e4"/>
    <xsd:import namespace="c01637c7-8a9e-458b-84ef-f247695e5189"/>
    <xsd:import namespace="http://schemas.microsoft.com/sharepoint/v3/fields"/>
    <xsd:import namespace="6d8e0356-2faf-4263-8516-57eb0fbcfb29"/>
    <xsd:import namespace="851233b3-1274-4ae5-9a2b-1137afd05277"/>
    <xsd:import namespace="http://schemas.microsoft.com/sharepoint/v4"/>
    <xsd:element name="properties">
      <xsd:complexType>
        <xsd:sequence>
          <xsd:element name="documentManagement">
            <xsd:complexType>
              <xsd:all>
                <xsd:element ref="ns2:Owner"/>
                <xsd:element ref="ns2:Function" minOccurs="0"/>
                <xsd:element ref="ns2:Project_x0020_Artifacts"/>
                <xsd:element ref="ns2:Signed_x0020_Off_x0020_Documents" minOccurs="0"/>
                <xsd:element ref="ns2:Year" minOccurs="0"/>
                <xsd:element ref="ns3:Estimate_x0020_Description" minOccurs="0"/>
                <xsd:element ref="ns4:_Version" minOccurs="0"/>
                <xsd:element ref="ns5:_dlc_DocIdUrl" minOccurs="0"/>
                <xsd:element ref="ns5:_dlc_DocIdPersistId" minOccurs="0"/>
                <xsd:element ref="ns6:AxSourceListID" minOccurs="0"/>
                <xsd:element ref="ns6:AxSourceItemID" minOccurs="0"/>
                <xsd:element ref="ns5:_dlc_DocId" minOccurs="0"/>
                <xsd:element ref="ns7: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ccd572-ee7f-49e7-a778-fbb7e23ab0e4" elementFormDefault="qualified">
    <xsd:import namespace="http://schemas.microsoft.com/office/2006/documentManagement/types"/>
    <xsd:import namespace="http://schemas.microsoft.com/office/infopath/2007/PartnerControls"/>
    <xsd:element name="Owner" ma:index="5" ma:displayName="Owner" ma:description="Choose the owner of the document" ma:format="RadioButtons" ma:internalName="Owner" ma:readOnly="false">
      <xsd:simpleType>
        <xsd:restriction base="dms:Choice">
          <xsd:enumeration value="Business"/>
          <xsd:enumeration value="IT"/>
          <xsd:enumeration value="Vendor"/>
        </xsd:restriction>
      </xsd:simpleType>
    </xsd:element>
    <xsd:element name="Function" ma:index="6" nillable="true" ma:displayName="Function" ma:internalName="Function" ma:readOnly="false" ma:requiredMultiChoice="true">
      <xsd:complexType>
        <xsd:complexContent>
          <xsd:extension base="dms:MultiChoice">
            <xsd:sequence>
              <xsd:element name="Value" maxOccurs="unbounded" minOccurs="0" nillable="true">
                <xsd:simpleType>
                  <xsd:restriction base="dms:Choice">
                    <xsd:enumeration value="All Practices"/>
                    <xsd:enumeration value="Project Management"/>
                    <xsd:enumeration value="Business System Analysis"/>
                    <xsd:enumeration value="Testing"/>
                    <xsd:enumeration value="Architecture"/>
                    <xsd:enumeration value="Account Delivery"/>
                    <xsd:enumeration value="Development"/>
                    <xsd:enumeration value="Design"/>
                    <xsd:enumeration value="Other"/>
                  </xsd:restriction>
                </xsd:simpleType>
              </xsd:element>
            </xsd:sequence>
          </xsd:extension>
        </xsd:complexContent>
      </xsd:complexType>
    </xsd:element>
    <xsd:element name="Project_x0020_Artifacts" ma:index="7" ma:displayName="Project Artifacts" ma:format="RadioButtons" ma:internalName="Project_x0020_Artifacts" ma:readOnly="false">
      <xsd:simpleType>
        <xsd:restriction base="dms:Choice">
          <xsd:enumeration value="Application Risk Assessment"/>
          <xsd:enumeration value="BSA Plan"/>
          <xsd:enumeration value="Business Case"/>
          <xsd:enumeration value="Business Requirement Document"/>
          <xsd:enumeration value="Change Management Log"/>
          <xsd:enumeration value="Change Management Plan"/>
          <xsd:enumeration value="Change Management Request (CMR)"/>
          <xsd:enumeration value="Charter"/>
          <xsd:enumeration value="Completion Report"/>
          <xsd:enumeration value="Concept/Intake Document"/>
          <xsd:enumeration value="Cost Management"/>
          <xsd:enumeration value="Detailed Level Design"/>
          <xsd:enumeration value="Development Plan"/>
          <xsd:enumeration value="Estimate Response"/>
          <xsd:enumeration value="ETRB/CPAR"/>
          <xsd:enumeration value="High Level Design"/>
          <xsd:enumeration value="Implementation Notice"/>
          <xsd:enumeration value="Implementation Plan"/>
          <xsd:enumeration value="Integrated Project Plan"/>
          <xsd:enumeration value="Kick-off presentation"/>
          <xsd:enumeration value="L0 Estimate"/>
          <xsd:enumeration value="L1 Estimate"/>
          <xsd:enumeration value="L2 Estimate"/>
          <xsd:enumeration value="L3 Estimate"/>
          <xsd:enumeration value="Lessons Learned"/>
          <xsd:enumeration value="Meeting Minutes"/>
          <xsd:enumeration value="Other"/>
          <xsd:enumeration value="Production Validation Report"/>
          <xsd:enumeration value="Project Satisfaction Survey"/>
          <xsd:enumeration value="Resource Plan"/>
          <xsd:enumeration value="Risk Assessment"/>
          <xsd:enumeration value="Risk and Issues Log"/>
          <xsd:enumeration value="Schedule"/>
          <xsd:enumeration value="Solution Options"/>
          <xsd:enumeration value="Status Report"/>
          <xsd:enumeration value="Technical Document"/>
          <xsd:enumeration value="Test Cases"/>
          <xsd:enumeration value="Test Plan"/>
          <xsd:enumeration value="Test Report"/>
          <xsd:enumeration value="Test Scenarios"/>
          <xsd:enumeration value="Test Strategy"/>
          <xsd:enumeration value="Transition Plan"/>
          <xsd:enumeration value="Use Cases"/>
          <xsd:enumeration value="Vendor Documentation"/>
          <xsd:enumeration value="Vendor SOW"/>
        </xsd:restriction>
      </xsd:simpleType>
    </xsd:element>
    <xsd:element name="Signed_x0020_Off_x0020_Documents" ma:index="19" nillable="true" ma:displayName="Signed Off Documents" ma:description="Non Mandatory Tag: Is your document signed off on? If yes, then include this tag." ma:format="RadioButtons" ma:internalName="Signed_x0020_Off_x0020_Documents">
      <xsd:simpleType>
        <xsd:restriction base="dms:Choice">
          <xsd:enumeration value="Sign Off"/>
          <xsd:enumeration value="Draft"/>
        </xsd:restriction>
      </xsd:simpleType>
    </xsd:element>
    <xsd:element name="Year" ma:index="20" nillable="true" ma:displayName="Year" ma:default="2018" ma:format="Dropdown" ma:internalName="Year">
      <xsd:simpleType>
        <xsd:restriction base="dms:Choice">
          <xsd:enumeration value="2011"/>
          <xsd:enumeration value="2012"/>
          <xsd:enumeration value="2013"/>
          <xsd:enumeration value="2014"/>
          <xsd:enumeration value="2015"/>
          <xsd:enumeration value="2016"/>
          <xsd:enumeration value="2017"/>
          <xsd:enumeration value="2018"/>
          <xsd:enumeration value="2019"/>
        </xsd:restriction>
      </xsd:simpleType>
    </xsd:element>
  </xsd:schema>
  <xsd:schema xmlns:xsd="http://www.w3.org/2001/XMLSchema" xmlns:xs="http://www.w3.org/2001/XMLSchema" xmlns:dms="http://schemas.microsoft.com/office/2006/documentManagement/types" xmlns:pc="http://schemas.microsoft.com/office/infopath/2007/PartnerControls" targetNamespace="c01637c7-8a9e-458b-84ef-f247695e5189" elementFormDefault="qualified">
    <xsd:import namespace="http://schemas.microsoft.com/office/2006/documentManagement/types"/>
    <xsd:import namespace="http://schemas.microsoft.com/office/infopath/2007/PartnerControls"/>
    <xsd:element name="Estimate_x0020_Description" ma:index="21" nillable="true" ma:displayName="Estimate Description" ma:internalName="Estimate_x0020_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2"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8e0356-2faf-4263-8516-57eb0fbcfb29" elementFormDefault="qualified">
    <xsd:import namespace="http://schemas.microsoft.com/office/2006/documentManagement/types"/>
    <xsd:import namespace="http://schemas.microsoft.com/office/infopath/2007/PartnerControls"/>
    <xsd:element name="_dlc_DocIdUrl" ma:index="2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4" nillable="true" ma:displayName="Persist ID" ma:description="Keep ID on add." ma:hidden="true" ma:internalName="_dlc_DocIdPersistId" ma:readOnly="true">
      <xsd:simpleType>
        <xsd:restriction base="dms:Boolean"/>
      </xsd:simpleType>
    </xsd:element>
    <xsd:element name="_dlc_DocId" ma:index="27"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1233b3-1274-4ae5-9a2b-1137afd05277" elementFormDefault="qualified">
    <xsd:import namespace="http://schemas.microsoft.com/office/2006/documentManagement/types"/>
    <xsd:import namespace="http://schemas.microsoft.com/office/infopath/2007/PartnerControls"/>
    <xsd:element name="AxSourceListID" ma:index="25" nillable="true" ma:displayName="AxSourceListID" ma:hidden="true" ma:internalName="AxSourceListID">
      <xsd:simpleType>
        <xsd:restriction base="dms:Unknown"/>
      </xsd:simpleType>
    </xsd:element>
    <xsd:element name="AxSourceItemID" ma:index="26" nillable="true" ma:displayName="AxSourceItemID" ma:hidden="true" ma:internalName="AxSourceItemID">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igned_x0020_Off_x0020_Documents xmlns="ebccd572-ee7f-49e7-a778-fbb7e23ab0e4" xsi:nil="true"/>
    <_Version xmlns="http://schemas.microsoft.com/sharepoint/v3/fields" xsi:nil="true"/>
    <Project_x0020_Artifacts xmlns="ebccd572-ee7f-49e7-a778-fbb7e23ab0e4">Change Management Plan</Project_x0020_Artifacts>
    <Owner xmlns="ebccd572-ee7f-49e7-a778-fbb7e23ab0e4">Business</Owner>
    <Year xmlns="ebccd572-ee7f-49e7-a778-fbb7e23ab0e4">2018</Year>
    <AxSourceItemID xmlns="851233b3-1274-4ae5-9a2b-1137afd05277" xsi:nil="true"/>
    <IconOverlay xmlns="http://schemas.microsoft.com/sharepoint/v4" xsi:nil="true"/>
    <Function xmlns="ebccd572-ee7f-49e7-a778-fbb7e23ab0e4">
      <Value>Business System Analysis</Value>
    </Function>
    <AxSourceListID xmlns="851233b3-1274-4ae5-9a2b-1137afd05277" xsi:nil="true"/>
    <Estimate_x0020_Description xmlns="c01637c7-8a9e-458b-84ef-f247695e5189" xsi:nil="true"/>
    <_dlc_DocId xmlns="6d8e0356-2faf-4263-8516-57eb0fbcfb29">ZYWCPNMYT2HE-4-75958</_dlc_DocId>
    <_dlc_DocIdUrl xmlns="6d8e0356-2faf-4263-8516-57eb0fbcfb29">
      <Url>http://sp.sunlifecorp.com/sites/ES%20Projects/_layouts/DocIdRedir.aspx?ID=ZYWCPNMYT2HE-4-75958</Url>
      <Description>ZYWCPNMYT2HE-4-75958</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7353891-1A63-4EF6-ADA9-E0DB7BC1EB68}">
  <ds:schemaRefs>
    <ds:schemaRef ds:uri="http://schemas.microsoft.com/sharepoint/v3/contenttype/forms"/>
  </ds:schemaRefs>
</ds:datastoreItem>
</file>

<file path=customXml/itemProps2.xml><?xml version="1.0" encoding="utf-8"?>
<ds:datastoreItem xmlns:ds="http://schemas.openxmlformats.org/officeDocument/2006/customXml" ds:itemID="{31ECED4B-37E5-4B38-9A8F-B9565467E7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ccd572-ee7f-49e7-a778-fbb7e23ab0e4"/>
    <ds:schemaRef ds:uri="c01637c7-8a9e-458b-84ef-f247695e5189"/>
    <ds:schemaRef ds:uri="http://schemas.microsoft.com/sharepoint/v3/fields"/>
    <ds:schemaRef ds:uri="6d8e0356-2faf-4263-8516-57eb0fbcfb29"/>
    <ds:schemaRef ds:uri="851233b3-1274-4ae5-9a2b-1137afd0527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64D57-73C9-476D-8F8F-C160E978FEB1}">
  <ds:schemaRefs>
    <ds:schemaRef ds:uri="http://schemas.microsoft.com/office/2006/metadata/properties"/>
    <ds:schemaRef ds:uri="http://schemas.microsoft.com/office/infopath/2007/PartnerControls"/>
    <ds:schemaRef ds:uri="ebccd572-ee7f-49e7-a778-fbb7e23ab0e4"/>
    <ds:schemaRef ds:uri="http://schemas.microsoft.com/sharepoint/v3/fields"/>
    <ds:schemaRef ds:uri="851233b3-1274-4ae5-9a2b-1137afd05277"/>
    <ds:schemaRef ds:uri="http://schemas.microsoft.com/sharepoint/v4"/>
    <ds:schemaRef ds:uri="c01637c7-8a9e-458b-84ef-f247695e5189"/>
    <ds:schemaRef ds:uri="6d8e0356-2faf-4263-8516-57eb0fbcfb29"/>
  </ds:schemaRefs>
</ds:datastoreItem>
</file>

<file path=customXml/itemProps4.xml><?xml version="1.0" encoding="utf-8"?>
<ds:datastoreItem xmlns:ds="http://schemas.openxmlformats.org/officeDocument/2006/customXml" ds:itemID="{85A9278E-8DF2-4BCE-9100-1BC31C697A4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Assumptions</vt:lpstr>
      <vt:lpstr>Summary Analysis </vt:lpstr>
      <vt:lpstr>Master </vt:lpstr>
      <vt:lpstr>US PP Analysis Interation III</vt:lpstr>
    </vt:vector>
  </TitlesOfParts>
  <Company>Sun Life Financial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Lisa Bakis</dc:creator>
  <cp:lastModifiedBy>Jia Chen</cp:lastModifiedBy>
  <dcterms:created xsi:type="dcterms:W3CDTF">2018-08-08T17:57:55Z</dcterms:created>
  <dcterms:modified xsi:type="dcterms:W3CDTF">2019-02-04T17:51:13Z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0x01010024855FD0DD959E408BA7B633919F5022</vt:lpwstr>
  </property>
  <property fmtid="{D5CDD505-2E9C-101B-9397-08002B2CF9AE}" pid="3" name="_dlc_DocIdItemGuid">
    <vt:lpwstr>2a5a7886-03ae-4aba-b1d3-bcddd48363c1</vt:lpwstr>
  </property>
</Properties>
</file>