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ATTINY85" sheetId="2" r:id="rId2"/>
    <sheet name="Bluetooth" sheetId="3" r:id="rId3"/>
  </sheets>
  <calcPr calcId="152511"/>
</workbook>
</file>

<file path=xl/calcChain.xml><?xml version="1.0" encoding="utf-8"?>
<calcChain xmlns="http://schemas.openxmlformats.org/spreadsheetml/2006/main">
  <c r="C9" i="1" l="1"/>
  <c r="C12" i="1" s="1"/>
  <c r="D12" i="1" s="1"/>
  <c r="D9" i="1" l="1"/>
  <c r="C10" i="1"/>
  <c r="D10" i="1" s="1"/>
  <c r="C11" i="1"/>
  <c r="D11" i="1" s="1"/>
</calcChain>
</file>

<file path=xl/sharedStrings.xml><?xml version="1.0" encoding="utf-8"?>
<sst xmlns="http://schemas.openxmlformats.org/spreadsheetml/2006/main" count="46" uniqueCount="45">
  <si>
    <t>Raspberry Pi 3</t>
  </si>
  <si>
    <t>Price</t>
  </si>
  <si>
    <t>Part (w/ website)</t>
  </si>
  <si>
    <t>Microcontroller</t>
  </si>
  <si>
    <t>Relay</t>
  </si>
  <si>
    <t>Bluetooth</t>
  </si>
  <si>
    <t>PER OUTLET</t>
  </si>
  <si>
    <t>2 OUTLETS</t>
  </si>
  <si>
    <t>3 OUTLETS</t>
  </si>
  <si>
    <t>4 OUTLETS</t>
  </si>
  <si>
    <t>25 amp fuse</t>
  </si>
  <si>
    <t>per 5</t>
  </si>
  <si>
    <t>http://digistump.com/wiki/digispark/quickref</t>
  </si>
  <si>
    <t>Pin0</t>
  </si>
  <si>
    <t>Pin1</t>
  </si>
  <si>
    <t>Pin2</t>
  </si>
  <si>
    <t>Pin3</t>
  </si>
  <si>
    <t>Pin4</t>
  </si>
  <si>
    <t>Pin5</t>
  </si>
  <si>
    <t>6k flash memory for code</t>
  </si>
  <si>
    <t>USB communication and programming</t>
  </si>
  <si>
    <t>1.5 kOhm pull-up resistor</t>
  </si>
  <si>
    <t>5V</t>
  </si>
  <si>
    <t>takes 4.5-5.5V</t>
  </si>
  <si>
    <t>VIN</t>
  </si>
  <si>
    <t>takes 7-12 V</t>
  </si>
  <si>
    <t>All pins can be digital I/O</t>
  </si>
  <si>
    <t>I2C SDA, PWM (LED on model b)</t>
  </si>
  <si>
    <t>PWM (LED on model a)</t>
  </si>
  <si>
    <t>I2C SCK, Analog in</t>
  </si>
  <si>
    <t>Analog in</t>
  </si>
  <si>
    <t>PWM Analog</t>
  </si>
  <si>
    <t>USB+</t>
  </si>
  <si>
    <t>USB-</t>
  </si>
  <si>
    <t>Analog In</t>
  </si>
  <si>
    <t>http://digistump.com/products/1</t>
  </si>
  <si>
    <t>Server</t>
  </si>
  <si>
    <t>http://askubuntu.com/questions/211006/connection-unsuccessful-transfering-a-file-via-bluetooth-from-android-phone/235629#235629</t>
  </si>
  <si>
    <t>Search and find "Personal File Sharing" in the dash and activate both check boxes under "Receive Files over Bluetooth". </t>
  </si>
  <si>
    <t>rec</t>
  </si>
  <si>
    <t>send</t>
  </si>
  <si>
    <t>https://help.ubuntu.com/16.04/ubuntu-help/bluetooth-send-file.html</t>
  </si>
  <si>
    <t>Module</t>
  </si>
  <si>
    <t>http://www.instructables.com/id/AT-command-mode-of-HC-05-Bluetooth-module/</t>
  </si>
  <si>
    <t>http://www.instructables.com/id/Add-bluetooth-to-your-Arduino-project-ArduinoHC-06/?ALLSTEPS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</si>
</sst>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0924" TargetMode="External"/><Relationship Id="rId2" Type="http://schemas.openxmlformats.org/officeDocument/2006/relationships/hyperlink" Target="http://www.gearbest.com/boards-shields/pp_227556.html?currency=USD&amp;gclid=Cj0KEQjwvtS6BRC8pcKn8OXIg_wBEiQAqtpiz9nta5ypSdFJbprdfJhK_HCWZ1xX4eXkL0dSCGjRtvQaAgp68P8HAQ" TargetMode="External"/><Relationship Id="rId1" Type="http://schemas.openxmlformats.org/officeDocument/2006/relationships/hyperlink" Target="http://www.amazon.com/CanaKit-Raspberry-Complete-Starter-Kit/dp/B01C6Q2GSY?ie=UTF8&amp;keywords=raspberry%20pi&amp;qid=1465272128&amp;ref_=sr_1_5&amp;s=pc&amp;sr=1-5" TargetMode="External"/><Relationship Id="rId6" Type="http://schemas.openxmlformats.org/officeDocument/2006/relationships/hyperlink" Target="http://digistump.com/wiki/digispark/quickref" TargetMode="External"/><Relationship Id="rId5" Type="http://schemas.openxmlformats.org/officeDocument/2006/relationships/hyperlink" Target="http://www.amazon.com/Qty-Fast-Blow-Fuse-AGC25A-AGC25/dp/B004QIPIV8" TargetMode="External"/><Relationship Id="rId4" Type="http://schemas.openxmlformats.org/officeDocument/2006/relationships/hyperlink" Target="http://www.amazon.com/JBtek-Bluetooth-Converter-Serial-Communication/dp/B00L08GA4Q/ref=pd_sim_147_1?ie=UTF8&amp;dpID=41lpkBpJ71L&amp;dpSrc=sims&amp;preST=_AC_UL160_SR160%2C160_&amp;refRID=127QCKPRF9RK8C6M7Z2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D4" sqref="D4"/>
    </sheetView>
  </sheetViews>
  <sheetFormatPr defaultRowHeight="15" x14ac:dyDescent="0.25"/>
  <cols>
    <col min="2" max="2" width="27.5703125" customWidth="1"/>
  </cols>
  <sheetData>
    <row r="1" spans="2:4" x14ac:dyDescent="0.25">
      <c r="B1" t="s">
        <v>2</v>
      </c>
      <c r="C1" t="s">
        <v>1</v>
      </c>
    </row>
    <row r="2" spans="2:4" x14ac:dyDescent="0.25">
      <c r="B2" s="1" t="s">
        <v>0</v>
      </c>
      <c r="C2">
        <v>74.989999999999995</v>
      </c>
    </row>
    <row r="4" spans="2:4" x14ac:dyDescent="0.25">
      <c r="B4" s="1" t="s">
        <v>3</v>
      </c>
      <c r="C4">
        <v>2.92</v>
      </c>
      <c r="D4" s="1" t="s">
        <v>12</v>
      </c>
    </row>
    <row r="5" spans="2:4" x14ac:dyDescent="0.25">
      <c r="B5" s="1" t="s">
        <v>4</v>
      </c>
      <c r="C5">
        <v>2.95</v>
      </c>
    </row>
    <row r="6" spans="2:4" x14ac:dyDescent="0.25">
      <c r="B6" s="1" t="s">
        <v>5</v>
      </c>
      <c r="C6">
        <v>7.99</v>
      </c>
    </row>
    <row r="7" spans="2:4" x14ac:dyDescent="0.25">
      <c r="B7" s="1" t="s">
        <v>10</v>
      </c>
      <c r="C7">
        <v>1.28</v>
      </c>
      <c r="D7" t="s">
        <v>11</v>
      </c>
    </row>
    <row r="9" spans="2:4" x14ac:dyDescent="0.25">
      <c r="B9" t="s">
        <v>6</v>
      </c>
      <c r="C9">
        <f>SUM(C4:C6, C7/5)</f>
        <v>14.116</v>
      </c>
      <c r="D9">
        <f>C2+C9</f>
        <v>89.105999999999995</v>
      </c>
    </row>
    <row r="10" spans="2:4" x14ac:dyDescent="0.25">
      <c r="B10" t="s">
        <v>7</v>
      </c>
      <c r="C10">
        <f>C9*2</f>
        <v>28.231999999999999</v>
      </c>
      <c r="D10">
        <f>C2+C10</f>
        <v>103.22199999999999</v>
      </c>
    </row>
    <row r="11" spans="2:4" x14ac:dyDescent="0.25">
      <c r="B11" t="s">
        <v>8</v>
      </c>
      <c r="C11">
        <f>C9*3</f>
        <v>42.347999999999999</v>
      </c>
      <c r="D11">
        <f>C2+C11</f>
        <v>117.33799999999999</v>
      </c>
    </row>
    <row r="12" spans="2:4" x14ac:dyDescent="0.25">
      <c r="B12" t="s">
        <v>9</v>
      </c>
      <c r="C12">
        <f>C9*4</f>
        <v>56.463999999999999</v>
      </c>
      <c r="D12">
        <f>C2+C12</f>
        <v>131.45400000000001</v>
      </c>
    </row>
  </sheetData>
  <hyperlinks>
    <hyperlink ref="B2" r:id="rId1"/>
    <hyperlink ref="B4" r:id="rId2"/>
    <hyperlink ref="B5" r:id="rId3"/>
    <hyperlink ref="B6" r:id="rId4"/>
    <hyperlink ref="B7" r:id="rId5"/>
    <hyperlink ref="D4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>
      <selection activeCell="L10" sqref="L10"/>
    </sheetView>
  </sheetViews>
  <sheetFormatPr defaultRowHeight="15" x14ac:dyDescent="0.25"/>
  <sheetData>
    <row r="2" spans="2:12" x14ac:dyDescent="0.25">
      <c r="B2" t="s">
        <v>19</v>
      </c>
      <c r="F2" t="s">
        <v>35</v>
      </c>
    </row>
    <row r="3" spans="2:12" x14ac:dyDescent="0.25">
      <c r="B3" t="s">
        <v>26</v>
      </c>
    </row>
    <row r="7" spans="2:12" x14ac:dyDescent="0.25">
      <c r="B7" t="s">
        <v>13</v>
      </c>
      <c r="C7" t="s">
        <v>27</v>
      </c>
    </row>
    <row r="8" spans="2:12" x14ac:dyDescent="0.25">
      <c r="B8" t="s">
        <v>14</v>
      </c>
      <c r="C8" t="s">
        <v>28</v>
      </c>
    </row>
    <row r="9" spans="2:12" x14ac:dyDescent="0.25">
      <c r="B9" t="s">
        <v>15</v>
      </c>
      <c r="C9" t="s">
        <v>29</v>
      </c>
    </row>
    <row r="10" spans="2:12" x14ac:dyDescent="0.25">
      <c r="B10" t="s">
        <v>16</v>
      </c>
      <c r="C10" t="s">
        <v>30</v>
      </c>
      <c r="E10" t="s">
        <v>32</v>
      </c>
      <c r="H10" t="s">
        <v>20</v>
      </c>
      <c r="L10" t="s">
        <v>21</v>
      </c>
    </row>
    <row r="11" spans="2:12" x14ac:dyDescent="0.25">
      <c r="B11" t="s">
        <v>17</v>
      </c>
      <c r="C11" t="s">
        <v>31</v>
      </c>
      <c r="E11" t="s">
        <v>33</v>
      </c>
      <c r="H11" t="s">
        <v>20</v>
      </c>
    </row>
    <row r="12" spans="2:12" x14ac:dyDescent="0.25">
      <c r="B12" t="s">
        <v>18</v>
      </c>
      <c r="C12" t="s">
        <v>34</v>
      </c>
    </row>
    <row r="14" spans="2:12" x14ac:dyDescent="0.25">
      <c r="B14" t="s">
        <v>22</v>
      </c>
      <c r="C14" t="s">
        <v>23</v>
      </c>
    </row>
    <row r="15" spans="2:12" x14ac:dyDescent="0.25">
      <c r="B15" t="s">
        <v>24</v>
      </c>
      <c r="C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B11" sqref="B11"/>
    </sheetView>
  </sheetViews>
  <sheetFormatPr defaultRowHeight="15" x14ac:dyDescent="0.25"/>
  <sheetData>
    <row r="2" spans="1:2" x14ac:dyDescent="0.25">
      <c r="B2" t="s">
        <v>36</v>
      </c>
    </row>
    <row r="3" spans="1:2" x14ac:dyDescent="0.25">
      <c r="B3" t="s">
        <v>37</v>
      </c>
    </row>
    <row r="4" spans="1:2" x14ac:dyDescent="0.25">
      <c r="A4" t="s">
        <v>39</v>
      </c>
      <c r="B4" s="2" t="s">
        <v>38</v>
      </c>
    </row>
    <row r="5" spans="1:2" x14ac:dyDescent="0.25">
      <c r="A5" t="s">
        <v>40</v>
      </c>
      <c r="B5" t="s">
        <v>41</v>
      </c>
    </row>
    <row r="9" spans="1:2" x14ac:dyDescent="0.25">
      <c r="B9" t="s">
        <v>42</v>
      </c>
    </row>
    <row r="10" spans="1:2" x14ac:dyDescent="0.25">
      <c r="B10" t="s">
        <v>43</v>
      </c>
    </row>
    <row r="11" spans="1:2" x14ac:dyDescent="0.25">
      <c r="B11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ATTINY85</vt:lpstr>
      <vt:lpstr>Bluetooth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2016-06-07T11:47:01Z</dcterms:modified>
</cp:coreProperties>
</file>