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https://unsw-my.sharepoint.com/personal/z5125743_ad_unsw_edu_au1/Documents/PhD/Year 1/Data package/Chapter 1 opportunity cost dataset/"/>
    </mc:Choice>
  </mc:AlternateContent>
  <xr:revisionPtr revIDLastSave="314" documentId="8_{07380253-17A1-144B-BBE4-C566B80EA368}" xr6:coauthVersionLast="47" xr6:coauthVersionMax="47" xr10:uidLastSave="{0846F2B7-E8B0-3E49-BA6F-989E359C8884}"/>
  <bookViews>
    <workbookView minimized="1" xWindow="0" yWindow="980" windowWidth="36000" windowHeight="20800" activeTab="4" xr2:uid="{00000000-000D-0000-FFFF-FFFF00000000}"/>
  </bookViews>
  <sheets>
    <sheet name="Notes" sheetId="2" r:id="rId1"/>
    <sheet name="Demand - Area and Water use" sheetId="7" r:id="rId2"/>
    <sheet name="Demand - Production and Value" sheetId="8" r:id="rId3"/>
    <sheet name="Demand - Metadata" sheetId="5" r:id="rId4"/>
    <sheet name="Area-water use-production-value" sheetId="9" r:id="rId5"/>
  </sheets>
  <definedNames>
    <definedName name="_xlnm._FilterDatabase" localSheetId="1" hidden="1">'Demand - Area and Water use'!$A$1:$L$3376</definedName>
    <definedName name="_xlnm._FilterDatabase" localSheetId="2" hidden="1">'Demand - Production and Value'!$A$1:$K$4126</definedName>
    <definedName name="_xlnm.Print_Area" localSheetId="0">Notes!$A$1:$P$17</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9" l="1"/>
  <c r="AX14" i="9"/>
  <c r="BA20" i="9"/>
  <c r="Y21" i="9" l="1"/>
  <c r="Y22" i="9"/>
  <c r="Y23" i="9"/>
  <c r="Y24" i="9"/>
  <c r="Y25" i="9"/>
  <c r="Y26" i="9"/>
  <c r="Y27" i="9"/>
  <c r="Y28" i="9"/>
  <c r="Y29" i="9"/>
  <c r="Y30" i="9"/>
  <c r="Y31" i="9"/>
  <c r="Y32" i="9"/>
  <c r="Y33" i="9"/>
  <c r="Y34" i="9"/>
  <c r="Y20" i="9"/>
  <c r="AX15" i="9"/>
  <c r="BA21" i="9" l="1"/>
  <c r="BA22" i="9"/>
  <c r="BA23" i="9"/>
  <c r="BA24" i="9"/>
  <c r="BA25" i="9"/>
  <c r="BA26" i="9"/>
  <c r="BA27" i="9"/>
  <c r="BA28" i="9"/>
  <c r="BA29" i="9"/>
  <c r="BA30" i="9"/>
  <c r="BA31" i="9"/>
  <c r="BA32" i="9"/>
  <c r="BA33" i="9"/>
  <c r="BA34" i="9"/>
  <c r="Y38" i="9"/>
  <c r="Q19" i="9" l="1"/>
  <c r="T19" i="9"/>
  <c r="T18" i="9"/>
  <c r="Q18" i="9"/>
  <c r="V6" i="9"/>
  <c r="R18" i="9"/>
  <c r="AX3" i="9"/>
  <c r="R22" i="9" l="1"/>
  <c r="Y35" i="9"/>
  <c r="AU20" i="9"/>
  <c r="AU19" i="9"/>
  <c r="AU18" i="9"/>
  <c r="R20" i="9"/>
  <c r="Y37" i="9" s="1"/>
  <c r="R19" i="9"/>
  <c r="Y36" i="9" s="1"/>
  <c r="AV20" i="9"/>
  <c r="AV19" i="9"/>
  <c r="AV18" i="9"/>
  <c r="T20" i="9"/>
  <c r="AT20" i="9"/>
  <c r="AT19" i="9"/>
  <c r="Q20" i="9"/>
  <c r="AT18" i="9"/>
  <c r="AU22" i="9" s="1"/>
  <c r="AX6" i="9" l="1"/>
  <c r="AY18" i="9" l="1"/>
  <c r="W18" i="9"/>
  <c r="V5" i="9"/>
  <c r="Z5" i="9" s="1"/>
  <c r="AJ7" i="9"/>
  <c r="AJ3" i="9"/>
  <c r="AX4" i="9"/>
  <c r="AX5" i="9"/>
  <c r="AX7" i="9"/>
  <c r="AX8" i="9"/>
  <c r="AX9" i="9"/>
  <c r="AX10" i="9"/>
  <c r="AX11" i="9"/>
  <c r="AX12" i="9"/>
  <c r="AX13" i="9"/>
  <c r="AX16" i="9"/>
  <c r="AX17" i="9"/>
  <c r="AJ4" i="9"/>
  <c r="AJ5" i="9"/>
  <c r="AJ6" i="9"/>
  <c r="AJ8" i="9"/>
  <c r="AJ9" i="9"/>
  <c r="AJ10" i="9"/>
  <c r="AJ11" i="9"/>
  <c r="AJ12" i="9"/>
  <c r="AJ13" i="9"/>
  <c r="AJ14" i="9"/>
  <c r="AJ15" i="9"/>
  <c r="AJ16" i="9"/>
  <c r="AJ17" i="9"/>
  <c r="V12" i="9"/>
  <c r="Z12" i="9" s="1"/>
  <c r="V4" i="9"/>
  <c r="Z4" i="9" s="1"/>
  <c r="Z6" i="9"/>
  <c r="V7" i="9"/>
  <c r="Z7" i="9" s="1"/>
  <c r="V8" i="9"/>
  <c r="Z8" i="9" s="1"/>
  <c r="V9" i="9"/>
  <c r="Z9" i="9" s="1"/>
  <c r="V10" i="9"/>
  <c r="Z10" i="9" s="1"/>
  <c r="V11" i="9"/>
  <c r="Z11" i="9" s="1"/>
  <c r="V13" i="9"/>
  <c r="Z13" i="9" s="1"/>
  <c r="V14" i="9"/>
  <c r="Z14" i="9" s="1"/>
  <c r="V15" i="9"/>
  <c r="Z15" i="9" s="1"/>
  <c r="V16" i="9"/>
  <c r="Z16" i="9" s="1"/>
  <c r="V17" i="9"/>
  <c r="Z17" i="9" s="1"/>
  <c r="Z3" i="9"/>
  <c r="M579" i="7"/>
  <c r="M580" i="7"/>
  <c r="M581" i="7"/>
  <c r="M582" i="7"/>
  <c r="M583" i="7"/>
  <c r="M584" i="7"/>
  <c r="M585" i="7"/>
  <c r="M586" i="7"/>
  <c r="M572" i="7"/>
  <c r="M573" i="7"/>
  <c r="M574" i="7"/>
  <c r="M575" i="7"/>
  <c r="M576" i="7"/>
  <c r="M577" i="7"/>
  <c r="M578" i="7"/>
  <c r="M1391" i="7"/>
  <c r="AX18" i="9" l="1"/>
  <c r="V18" i="9"/>
  <c r="M1368" i="7"/>
  <c r="M1367" i="7"/>
  <c r="M1369" i="7"/>
  <c r="M1370" i="7"/>
  <c r="M1371" i="7"/>
  <c r="M1372" i="7"/>
  <c r="M1373" i="7"/>
  <c r="M1374" i="7"/>
  <c r="M1375" i="7"/>
  <c r="M1376" i="7"/>
  <c r="M1377" i="7"/>
  <c r="M1378" i="7"/>
  <c r="M1379" i="7"/>
  <c r="M1380" i="7"/>
  <c r="M1381" i="7"/>
  <c r="M1382" i="7"/>
  <c r="M1383" i="7"/>
  <c r="M1384" i="7"/>
  <c r="M1385" i="7"/>
  <c r="M1386" i="7"/>
  <c r="M1387" i="7"/>
  <c r="M1388" i="7"/>
  <c r="M1389" i="7"/>
  <c r="M1390" i="7"/>
  <c r="M1392" i="7"/>
  <c r="M1393" i="7"/>
  <c r="M1394" i="7"/>
  <c r="M1396" i="7"/>
  <c r="M1395" i="7"/>
</calcChain>
</file>

<file path=xl/sharedStrings.xml><?xml version="1.0" encoding="utf-8"?>
<sst xmlns="http://schemas.openxmlformats.org/spreadsheetml/2006/main" count="47343" uniqueCount="161">
  <si>
    <t>Metadata</t>
  </si>
  <si>
    <t>MDB demand metadata</t>
  </si>
  <si>
    <t>Demand tables</t>
  </si>
  <si>
    <t>MDB Water Market Dataset - Demand</t>
  </si>
  <si>
    <t>ABARES estimate</t>
  </si>
  <si>
    <t>Missing data that wasn’t filled using other methods</t>
  </si>
  <si>
    <t>Missing values filled with linear interpolation</t>
  </si>
  <si>
    <t>Description</t>
  </si>
  <si>
    <t>Metadata value</t>
  </si>
  <si>
    <t>Location</t>
  </si>
  <si>
    <t>NA</t>
  </si>
  <si>
    <t>Identifies where a region lies in the Murray Darling basin. sMDB and nMDB refer to the southern and northern basins respectively.</t>
  </si>
  <si>
    <t>Text</t>
  </si>
  <si>
    <t>Indicator</t>
  </si>
  <si>
    <t>MDB</t>
  </si>
  <si>
    <t>metadata</t>
  </si>
  <si>
    <t>no</t>
  </si>
  <si>
    <t>Demand</t>
  </si>
  <si>
    <t>ABARES NRM conversion data</t>
  </si>
  <si>
    <t>$</t>
  </si>
  <si>
    <t>Gross value of irrigated agricultural production</t>
  </si>
  <si>
    <t>GVIAP</t>
  </si>
  <si>
    <t>Metadata for K_almonds See below for more information</t>
  </si>
  <si>
    <t>K_meta</t>
  </si>
  <si>
    <t>Metadata for production. See below for more information</t>
  </si>
  <si>
    <t>Q_meta</t>
  </si>
  <si>
    <t>Metadata for volume applied. See below for more information</t>
  </si>
  <si>
    <t>W_meta</t>
  </si>
  <si>
    <t>Metadata for area watered. See below for more information</t>
  </si>
  <si>
    <t>L_meta</t>
  </si>
  <si>
    <t>%</t>
  </si>
  <si>
    <t>Proportion of bearing almond trees</t>
  </si>
  <si>
    <t>K_Almonds</t>
  </si>
  <si>
    <t>Almond trees not at bearing age</t>
  </si>
  <si>
    <t>Tree_nbr</t>
  </si>
  <si>
    <t>Almond trees at bearing age</t>
  </si>
  <si>
    <t>Tree_br</t>
  </si>
  <si>
    <t>ha</t>
  </si>
  <si>
    <t>Commodity price</t>
  </si>
  <si>
    <t>Production</t>
  </si>
  <si>
    <t>ABARES NRM conversion data (2006:2010)
ABS cleared data (2011:2018)</t>
  </si>
  <si>
    <t>ML</t>
  </si>
  <si>
    <t>Water use</t>
  </si>
  <si>
    <t>Volume applied</t>
  </si>
  <si>
    <t>Area of irrigation by region and industry</t>
  </si>
  <si>
    <t>Land use</t>
  </si>
  <si>
    <t>Area watered</t>
  </si>
  <si>
    <t>Time</t>
  </si>
  <si>
    <t>Water year for a particular data point. All data in this dataset is reported on an annual basis.</t>
  </si>
  <si>
    <t>Financial year</t>
  </si>
  <si>
    <t>Year</t>
  </si>
  <si>
    <t>Activity</t>
  </si>
  <si>
    <t>Type</t>
  </si>
  <si>
    <t>Irrigation activity</t>
  </si>
  <si>
    <t>Industry</t>
  </si>
  <si>
    <t>ABARES Australian Water Markets Reports</t>
  </si>
  <si>
    <t>Water catchment regions defined by previous Water Market Reports. These adhere to hydrological conditions in the basin and areused to report on water trade and market and irrigation activity.</t>
  </si>
  <si>
    <t>Spatial</t>
  </si>
  <si>
    <t>Catchment / Water supply region</t>
  </si>
  <si>
    <t>Region</t>
  </si>
  <si>
    <t>Tag</t>
  </si>
  <si>
    <t>Source</t>
  </si>
  <si>
    <t>Notes</t>
  </si>
  <si>
    <t>Unit</t>
  </si>
  <si>
    <t>Variable</t>
  </si>
  <si>
    <t>Dollar value of irrigated agricultural production ($2019–20)</t>
  </si>
  <si>
    <t>Units_Q</t>
  </si>
  <si>
    <t>Units of Production</t>
  </si>
  <si>
    <t>Tonnes, Quantity Index, Litres</t>
  </si>
  <si>
    <t>G_meta</t>
  </si>
  <si>
    <t>Units_Y</t>
  </si>
  <si>
    <t>Units for commodity prices</t>
  </si>
  <si>
    <t>$/t, Index, c/L</t>
  </si>
  <si>
    <t>Metadata for GVIAP. See below for more information</t>
  </si>
  <si>
    <t>ABS unit-level data constructed and cleared by ABARES.</t>
  </si>
  <si>
    <t>Catchment data approximated by ABARES using ABS NRM level data.</t>
  </si>
  <si>
    <t>Missing values filled with ABARES regression results</t>
  </si>
  <si>
    <t>ABARES NRM conversion data (2006:2010)
ABS cleared data (2011:2018)
Almond data compiled from ABS, MDBA, Almond Board of Australia (ABA) and Sunraysia data</t>
  </si>
  <si>
    <t xml:space="preserve">The number of bearing almonds trees </t>
  </si>
  <si>
    <t>The number of non-bearing almonds trees</t>
  </si>
  <si>
    <t>Calculation</t>
  </si>
  <si>
    <t>Aggregated category, where sub-categories have different sources</t>
  </si>
  <si>
    <t>Aggregated category, where at least one of the sub-categories has missing data</t>
  </si>
  <si>
    <t>Irrigation activity by commodity.</t>
  </si>
  <si>
    <t>Volume of irrigated water applied across a region by industry</t>
  </si>
  <si>
    <t>Proportion of almond trees at maturity is a calculated field
K_Almonds = Tree_br / (Tree_br + Tree_nbr)</t>
  </si>
  <si>
    <t>ABARES Agricultural Commodities</t>
  </si>
  <si>
    <t>Volume of irrigated production.</t>
  </si>
  <si>
    <t>Units</t>
  </si>
  <si>
    <t>ABS cleared dataset (2006:2018)</t>
  </si>
  <si>
    <t>ABS cleared dataset
Value of Agricultural Commodities Produced</t>
  </si>
  <si>
    <t>Data sourced from external sources (e.g. MDBA)</t>
  </si>
  <si>
    <t>Commodity prices ($2019–20). For commodities Almonds, Cotton, Grapevines, Other broadacre, Other cereals, Pastures – Hay and Rice, prices are recorded in $/t. For Other broadacre and Other cereals, canola and wheat indicator prices are used respectively. For Dairy, prices are recorded in c/L. For all other commodities prices are reported as an index value.</t>
  </si>
  <si>
    <t>Walsh, J, Westwood, T, Gupta, M 2021, Murray-Darling Basin water market catchment dataset 2021, ABARES technical report, Canberra, March, CC BY 4.0. 
https://doi.org/10.25814/wvk8-5n34</t>
  </si>
  <si>
    <t>Area_watered</t>
  </si>
  <si>
    <t>Volume_applied</t>
  </si>
  <si>
    <t>sMDB</t>
  </si>
  <si>
    <t>ACT</t>
  </si>
  <si>
    <t>All other crops</t>
  </si>
  <si>
    <t>Almonds</t>
  </si>
  <si>
    <t>Cotton</t>
  </si>
  <si>
    <t>Fruit</t>
  </si>
  <si>
    <t>Grapevines</t>
  </si>
  <si>
    <t>Pastures - Grazing</t>
  </si>
  <si>
    <t>Pastures - Hay</t>
  </si>
  <si>
    <t>Rice</t>
  </si>
  <si>
    <t>Vegetables</t>
  </si>
  <si>
    <t>Eastern Mt Lofty</t>
  </si>
  <si>
    <t>nMDB</t>
  </si>
  <si>
    <t>NSW Barwon Darling</t>
  </si>
  <si>
    <t>NSW Border Rivers</t>
  </si>
  <si>
    <t>NSW Gwydir</t>
  </si>
  <si>
    <t>NSW Lachlan</t>
  </si>
  <si>
    <t>NSW Lower Darling</t>
  </si>
  <si>
    <t>NSW Macquarie-Castlereagh</t>
  </si>
  <si>
    <t>NSW Murray Above</t>
  </si>
  <si>
    <t>NSW Murray Below</t>
  </si>
  <si>
    <t>NSW Murrumbidgee</t>
  </si>
  <si>
    <t>NSW Namoi</t>
  </si>
  <si>
    <t>QLD Border Rivers</t>
  </si>
  <si>
    <t>QLD Condamine-Balonne</t>
  </si>
  <si>
    <t>QLD Moonie</t>
  </si>
  <si>
    <t>QLD Warrego-Paroo</t>
  </si>
  <si>
    <t>SA Adelaide and Mt Lofty</t>
  </si>
  <si>
    <t>SA Murray</t>
  </si>
  <si>
    <t>VIC Goulburn-Broken</t>
  </si>
  <si>
    <t>VIC Loddon-Campaspe</t>
  </si>
  <si>
    <t>VIC Murray Above</t>
  </si>
  <si>
    <t>VIC Murray Below</t>
  </si>
  <si>
    <t>VIC Ovens</t>
  </si>
  <si>
    <t>VIC Werribee</t>
  </si>
  <si>
    <t>VIC Wimmera-Avon</t>
  </si>
  <si>
    <t>Commodity_price</t>
  </si>
  <si>
    <t>tonnes</t>
  </si>
  <si>
    <t>$/t</t>
  </si>
  <si>
    <t>Dairy</t>
  </si>
  <si>
    <t>Litres</t>
  </si>
  <si>
    <t>c/L</t>
  </si>
  <si>
    <t>Quantity Index</t>
  </si>
  <si>
    <t>Index</t>
  </si>
  <si>
    <t>Other broadacre</t>
  </si>
  <si>
    <t>Other cereals</t>
  </si>
  <si>
    <t>Irrigation activity dataset - Area and Water use</t>
  </si>
  <si>
    <t>Demand - Area and Water use</t>
  </si>
  <si>
    <t>Demand - Production and Value</t>
  </si>
  <si>
    <t>Demand - Metadata</t>
  </si>
  <si>
    <t>Irrigation activity dataset - Production and Value</t>
  </si>
  <si>
    <r>
      <t xml:space="preserve">© Commonwealth of Australia 2021. </t>
    </r>
    <r>
      <rPr>
        <b/>
        <sz val="8"/>
        <rFont val="Calibri"/>
        <family val="2"/>
        <scheme val="minor"/>
      </rPr>
      <t>Ownership of intellectual property rights:</t>
    </r>
    <r>
      <rPr>
        <sz val="8"/>
        <rFont val="Calibri"/>
        <family val="2"/>
        <scheme val="minor"/>
      </rPr>
      <t xml:space="preserve"> Unless otherwise noted, copyright (and any other intellectual property rights, if any) in this publication is owned by the Commonwealth of Australia (referred to as the Commonwealth). </t>
    </r>
    <r>
      <rPr>
        <b/>
        <sz val="8"/>
        <rFont val="Calibri"/>
        <family val="2"/>
        <scheme val="minor"/>
      </rPr>
      <t>Creative Commons licence:</t>
    </r>
    <r>
      <rPr>
        <sz val="8"/>
        <rFont val="Calibri"/>
        <family val="2"/>
        <scheme val="minor"/>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rFont val="Calibri"/>
        <family val="2"/>
        <scheme val="minor"/>
      </rPr>
      <t xml:space="preserve">. 
Professional independence
</t>
    </r>
    <r>
      <rPr>
        <sz val="8"/>
        <rFont val="Calibri"/>
        <family val="2"/>
        <scheme val="minor"/>
      </rPr>
      <t>The views and analysis presented in ABARES publications, including this one, reflect ABARES professionally independent findings, based on scientific and economic concepts, principles, information and data.  These views, analysis and findings may not reflect or be consistent with the views or positions of the Australian Government, or of organisations or groups who have commissioned ABARES reports or analysis.  More information on professional independence is provided on the ABARES website at agriculture.gov.au/abares/about/research-and-analysis#professional-independence</t>
    </r>
    <r>
      <rPr>
        <b/>
        <sz val="8"/>
        <rFont val="Calibri"/>
        <family val="2"/>
        <scheme val="minor"/>
      </rPr>
      <t xml:space="preserve">
Cataloguing data:</t>
    </r>
    <r>
      <rPr>
        <sz val="8"/>
        <rFont val="Calibri"/>
        <family val="2"/>
        <scheme val="minor"/>
      </rPr>
      <t xml:space="preserve"> This publication (and any material sourced from it) should be attributed as: . </t>
    </r>
  </si>
  <si>
    <t>https://www.agriculture.gov.au/abares/research-topics/water/mdb-water-market-dataset</t>
  </si>
  <si>
    <t>Australian rainfall during El Niño and La Niña events</t>
  </si>
  <si>
    <t xml:space="preserve">al nina and la nina </t>
  </si>
  <si>
    <t>Moree</t>
  </si>
  <si>
    <t>Murrumbidgee</t>
  </si>
  <si>
    <t xml:space="preserve">water availiability  </t>
  </si>
  <si>
    <t>Unit_</t>
  </si>
  <si>
    <t xml:space="preserve">Water availibity </t>
  </si>
  <si>
    <t>Unit_V</t>
  </si>
  <si>
    <t>Water Demand (L/kg)</t>
  </si>
  <si>
    <t>La Niña</t>
  </si>
  <si>
    <t>El Niño</t>
  </si>
  <si>
    <t>Annual average price($/ML)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</si>
</sst>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_-* #,##0_-;\-* #,##0_-;_-* &quot;-&quot;??_-;_-@_-"/>
    <numFmt numFmtId="167" formatCode="0.000"/>
  </numFmts>
  <fonts count="17"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6"/>
      <color rgb="FF000000"/>
      <name val="Calibri"/>
      <family val="2"/>
      <scheme val="minor"/>
    </font>
    <font>
      <b/>
      <sz val="14"/>
      <color rgb="FF000000"/>
      <name val="Cambria"/>
      <family val="1"/>
    </font>
    <font>
      <u/>
      <sz val="11"/>
      <color theme="10"/>
      <name val="Calibri"/>
      <family val="2"/>
      <scheme val="minor"/>
    </font>
    <font>
      <sz val="11"/>
      <color theme="1"/>
      <name val="Cambria"/>
      <family val="1"/>
    </font>
    <font>
      <sz val="8"/>
      <color rgb="FF000000"/>
      <name val="Calibri"/>
      <family val="2"/>
      <scheme val="minor"/>
    </font>
    <font>
      <sz val="11"/>
      <color rgb="FF000000"/>
      <name val="Calibri"/>
      <family val="2"/>
      <scheme val="minor"/>
    </font>
    <font>
      <sz val="8"/>
      <name val="Calibri"/>
      <family val="2"/>
      <scheme val="minor"/>
    </font>
    <font>
      <b/>
      <sz val="8"/>
      <name val="Calibri"/>
      <family val="2"/>
      <scheme val="minor"/>
    </font>
    <font>
      <b/>
      <sz val="11"/>
      <color rgb="FF000000"/>
      <name val="Calibri"/>
      <family val="2"/>
      <scheme val="minor"/>
    </font>
    <font>
      <b/>
      <sz val="14"/>
      <color theme="1"/>
      <name val="Calibri"/>
      <family val="2"/>
      <scheme val="minor"/>
    </font>
    <font>
      <b/>
      <sz val="14"/>
      <color rgb="FF000000"/>
      <name val="Calibri"/>
      <family val="2"/>
      <scheme val="minor"/>
    </font>
    <font>
      <sz val="12"/>
      <color rgb="FF000000"/>
      <name val="Calibri"/>
      <family val="2"/>
      <scheme val="minor"/>
    </font>
    <font>
      <sz val="11"/>
      <color rgb="FFFF000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6">
    <xf numFmtId="0" fontId="0" fillId="0" borderId="0"/>
    <xf numFmtId="0" fontId="6" fillId="0" borderId="0" applyNumberFormat="0" applyFill="0" applyBorder="0" applyAlignment="0" applyProtection="0"/>
    <xf numFmtId="0" fontId="9" fillId="0" borderId="0"/>
    <xf numFmtId="165" fontId="9" fillId="0" borderId="0" applyFont="0" applyFill="0" applyBorder="0" applyAlignment="0" applyProtection="0"/>
    <xf numFmtId="9" fontId="9" fillId="0" borderId="0" applyFont="0" applyFill="0" applyBorder="0" applyAlignment="0" applyProtection="0"/>
    <xf numFmtId="164" fontId="9" fillId="0" borderId="0" applyFont="0" applyFill="0" applyBorder="0" applyAlignment="0" applyProtection="0"/>
  </cellStyleXfs>
  <cellXfs count="79">
    <xf numFmtId="0" fontId="0" fillId="0" borderId="0" xfId="0"/>
    <xf numFmtId="0" fontId="4"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xf numFmtId="0" fontId="0" fillId="2" borderId="5" xfId="0" applyFill="1" applyBorder="1"/>
    <xf numFmtId="0" fontId="5" fillId="2" borderId="0" xfId="0" applyFont="1" applyFill="1"/>
    <xf numFmtId="0" fontId="7" fillId="2" borderId="0" xfId="0" applyFont="1" applyFill="1"/>
    <xf numFmtId="0" fontId="6" fillId="0" borderId="0" xfId="1"/>
    <xf numFmtId="0" fontId="0" fillId="0" borderId="0" xfId="0" applyAlignment="1">
      <alignment horizontal="left" vertical="top"/>
    </xf>
    <xf numFmtId="0" fontId="0" fillId="3" borderId="0" xfId="0" applyFill="1" applyAlignment="1">
      <alignment vertical="center" wrapText="1"/>
    </xf>
    <xf numFmtId="0" fontId="0" fillId="3" borderId="0" xfId="0" applyFill="1" applyAlignment="1">
      <alignment horizontal="left" vertical="center" wrapText="1"/>
    </xf>
    <xf numFmtId="0" fontId="0" fillId="4" borderId="0" xfId="0" applyFill="1" applyAlignment="1">
      <alignment vertical="center" wrapText="1"/>
    </xf>
    <xf numFmtId="0" fontId="0" fillId="4" borderId="0" xfId="0" applyFill="1" applyAlignment="1">
      <alignment horizontal="left" vertical="center" wrapText="1"/>
    </xf>
    <xf numFmtId="0" fontId="3" fillId="5" borderId="9" xfId="0" applyFont="1" applyFill="1" applyBorder="1"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9" fillId="0" borderId="0" xfId="2"/>
    <xf numFmtId="166" fontId="0" fillId="0" borderId="0" xfId="3" applyNumberFormat="1" applyFont="1"/>
    <xf numFmtId="9" fontId="0" fillId="0" borderId="0" xfId="4" applyFont="1"/>
    <xf numFmtId="1" fontId="0" fillId="0" borderId="0" xfId="3" applyNumberFormat="1" applyFont="1"/>
    <xf numFmtId="0" fontId="0" fillId="0" borderId="0" xfId="3" applyNumberFormat="1" applyFont="1"/>
    <xf numFmtId="0" fontId="0" fillId="0" borderId="0" xfId="5" applyNumberFormat="1" applyFont="1"/>
    <xf numFmtId="1" fontId="0" fillId="0" borderId="0" xfId="5" applyNumberFormat="1" applyFont="1"/>
    <xf numFmtId="1" fontId="0" fillId="0" borderId="0" xfId="0" applyNumberFormat="1"/>
    <xf numFmtId="0" fontId="0" fillId="6" borderId="0" xfId="0" applyFill="1"/>
    <xf numFmtId="1" fontId="0" fillId="6" borderId="0" xfId="0" applyNumberFormat="1" applyFill="1"/>
    <xf numFmtId="0" fontId="9" fillId="6" borderId="0" xfId="2" applyFill="1"/>
    <xf numFmtId="0" fontId="0" fillId="7" borderId="0" xfId="0" applyFill="1"/>
    <xf numFmtId="1" fontId="0" fillId="7" borderId="0" xfId="0" applyNumberFormat="1" applyFill="1"/>
    <xf numFmtId="0" fontId="9" fillId="7" borderId="0" xfId="2" applyFill="1"/>
    <xf numFmtId="0" fontId="12" fillId="6" borderId="0" xfId="2" applyFont="1" applyFill="1"/>
    <xf numFmtId="0" fontId="13" fillId="6" borderId="0" xfId="0" applyFont="1" applyFill="1"/>
    <xf numFmtId="1" fontId="13" fillId="6" borderId="0" xfId="0" applyNumberFormat="1" applyFont="1" applyFill="1"/>
    <xf numFmtId="0" fontId="14" fillId="6" borderId="0" xfId="2" applyFont="1" applyFill="1"/>
    <xf numFmtId="0" fontId="13" fillId="7" borderId="0" xfId="0" applyFont="1" applyFill="1"/>
    <xf numFmtId="1" fontId="13" fillId="7" borderId="0" xfId="0" applyNumberFormat="1" applyFont="1" applyFill="1"/>
    <xf numFmtId="0" fontId="14" fillId="7" borderId="0" xfId="2" applyFont="1" applyFill="1"/>
    <xf numFmtId="0" fontId="15" fillId="6" borderId="0" xfId="2" applyFont="1" applyFill="1"/>
    <xf numFmtId="0" fontId="2" fillId="6" borderId="0" xfId="0" applyFont="1" applyFill="1"/>
    <xf numFmtId="1" fontId="2" fillId="6" borderId="0" xfId="0" applyNumberFormat="1" applyFont="1" applyFill="1"/>
    <xf numFmtId="0" fontId="0" fillId="0" borderId="0" xfId="0" applyAlignment="1">
      <alignment horizontal="left"/>
    </xf>
    <xf numFmtId="0" fontId="3" fillId="0" borderId="0" xfId="0" applyFont="1" applyAlignment="1">
      <alignment horizontal="center"/>
    </xf>
    <xf numFmtId="167" fontId="0" fillId="0" borderId="0" xfId="0" applyNumberFormat="1"/>
    <xf numFmtId="2" fontId="0" fillId="0" borderId="0" xfId="0" applyNumberFormat="1"/>
    <xf numFmtId="0" fontId="0" fillId="8" borderId="0" xfId="0" applyFill="1" applyAlignment="1">
      <alignment horizontal="left"/>
    </xf>
    <xf numFmtId="0" fontId="0" fillId="8" borderId="0" xfId="0" applyFill="1"/>
    <xf numFmtId="2" fontId="0" fillId="8" borderId="0" xfId="0" applyNumberFormat="1" applyFill="1"/>
    <xf numFmtId="167" fontId="0" fillId="8" borderId="0" xfId="0" applyNumberFormat="1" applyFill="1"/>
    <xf numFmtId="0" fontId="0" fillId="9" borderId="0" xfId="0" applyFill="1" applyAlignment="1">
      <alignment horizontal="left"/>
    </xf>
    <xf numFmtId="0" fontId="0" fillId="9" borderId="0" xfId="0" applyFill="1"/>
    <xf numFmtId="2" fontId="0" fillId="9" borderId="0" xfId="0" applyNumberFormat="1" applyFill="1"/>
    <xf numFmtId="167" fontId="0" fillId="9" borderId="0" xfId="0" applyNumberFormat="1" applyFill="1"/>
    <xf numFmtId="0" fontId="0" fillId="10" borderId="0" xfId="0" applyFill="1" applyAlignment="1">
      <alignment horizontal="left"/>
    </xf>
    <xf numFmtId="0" fontId="0" fillId="10" borderId="0" xfId="0" applyFill="1"/>
    <xf numFmtId="2" fontId="0" fillId="10" borderId="0" xfId="0" applyNumberFormat="1" applyFill="1"/>
    <xf numFmtId="167" fontId="0" fillId="10" borderId="0" xfId="0" applyNumberFormat="1" applyFill="1"/>
    <xf numFmtId="2" fontId="0" fillId="11" borderId="0" xfId="0" applyNumberFormat="1" applyFill="1"/>
    <xf numFmtId="2" fontId="3" fillId="11" borderId="0" xfId="0" applyNumberFormat="1" applyFont="1" applyFill="1"/>
    <xf numFmtId="2" fontId="1" fillId="11" borderId="0" xfId="0" applyNumberFormat="1"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6" fillId="0" borderId="0" xfId="0" applyFont="1"/>
    <xf numFmtId="0" fontId="10" fillId="2" borderId="4" xfId="0" applyFont="1" applyFill="1" applyBorder="1" applyAlignment="1">
      <alignment horizontal="left" vertical="top" wrapText="1"/>
    </xf>
    <xf numFmtId="0" fontId="10" fillId="2" borderId="0" xfId="0" applyFont="1" applyFill="1" applyAlignment="1">
      <alignment horizontal="left" vertical="top" wrapText="1"/>
    </xf>
    <xf numFmtId="0" fontId="10" fillId="2" borderId="5" xfId="0" applyFont="1" applyFill="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3" fillId="0" borderId="0" xfId="0" applyFont="1" applyAlignment="1">
      <alignment horizontal="center"/>
    </xf>
  </cellXfs>
  <cellStyles count="6">
    <cellStyle name="Comma 2" xfId="3" xr:uid="{6880FE76-99A4-459C-91EE-F25AD0626066}"/>
    <cellStyle name="Currency 2" xfId="5" xr:uid="{84D5E0A5-A900-4073-8431-1F6746769058}"/>
    <cellStyle name="Hyperlink" xfId="1" builtinId="8"/>
    <cellStyle name="Normal" xfId="0" builtinId="0"/>
    <cellStyle name="Normal 2" xfId="2" xr:uid="{79AEE356-184F-48FE-BFA0-D2EC07AF6F4F}"/>
    <cellStyle name="Percent 2" xfId="4" xr:uid="{061F86C3-C6F0-4312-BDCA-F8B86B2654C6}"/>
  </cellStyles>
  <dxfs count="0"/>
  <tableStyles count="0" defaultTableStyle="TableStyleMedium2" defaultPivotStyle="PivotStyleLight16"/>
  <colors>
    <mruColors>
      <color rgb="FFFFE699"/>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'Demand - Production and Value'!$E$2852:$E$2866</c:f>
              <c:numCache>
                <c:formatCode>0</c:formatCode>
                <c:ptCount val="15"/>
                <c:pt idx="0">
                  <c:v>1084753.0673914701</c:v>
                </c:pt>
                <c:pt idx="1">
                  <c:v>1025507.7268351699</c:v>
                </c:pt>
                <c:pt idx="2">
                  <c:v>562010.91722544096</c:v>
                </c:pt>
                <c:pt idx="3">
                  <c:v>998872.61630936305</c:v>
                </c:pt>
                <c:pt idx="4">
                  <c:v>832413.52640597196</c:v>
                </c:pt>
                <c:pt idx="5">
                  <c:v>656483.918919113</c:v>
                </c:pt>
                <c:pt idx="6">
                  <c:v>922069.07820731704</c:v>
                </c:pt>
                <c:pt idx="7">
                  <c:v>1064158.2725639599</c:v>
                </c:pt>
                <c:pt idx="8">
                  <c:v>1057601.4024179699</c:v>
                </c:pt>
                <c:pt idx="9">
                  <c:v>904565.21601007495</c:v>
                </c:pt>
                <c:pt idx="10">
                  <c:v>1333123.85075005</c:v>
                </c:pt>
                <c:pt idx="11">
                  <c:v>1317485.2408197401</c:v>
                </c:pt>
                <c:pt idx="12">
                  <c:v>2036914.9676659601</c:v>
                </c:pt>
                <c:pt idx="13">
                  <c:v>1929761.69162903</c:v>
                </c:pt>
                <c:pt idx="14">
                  <c:v>1417032.4638629099</c:v>
                </c:pt>
              </c:numCache>
            </c:numRef>
          </c:val>
          <c:smooth val="0"/>
          <c:extLst>
            <c:ext xmlns:c16="http://schemas.microsoft.com/office/drawing/2014/chart" uri="{C3380CC4-5D6E-409C-BE32-E72D297353CC}">
              <c16:uniqueId val="{00000000-FD45-4635-9555-DA159A6E81C6}"/>
            </c:ext>
          </c:extLst>
        </c:ser>
        <c:dLbls>
          <c:showLegendKey val="0"/>
          <c:showVal val="0"/>
          <c:showCatName val="0"/>
          <c:showSerName val="0"/>
          <c:showPercent val="0"/>
          <c:showBubbleSize val="0"/>
        </c:dLbls>
        <c:smooth val="0"/>
        <c:axId val="814749696"/>
        <c:axId val="787118512"/>
      </c:lineChart>
      <c:catAx>
        <c:axId val="8147496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118512"/>
        <c:crosses val="autoZero"/>
        <c:auto val="1"/>
        <c:lblAlgn val="ctr"/>
        <c:lblOffset val="100"/>
        <c:noMultiLvlLbl val="0"/>
      </c:catAx>
      <c:valAx>
        <c:axId val="787118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4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'Demand - Production and Value'!$E$2927:$E$2941</c:f>
              <c:numCache>
                <c:formatCode>0</c:formatCode>
                <c:ptCount val="15"/>
                <c:pt idx="0">
                  <c:v>13528.974101812501</c:v>
                </c:pt>
                <c:pt idx="1">
                  <c:v>11391.049436740899</c:v>
                </c:pt>
                <c:pt idx="2">
                  <c:v>5587.1256006463</c:v>
                </c:pt>
                <c:pt idx="3">
                  <c:v>1960.25432254408</c:v>
                </c:pt>
                <c:pt idx="4">
                  <c:v>5620.3952911651704</c:v>
                </c:pt>
                <c:pt idx="5">
                  <c:v>4301.8115691990497</c:v>
                </c:pt>
                <c:pt idx="6">
                  <c:v>11046.223364408899</c:v>
                </c:pt>
                <c:pt idx="7">
                  <c:v>9794.9433445329305</c:v>
                </c:pt>
                <c:pt idx="8">
                  <c:v>8951.8300048215006</c:v>
                </c:pt>
                <c:pt idx="9">
                  <c:v>7644.8101734819502</c:v>
                </c:pt>
                <c:pt idx="10">
                  <c:v>6555.8725099184003</c:v>
                </c:pt>
                <c:pt idx="11">
                  <c:v>5435.9799508493497</c:v>
                </c:pt>
                <c:pt idx="12">
                  <c:v>5353.5732119609602</c:v>
                </c:pt>
                <c:pt idx="13">
                  <c:v>3919.6072244862198</c:v>
                </c:pt>
                <c:pt idx="14">
                  <c:v>2475.4087460068499</c:v>
                </c:pt>
              </c:numCache>
            </c:numRef>
          </c:val>
          <c:smooth val="0"/>
          <c:extLst>
            <c:ext xmlns:c16="http://schemas.microsoft.com/office/drawing/2014/chart" uri="{C3380CC4-5D6E-409C-BE32-E72D297353CC}">
              <c16:uniqueId val="{00000000-760A-46DE-90D3-EFFE5237EE60}"/>
            </c:ext>
          </c:extLst>
        </c:ser>
        <c:dLbls>
          <c:showLegendKey val="0"/>
          <c:showVal val="0"/>
          <c:showCatName val="0"/>
          <c:showSerName val="0"/>
          <c:showPercent val="0"/>
          <c:showBubbleSize val="0"/>
        </c:dLbls>
        <c:smooth val="0"/>
        <c:axId val="792280072"/>
        <c:axId val="792287616"/>
      </c:lineChart>
      <c:catAx>
        <c:axId val="792280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287616"/>
        <c:crosses val="autoZero"/>
        <c:auto val="1"/>
        <c:lblAlgn val="ctr"/>
        <c:lblOffset val="100"/>
        <c:noMultiLvlLbl val="0"/>
      </c:catAx>
      <c:valAx>
        <c:axId val="792287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280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'Demand - Production and Value'!$J$2807:$J$2821</c:f>
              <c:numCache>
                <c:formatCode>0</c:formatCode>
                <c:ptCount val="15"/>
                <c:pt idx="0">
                  <c:v>71238070.428479493</c:v>
                </c:pt>
                <c:pt idx="1">
                  <c:v>60896496.066845901</c:v>
                </c:pt>
                <c:pt idx="2">
                  <c:v>39026651.110387303</c:v>
                </c:pt>
                <c:pt idx="3">
                  <c:v>48761389.2326397</c:v>
                </c:pt>
                <c:pt idx="4">
                  <c:v>43034814.352859698</c:v>
                </c:pt>
                <c:pt idx="5">
                  <c:v>54529607.644074902</c:v>
                </c:pt>
                <c:pt idx="6">
                  <c:v>40833652.009894103</c:v>
                </c:pt>
                <c:pt idx="7">
                  <c:v>64976395.249325201</c:v>
                </c:pt>
                <c:pt idx="8">
                  <c:v>78502065.6658981</c:v>
                </c:pt>
                <c:pt idx="9">
                  <c:v>74683141.797702596</c:v>
                </c:pt>
                <c:pt idx="10">
                  <c:v>134833507.679665</c:v>
                </c:pt>
                <c:pt idx="11">
                  <c:v>65153226.5535025</c:v>
                </c:pt>
                <c:pt idx="12">
                  <c:v>75918609.296391994</c:v>
                </c:pt>
                <c:pt idx="13">
                  <c:v>71925449.096051499</c:v>
                </c:pt>
                <c:pt idx="14">
                  <c:v>147434771.741451</c:v>
                </c:pt>
              </c:numCache>
            </c:numRef>
          </c:val>
          <c:smooth val="0"/>
          <c:extLst>
            <c:ext xmlns:c16="http://schemas.microsoft.com/office/drawing/2014/chart" uri="{C3380CC4-5D6E-409C-BE32-E72D297353CC}">
              <c16:uniqueId val="{00000000-3162-49DE-9B42-3CD3A512BC3A}"/>
            </c:ext>
          </c:extLst>
        </c:ser>
        <c:dLbls>
          <c:showLegendKey val="0"/>
          <c:showVal val="0"/>
          <c:showCatName val="0"/>
          <c:showSerName val="0"/>
          <c:showPercent val="0"/>
          <c:showBubbleSize val="0"/>
        </c:dLbls>
        <c:smooth val="0"/>
        <c:axId val="795766352"/>
        <c:axId val="795766680"/>
      </c:lineChart>
      <c:catAx>
        <c:axId val="795766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66680"/>
        <c:crosses val="autoZero"/>
        <c:auto val="1"/>
        <c:lblAlgn val="ctr"/>
        <c:lblOffset val="100"/>
        <c:noMultiLvlLbl val="0"/>
      </c:catAx>
      <c:valAx>
        <c:axId val="795766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6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12700</xdr:colOff>
      <xdr:row>1</xdr:row>
      <xdr:rowOff>12700</xdr:rowOff>
    </xdr:from>
    <xdr:ext cx="2417064" cy="905256"/>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03200"/>
          <a:ext cx="2417064" cy="90525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8</xdr:col>
      <xdr:colOff>532278</xdr:colOff>
      <xdr:row>2820</xdr:row>
      <xdr:rowOff>124385</xdr:rowOff>
    </xdr:from>
    <xdr:to>
      <xdr:col>14</xdr:col>
      <xdr:colOff>711572</xdr:colOff>
      <xdr:row>2865</xdr:row>
      <xdr:rowOff>10085</xdr:rowOff>
    </xdr:to>
    <xdr:graphicFrame macro="">
      <xdr:nvGraphicFramePr>
        <xdr:cNvPr id="2" name="Chart 1">
          <a:extLst>
            <a:ext uri="{FF2B5EF4-FFF2-40B4-BE49-F238E27FC236}">
              <a16:creationId xmlns:a16="http://schemas.microsoft.com/office/drawing/2014/main" id="{424C0C31-8188-444E-9426-8C9EF045F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532278</xdr:colOff>
      <xdr:row>2851</xdr:row>
      <xdr:rowOff>124385</xdr:rowOff>
    </xdr:from>
    <xdr:to>
      <xdr:col>14</xdr:col>
      <xdr:colOff>711572</xdr:colOff>
      <xdr:row>2866</xdr:row>
      <xdr:rowOff>10085</xdr:rowOff>
    </xdr:to>
    <xdr:graphicFrame macro="">
      <xdr:nvGraphicFramePr>
        <xdr:cNvPr id="3" name="Chart 2">
          <a:extLst>
            <a:ext uri="{FF2B5EF4-FFF2-40B4-BE49-F238E27FC236}">
              <a16:creationId xmlns:a16="http://schemas.microsoft.com/office/drawing/2014/main" id="{65CE8305-CF99-43F8-9A4C-8B3829F72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532278</xdr:colOff>
      <xdr:row>2820</xdr:row>
      <xdr:rowOff>124385</xdr:rowOff>
    </xdr:from>
    <xdr:to>
      <xdr:col>14</xdr:col>
      <xdr:colOff>711572</xdr:colOff>
      <xdr:row>2865</xdr:row>
      <xdr:rowOff>10085</xdr:rowOff>
    </xdr:to>
    <xdr:graphicFrame macro="">
      <xdr:nvGraphicFramePr>
        <xdr:cNvPr id="4" name="Chart 3">
          <a:extLst>
            <a:ext uri="{FF2B5EF4-FFF2-40B4-BE49-F238E27FC236}">
              <a16:creationId xmlns:a16="http://schemas.microsoft.com/office/drawing/2014/main" id="{87186393-F7FC-4910-9E13-1935FEB50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agriculture.gov.au/abares/research-topics/water/mdb-water-market-datas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8"/>
  <sheetViews>
    <sheetView zoomScale="164" workbookViewId="0">
      <selection activeCell="I23" sqref="I23"/>
    </sheetView>
  </sheetViews>
  <sheetFormatPr baseColWidth="10" defaultColWidth="8.83203125" defaultRowHeight="15" x14ac:dyDescent="0.2"/>
  <cols>
    <col min="3" max="3" width="20.6640625" customWidth="1"/>
    <col min="4" max="4" width="8.83203125" customWidth="1"/>
  </cols>
  <sheetData>
    <row r="1" spans="2:15" ht="21" x14ac:dyDescent="0.25">
      <c r="B1" s="1" t="s">
        <v>3</v>
      </c>
    </row>
    <row r="2" spans="2:15" x14ac:dyDescent="0.2">
      <c r="B2" s="2"/>
      <c r="C2" s="3"/>
      <c r="D2" s="3"/>
      <c r="E2" s="3"/>
      <c r="F2" s="3"/>
      <c r="G2" s="3"/>
      <c r="H2" s="3"/>
      <c r="I2" s="3"/>
      <c r="J2" s="3"/>
      <c r="K2" s="3"/>
      <c r="L2" s="3"/>
      <c r="M2" s="3"/>
      <c r="N2" s="3"/>
      <c r="O2" s="4"/>
    </row>
    <row r="3" spans="2:15" x14ac:dyDescent="0.2">
      <c r="B3" s="5"/>
      <c r="C3" s="6"/>
      <c r="D3" s="6"/>
      <c r="E3" s="6"/>
      <c r="F3" s="6"/>
      <c r="G3" s="6"/>
      <c r="H3" s="6"/>
      <c r="I3" s="6"/>
      <c r="J3" s="6"/>
      <c r="K3" s="6"/>
      <c r="L3" s="6"/>
      <c r="M3" s="6"/>
      <c r="N3" s="6"/>
      <c r="O3" s="7"/>
    </row>
    <row r="4" spans="2:15" x14ac:dyDescent="0.2">
      <c r="B4" s="5"/>
      <c r="C4" s="6"/>
      <c r="D4" s="6"/>
      <c r="E4" s="6"/>
      <c r="F4" s="6"/>
      <c r="G4" s="6"/>
      <c r="H4" s="6"/>
      <c r="I4" s="6"/>
      <c r="J4" s="6"/>
      <c r="K4" s="6"/>
      <c r="L4" s="6"/>
      <c r="M4" s="6"/>
      <c r="N4" s="6"/>
      <c r="O4" s="7"/>
    </row>
    <row r="5" spans="2:15" x14ac:dyDescent="0.2">
      <c r="B5" s="5"/>
      <c r="C5" s="6"/>
      <c r="D5" s="6"/>
      <c r="E5" s="6"/>
      <c r="F5" s="6"/>
      <c r="G5" s="6"/>
      <c r="H5" s="6"/>
      <c r="I5" s="6"/>
      <c r="J5" s="6"/>
      <c r="K5" s="6"/>
      <c r="L5" s="6"/>
      <c r="M5" s="6"/>
      <c r="N5" s="6"/>
      <c r="O5" s="7"/>
    </row>
    <row r="6" spans="2:15" x14ac:dyDescent="0.2">
      <c r="B6" s="5"/>
      <c r="C6" s="6"/>
      <c r="D6" s="6"/>
      <c r="E6" s="6"/>
      <c r="G6" s="6"/>
      <c r="H6" s="6"/>
      <c r="I6" s="6"/>
      <c r="J6" s="6"/>
      <c r="K6" s="6"/>
      <c r="L6" s="6"/>
      <c r="M6" s="6"/>
      <c r="N6" s="6"/>
      <c r="O6" s="7"/>
    </row>
    <row r="7" spans="2:15" ht="18" x14ac:dyDescent="0.2">
      <c r="B7" s="5"/>
      <c r="C7" s="8" t="s">
        <v>2</v>
      </c>
      <c r="D7" s="6"/>
      <c r="E7" s="6"/>
      <c r="F7" s="6"/>
      <c r="G7" s="6"/>
      <c r="H7" s="6"/>
      <c r="I7" s="6"/>
      <c r="J7" s="6"/>
      <c r="K7" s="6"/>
      <c r="L7" s="6"/>
      <c r="M7" s="6"/>
      <c r="N7" s="6"/>
      <c r="O7" s="7"/>
    </row>
    <row r="8" spans="2:15" x14ac:dyDescent="0.2">
      <c r="B8" s="5"/>
      <c r="C8" s="6"/>
      <c r="D8" s="6"/>
      <c r="E8" s="6"/>
      <c r="F8" s="6"/>
      <c r="G8" s="6"/>
      <c r="H8" s="6"/>
      <c r="I8" s="6"/>
      <c r="J8" s="6"/>
      <c r="K8" s="6"/>
      <c r="L8" s="6"/>
      <c r="M8" s="6"/>
      <c r="N8" s="6"/>
      <c r="O8" s="7"/>
    </row>
    <row r="9" spans="2:15" x14ac:dyDescent="0.2">
      <c r="B9" s="5"/>
      <c r="C9" s="10" t="s">
        <v>143</v>
      </c>
      <c r="D9" s="6"/>
      <c r="E9" s="9" t="s">
        <v>142</v>
      </c>
      <c r="F9" s="6"/>
      <c r="G9" s="6"/>
      <c r="H9" s="6"/>
      <c r="I9" s="6"/>
      <c r="J9" s="6"/>
      <c r="K9" s="6"/>
      <c r="L9" s="6"/>
      <c r="M9" s="6"/>
      <c r="N9" s="6"/>
      <c r="O9" s="7"/>
    </row>
    <row r="10" spans="2:15" x14ac:dyDescent="0.2">
      <c r="B10" s="5"/>
      <c r="C10" s="10" t="s">
        <v>144</v>
      </c>
      <c r="D10" s="6"/>
      <c r="E10" s="9" t="s">
        <v>146</v>
      </c>
      <c r="F10" s="6"/>
      <c r="G10" s="6"/>
      <c r="H10" s="6"/>
      <c r="I10" s="6"/>
      <c r="J10" s="6"/>
      <c r="K10" s="6"/>
      <c r="L10" s="6"/>
      <c r="M10" s="6"/>
      <c r="N10" s="6"/>
      <c r="O10" s="7"/>
    </row>
    <row r="11" spans="2:15" x14ac:dyDescent="0.2">
      <c r="B11" s="5"/>
      <c r="C11" s="10" t="s">
        <v>145</v>
      </c>
      <c r="D11" s="6"/>
      <c r="E11" s="9" t="s">
        <v>1</v>
      </c>
      <c r="F11" s="6"/>
      <c r="G11" s="6"/>
      <c r="H11" s="6"/>
      <c r="I11" s="6"/>
      <c r="J11" s="6"/>
      <c r="K11" s="6"/>
      <c r="L11" s="6"/>
      <c r="M11" s="6"/>
      <c r="N11" s="6"/>
      <c r="O11" s="7"/>
    </row>
    <row r="12" spans="2:15" x14ac:dyDescent="0.2">
      <c r="B12" s="5"/>
      <c r="C12" s="6"/>
      <c r="D12" s="6"/>
      <c r="E12" s="6"/>
      <c r="F12" s="6"/>
      <c r="G12" s="6"/>
      <c r="H12" s="6"/>
      <c r="I12" s="6"/>
      <c r="J12" s="6"/>
      <c r="K12" s="6"/>
      <c r="L12" s="6"/>
      <c r="M12" s="6"/>
      <c r="N12" s="6"/>
      <c r="O12" s="7"/>
    </row>
    <row r="13" spans="2:15" ht="127.5" customHeight="1" x14ac:dyDescent="0.2">
      <c r="B13" s="72" t="s">
        <v>147</v>
      </c>
      <c r="C13" s="73"/>
      <c r="D13" s="73"/>
      <c r="E13" s="73"/>
      <c r="F13" s="73"/>
      <c r="G13" s="73"/>
      <c r="H13" s="73"/>
      <c r="I13" s="73"/>
      <c r="J13" s="73"/>
      <c r="K13" s="73"/>
      <c r="L13" s="73"/>
      <c r="M13" s="73"/>
      <c r="N13" s="73"/>
      <c r="O13" s="74"/>
    </row>
    <row r="14" spans="2:15" ht="22" customHeight="1" x14ac:dyDescent="0.2">
      <c r="B14" s="75" t="s">
        <v>93</v>
      </c>
      <c r="C14" s="76"/>
      <c r="D14" s="76"/>
      <c r="E14" s="76"/>
      <c r="F14" s="76"/>
      <c r="G14" s="76"/>
      <c r="H14" s="76"/>
      <c r="I14" s="76"/>
      <c r="J14" s="76"/>
      <c r="K14" s="76"/>
      <c r="L14" s="76"/>
      <c r="M14" s="76"/>
      <c r="N14" s="76"/>
      <c r="O14" s="77"/>
    </row>
    <row r="15" spans="2:15" s="11" customFormat="1" ht="15" customHeight="1" x14ac:dyDescent="0.2">
      <c r="B15"/>
      <c r="C15"/>
      <c r="D15"/>
      <c r="E15"/>
      <c r="F15"/>
      <c r="G15"/>
      <c r="H15"/>
      <c r="I15"/>
      <c r="J15"/>
      <c r="K15"/>
      <c r="L15"/>
      <c r="M15"/>
      <c r="N15"/>
      <c r="O15"/>
    </row>
    <row r="17" spans="1:5" x14ac:dyDescent="0.2">
      <c r="A17" s="10" t="s">
        <v>148</v>
      </c>
    </row>
    <row r="18" spans="1:5" x14ac:dyDescent="0.2">
      <c r="A18" t="s">
        <v>149</v>
      </c>
      <c r="E18" t="s">
        <v>150</v>
      </c>
    </row>
  </sheetData>
  <mergeCells count="2">
    <mergeCell ref="B13:O13"/>
    <mergeCell ref="B14:O14"/>
  </mergeCells>
  <hyperlinks>
    <hyperlink ref="C11" location="'Demand - Metadata'!A1" display="Demand - Metadata" xr:uid="{00000000-0004-0000-0100-000000000000}"/>
    <hyperlink ref="C9" location="'Demand - Area and Water use'!A1" display="Demand - Area and Water use" xr:uid="{00000000-0004-0000-0100-000001000000}"/>
    <hyperlink ref="C10" location="'Demand - Production and Value'!A1" display="Demand - Production and Value" xr:uid="{9CFEADDA-FC60-480B-AF46-ED8FD097AE41}"/>
    <hyperlink ref="A17" r:id="rId1" xr:uid="{C2F085CF-B72A-594D-B613-CF0783FF9CBE}"/>
  </hyperlinks>
  <pageMargins left="0.7" right="0.7" top="0.75" bottom="0.75" header="0.3" footer="0.3"/>
  <pageSetup paperSize="9" fitToHeight="0"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4759C-EB06-4C92-9B86-4A4CEE04410D}">
  <dimension ref="A1:M3380"/>
  <sheetViews>
    <sheetView zoomScale="125" zoomScaleNormal="115" workbookViewId="0">
      <selection activeCell="E1" sqref="E1:E1048576"/>
    </sheetView>
  </sheetViews>
  <sheetFormatPr baseColWidth="10" defaultColWidth="11.5" defaultRowHeight="15" x14ac:dyDescent="0.2"/>
  <cols>
    <col min="1" max="2" width="7.5" style="20" bestFit="1" customWidth="1"/>
    <col min="3" max="4" width="18.33203125" style="20" customWidth="1"/>
    <col min="5" max="5" width="16.5" style="21" bestFit="1" customWidth="1"/>
    <col min="6" max="6" width="9.83203125" style="20" bestFit="1" customWidth="1"/>
    <col min="7" max="7" width="18.1640625" style="21" bestFit="1" customWidth="1"/>
    <col min="8" max="8" width="10.33203125" style="20" bestFit="1" customWidth="1"/>
    <col min="9" max="10" width="13.33203125" style="21" bestFit="1" customWidth="1"/>
    <col min="11" max="11" width="13.33203125" style="22" bestFit="1" customWidth="1"/>
    <col min="12" max="12" width="10" style="20" bestFit="1" customWidth="1"/>
    <col min="13" max="13" width="11.6640625" style="20" bestFit="1" customWidth="1"/>
    <col min="14" max="16384" width="11.5" style="20"/>
  </cols>
  <sheetData>
    <row r="1" spans="1:12" x14ac:dyDescent="0.2">
      <c r="A1" t="s">
        <v>50</v>
      </c>
      <c r="B1" t="s">
        <v>14</v>
      </c>
      <c r="C1" t="s">
        <v>59</v>
      </c>
      <c r="D1" t="s">
        <v>54</v>
      </c>
      <c r="E1" t="s">
        <v>94</v>
      </c>
      <c r="F1" t="s">
        <v>29</v>
      </c>
      <c r="G1" t="s">
        <v>95</v>
      </c>
      <c r="H1" t="s">
        <v>27</v>
      </c>
      <c r="I1" t="s">
        <v>36</v>
      </c>
      <c r="J1" t="s">
        <v>34</v>
      </c>
      <c r="K1" t="s">
        <v>32</v>
      </c>
      <c r="L1" t="s">
        <v>23</v>
      </c>
    </row>
    <row r="2" spans="1:12" x14ac:dyDescent="0.2">
      <c r="A2">
        <v>2006</v>
      </c>
      <c r="B2" t="s">
        <v>96</v>
      </c>
      <c r="C2" t="s">
        <v>97</v>
      </c>
      <c r="D2" t="s">
        <v>98</v>
      </c>
      <c r="E2" s="27" t="s">
        <v>10</v>
      </c>
      <c r="F2" s="27">
        <v>6</v>
      </c>
      <c r="G2" s="27" t="s">
        <v>10</v>
      </c>
      <c r="H2" s="27">
        <v>6</v>
      </c>
      <c r="I2" s="27" t="s">
        <v>10</v>
      </c>
      <c r="J2" s="27" t="s">
        <v>10</v>
      </c>
      <c r="K2" s="27" t="s">
        <v>10</v>
      </c>
      <c r="L2" s="27" t="s">
        <v>10</v>
      </c>
    </row>
    <row r="3" spans="1:12" x14ac:dyDescent="0.2">
      <c r="A3">
        <v>2007</v>
      </c>
      <c r="B3" t="s">
        <v>96</v>
      </c>
      <c r="C3" t="s">
        <v>97</v>
      </c>
      <c r="D3" t="s">
        <v>98</v>
      </c>
      <c r="E3" s="27" t="s">
        <v>10</v>
      </c>
      <c r="F3" s="27">
        <v>6</v>
      </c>
      <c r="G3" s="27" t="s">
        <v>10</v>
      </c>
      <c r="H3" s="27">
        <v>6</v>
      </c>
      <c r="I3" s="27" t="s">
        <v>10</v>
      </c>
      <c r="J3" s="27" t="s">
        <v>10</v>
      </c>
      <c r="K3" s="27" t="s">
        <v>10</v>
      </c>
      <c r="L3" s="27" t="s">
        <v>10</v>
      </c>
    </row>
    <row r="4" spans="1:12" x14ac:dyDescent="0.2">
      <c r="A4">
        <v>2008</v>
      </c>
      <c r="B4" t="s">
        <v>96</v>
      </c>
      <c r="C4" t="s">
        <v>97</v>
      </c>
      <c r="D4" t="s">
        <v>98</v>
      </c>
      <c r="E4" s="27" t="s">
        <v>10</v>
      </c>
      <c r="F4" s="27">
        <v>6</v>
      </c>
      <c r="G4" s="27" t="s">
        <v>10</v>
      </c>
      <c r="H4" s="27">
        <v>6</v>
      </c>
      <c r="I4" s="27" t="s">
        <v>10</v>
      </c>
      <c r="J4" s="27" t="s">
        <v>10</v>
      </c>
      <c r="K4" s="27" t="s">
        <v>10</v>
      </c>
      <c r="L4" s="27" t="s">
        <v>10</v>
      </c>
    </row>
    <row r="5" spans="1:12" x14ac:dyDescent="0.2">
      <c r="A5">
        <v>2009</v>
      </c>
      <c r="B5" t="s">
        <v>96</v>
      </c>
      <c r="C5" t="s">
        <v>97</v>
      </c>
      <c r="D5" t="s">
        <v>98</v>
      </c>
      <c r="E5" s="27" t="s">
        <v>10</v>
      </c>
      <c r="F5" s="27">
        <v>6</v>
      </c>
      <c r="G5" s="27" t="s">
        <v>10</v>
      </c>
      <c r="H5" s="27">
        <v>6</v>
      </c>
      <c r="I5" s="27" t="s">
        <v>10</v>
      </c>
      <c r="J5" s="27" t="s">
        <v>10</v>
      </c>
      <c r="K5" s="27" t="s">
        <v>10</v>
      </c>
      <c r="L5" s="27" t="s">
        <v>10</v>
      </c>
    </row>
    <row r="6" spans="1:12" x14ac:dyDescent="0.2">
      <c r="A6">
        <v>2010</v>
      </c>
      <c r="B6" t="s">
        <v>96</v>
      </c>
      <c r="C6" t="s">
        <v>97</v>
      </c>
      <c r="D6" t="s">
        <v>98</v>
      </c>
      <c r="E6" s="27" t="s">
        <v>10</v>
      </c>
      <c r="F6" s="27">
        <v>6</v>
      </c>
      <c r="G6" s="27" t="s">
        <v>10</v>
      </c>
      <c r="H6" s="27">
        <v>6</v>
      </c>
      <c r="I6" s="27" t="s">
        <v>10</v>
      </c>
      <c r="J6" s="27" t="s">
        <v>10</v>
      </c>
      <c r="K6" s="27" t="s">
        <v>10</v>
      </c>
      <c r="L6" s="27" t="s">
        <v>10</v>
      </c>
    </row>
    <row r="7" spans="1:12" x14ac:dyDescent="0.2">
      <c r="A7">
        <v>2011</v>
      </c>
      <c r="B7" t="s">
        <v>96</v>
      </c>
      <c r="C7" t="s">
        <v>97</v>
      </c>
      <c r="D7" t="s">
        <v>98</v>
      </c>
      <c r="E7" s="27">
        <v>2.2799999999999998</v>
      </c>
      <c r="F7" s="27">
        <v>9</v>
      </c>
      <c r="G7" s="27">
        <v>0.56999999999999995</v>
      </c>
      <c r="H7" s="27">
        <v>9</v>
      </c>
      <c r="I7" s="27" t="s">
        <v>10</v>
      </c>
      <c r="J7" s="27" t="s">
        <v>10</v>
      </c>
      <c r="K7" s="27" t="s">
        <v>10</v>
      </c>
      <c r="L7" s="27" t="s">
        <v>10</v>
      </c>
    </row>
    <row r="8" spans="1:12" x14ac:dyDescent="0.2">
      <c r="A8">
        <v>2012</v>
      </c>
      <c r="B8" t="s">
        <v>96</v>
      </c>
      <c r="C8" t="s">
        <v>97</v>
      </c>
      <c r="D8" t="s">
        <v>98</v>
      </c>
      <c r="E8" s="27">
        <v>11.6</v>
      </c>
      <c r="F8" s="27">
        <v>9</v>
      </c>
      <c r="G8" s="27">
        <v>11</v>
      </c>
      <c r="H8" s="27">
        <v>9</v>
      </c>
      <c r="I8" s="27" t="s">
        <v>10</v>
      </c>
      <c r="J8" s="27" t="s">
        <v>10</v>
      </c>
      <c r="K8" s="27" t="s">
        <v>10</v>
      </c>
      <c r="L8" s="27" t="s">
        <v>10</v>
      </c>
    </row>
    <row r="9" spans="1:12" x14ac:dyDescent="0.2">
      <c r="A9">
        <v>2013</v>
      </c>
      <c r="B9" t="s">
        <v>96</v>
      </c>
      <c r="C9" t="s">
        <v>97</v>
      </c>
      <c r="D9" t="s">
        <v>98</v>
      </c>
      <c r="E9" s="27">
        <v>10</v>
      </c>
      <c r="F9" s="27">
        <v>9</v>
      </c>
      <c r="G9" s="27">
        <v>3</v>
      </c>
      <c r="H9" s="27">
        <v>9</v>
      </c>
      <c r="I9" s="27" t="s">
        <v>10</v>
      </c>
      <c r="J9" s="27" t="s">
        <v>10</v>
      </c>
      <c r="K9" s="27" t="s">
        <v>10</v>
      </c>
      <c r="L9" s="27" t="s">
        <v>10</v>
      </c>
    </row>
    <row r="10" spans="1:12" x14ac:dyDescent="0.2">
      <c r="A10">
        <v>2014</v>
      </c>
      <c r="B10" t="s">
        <v>96</v>
      </c>
      <c r="C10" t="s">
        <v>97</v>
      </c>
      <c r="D10" t="s">
        <v>98</v>
      </c>
      <c r="E10" s="27">
        <v>20</v>
      </c>
      <c r="F10" s="27">
        <v>9</v>
      </c>
      <c r="G10" s="27">
        <v>3</v>
      </c>
      <c r="H10" s="27">
        <v>2</v>
      </c>
      <c r="I10" s="27" t="s">
        <v>10</v>
      </c>
      <c r="J10" s="27" t="s">
        <v>10</v>
      </c>
      <c r="K10" s="27" t="s">
        <v>10</v>
      </c>
      <c r="L10" s="27" t="s">
        <v>10</v>
      </c>
    </row>
    <row r="11" spans="1:12" x14ac:dyDescent="0.2">
      <c r="A11">
        <v>2015</v>
      </c>
      <c r="B11" t="s">
        <v>96</v>
      </c>
      <c r="C11" t="s">
        <v>97</v>
      </c>
      <c r="D11" t="s">
        <v>98</v>
      </c>
      <c r="E11" s="27" t="s">
        <v>10</v>
      </c>
      <c r="F11" s="27">
        <v>6</v>
      </c>
      <c r="G11" s="27" t="s">
        <v>10</v>
      </c>
      <c r="H11" s="27">
        <v>6</v>
      </c>
      <c r="I11" s="27" t="s">
        <v>10</v>
      </c>
      <c r="J11" s="27" t="s">
        <v>10</v>
      </c>
      <c r="K11" s="27" t="s">
        <v>10</v>
      </c>
      <c r="L11" s="27" t="s">
        <v>10</v>
      </c>
    </row>
    <row r="12" spans="1:12" x14ac:dyDescent="0.2">
      <c r="A12">
        <v>2016</v>
      </c>
      <c r="B12" t="s">
        <v>96</v>
      </c>
      <c r="C12" t="s">
        <v>97</v>
      </c>
      <c r="D12" t="s">
        <v>98</v>
      </c>
      <c r="E12" s="27">
        <v>22</v>
      </c>
      <c r="F12" s="27">
        <v>9</v>
      </c>
      <c r="G12" s="27">
        <v>5</v>
      </c>
      <c r="H12" s="27">
        <v>9</v>
      </c>
      <c r="I12" s="27" t="s">
        <v>10</v>
      </c>
      <c r="J12" s="27" t="s">
        <v>10</v>
      </c>
      <c r="K12" s="27" t="s">
        <v>10</v>
      </c>
      <c r="L12" s="27" t="s">
        <v>10</v>
      </c>
    </row>
    <row r="13" spans="1:12" x14ac:dyDescent="0.2">
      <c r="A13">
        <v>2017</v>
      </c>
      <c r="B13" t="s">
        <v>96</v>
      </c>
      <c r="C13" t="s">
        <v>97</v>
      </c>
      <c r="D13" t="s">
        <v>98</v>
      </c>
      <c r="E13" s="27" t="s">
        <v>10</v>
      </c>
      <c r="F13" s="27">
        <v>6</v>
      </c>
      <c r="G13" s="27" t="s">
        <v>10</v>
      </c>
      <c r="H13" s="27">
        <v>6</v>
      </c>
      <c r="I13" s="27" t="s">
        <v>10</v>
      </c>
      <c r="J13" s="27" t="s">
        <v>10</v>
      </c>
      <c r="K13" s="27" t="s">
        <v>10</v>
      </c>
      <c r="L13" s="27" t="s">
        <v>10</v>
      </c>
    </row>
    <row r="14" spans="1:12" x14ac:dyDescent="0.2">
      <c r="A14">
        <v>2018</v>
      </c>
      <c r="B14" t="s">
        <v>96</v>
      </c>
      <c r="C14" t="s">
        <v>97</v>
      </c>
      <c r="D14" t="s">
        <v>98</v>
      </c>
      <c r="E14" s="27" t="s">
        <v>10</v>
      </c>
      <c r="F14" s="27">
        <v>6</v>
      </c>
      <c r="G14" s="27" t="s">
        <v>10</v>
      </c>
      <c r="H14" s="27">
        <v>6</v>
      </c>
      <c r="I14" s="27" t="s">
        <v>10</v>
      </c>
      <c r="J14" s="27" t="s">
        <v>10</v>
      </c>
      <c r="K14" s="27" t="s">
        <v>10</v>
      </c>
      <c r="L14" s="27" t="s">
        <v>10</v>
      </c>
    </row>
    <row r="15" spans="1:12" x14ac:dyDescent="0.2">
      <c r="A15">
        <v>2019</v>
      </c>
      <c r="B15" t="s">
        <v>96</v>
      </c>
      <c r="C15" t="s">
        <v>97</v>
      </c>
      <c r="D15" t="s">
        <v>98</v>
      </c>
      <c r="E15" s="27" t="s">
        <v>10</v>
      </c>
      <c r="F15" s="27">
        <v>6</v>
      </c>
      <c r="G15" s="27" t="s">
        <v>10</v>
      </c>
      <c r="H15" s="27">
        <v>6</v>
      </c>
      <c r="I15" s="27" t="s">
        <v>10</v>
      </c>
      <c r="J15" s="27" t="s">
        <v>10</v>
      </c>
      <c r="K15" s="27" t="s">
        <v>10</v>
      </c>
      <c r="L15" s="27" t="s">
        <v>10</v>
      </c>
    </row>
    <row r="16" spans="1:12" x14ac:dyDescent="0.2">
      <c r="A16">
        <v>2020</v>
      </c>
      <c r="B16" t="s">
        <v>96</v>
      </c>
      <c r="C16" t="s">
        <v>97</v>
      </c>
      <c r="D16" t="s">
        <v>98</v>
      </c>
      <c r="E16" s="27" t="s">
        <v>10</v>
      </c>
      <c r="F16" s="27">
        <v>6</v>
      </c>
      <c r="G16" s="27" t="s">
        <v>10</v>
      </c>
      <c r="H16" s="27">
        <v>6</v>
      </c>
      <c r="I16" s="27" t="s">
        <v>10</v>
      </c>
      <c r="J16" s="27" t="s">
        <v>10</v>
      </c>
      <c r="K16" s="27" t="s">
        <v>10</v>
      </c>
      <c r="L16" s="27" t="s">
        <v>10</v>
      </c>
    </row>
    <row r="17" spans="1:12" x14ac:dyDescent="0.2">
      <c r="A17">
        <v>2006</v>
      </c>
      <c r="B17" t="s">
        <v>96</v>
      </c>
      <c r="C17" t="s">
        <v>97</v>
      </c>
      <c r="D17" t="s">
        <v>99</v>
      </c>
      <c r="E17" s="27" t="s">
        <v>10</v>
      </c>
      <c r="F17" s="27">
        <v>6</v>
      </c>
      <c r="G17" s="27" t="s">
        <v>10</v>
      </c>
      <c r="H17" s="27">
        <v>6</v>
      </c>
      <c r="I17" s="27" t="s">
        <v>10</v>
      </c>
      <c r="J17" s="27" t="s">
        <v>10</v>
      </c>
      <c r="K17" s="27" t="s">
        <v>10</v>
      </c>
      <c r="L17" s="27">
        <v>6</v>
      </c>
    </row>
    <row r="18" spans="1:12" x14ac:dyDescent="0.2">
      <c r="A18">
        <v>2007</v>
      </c>
      <c r="B18" t="s">
        <v>96</v>
      </c>
      <c r="C18" t="s">
        <v>97</v>
      </c>
      <c r="D18" t="s">
        <v>99</v>
      </c>
      <c r="E18" s="27" t="s">
        <v>10</v>
      </c>
      <c r="F18" s="27">
        <v>6</v>
      </c>
      <c r="G18" s="27" t="s">
        <v>10</v>
      </c>
      <c r="H18" s="27">
        <v>6</v>
      </c>
      <c r="I18" s="27" t="s">
        <v>10</v>
      </c>
      <c r="J18" s="27" t="s">
        <v>10</v>
      </c>
      <c r="K18" s="27" t="s">
        <v>10</v>
      </c>
      <c r="L18" s="27">
        <v>6</v>
      </c>
    </row>
    <row r="19" spans="1:12" x14ac:dyDescent="0.2">
      <c r="A19">
        <v>2008</v>
      </c>
      <c r="B19" t="s">
        <v>96</v>
      </c>
      <c r="C19" t="s">
        <v>97</v>
      </c>
      <c r="D19" t="s">
        <v>99</v>
      </c>
      <c r="E19" s="27" t="s">
        <v>10</v>
      </c>
      <c r="F19" s="27">
        <v>6</v>
      </c>
      <c r="G19" s="27" t="s">
        <v>10</v>
      </c>
      <c r="H19" s="27">
        <v>6</v>
      </c>
      <c r="I19" s="27" t="s">
        <v>10</v>
      </c>
      <c r="J19" s="27" t="s">
        <v>10</v>
      </c>
      <c r="K19" s="27" t="s">
        <v>10</v>
      </c>
      <c r="L19" s="27">
        <v>6</v>
      </c>
    </row>
    <row r="20" spans="1:12" x14ac:dyDescent="0.2">
      <c r="A20">
        <v>2009</v>
      </c>
      <c r="B20" t="s">
        <v>96</v>
      </c>
      <c r="C20" t="s">
        <v>97</v>
      </c>
      <c r="D20" t="s">
        <v>99</v>
      </c>
      <c r="E20" s="27" t="s">
        <v>10</v>
      </c>
      <c r="F20" s="27">
        <v>6</v>
      </c>
      <c r="G20" s="27" t="s">
        <v>10</v>
      </c>
      <c r="H20" s="27">
        <v>6</v>
      </c>
      <c r="I20" s="27" t="s">
        <v>10</v>
      </c>
      <c r="J20" s="27" t="s">
        <v>10</v>
      </c>
      <c r="K20" s="27" t="s">
        <v>10</v>
      </c>
      <c r="L20" s="27">
        <v>6</v>
      </c>
    </row>
    <row r="21" spans="1:12" x14ac:dyDescent="0.2">
      <c r="A21">
        <v>2010</v>
      </c>
      <c r="B21" t="s">
        <v>96</v>
      </c>
      <c r="C21" t="s">
        <v>97</v>
      </c>
      <c r="D21" t="s">
        <v>99</v>
      </c>
      <c r="E21" s="27" t="s">
        <v>10</v>
      </c>
      <c r="F21" s="27">
        <v>6</v>
      </c>
      <c r="G21" s="27" t="s">
        <v>10</v>
      </c>
      <c r="H21" s="27">
        <v>6</v>
      </c>
      <c r="I21" s="27" t="s">
        <v>10</v>
      </c>
      <c r="J21" s="27" t="s">
        <v>10</v>
      </c>
      <c r="K21" s="27" t="s">
        <v>10</v>
      </c>
      <c r="L21" s="27">
        <v>6</v>
      </c>
    </row>
    <row r="22" spans="1:12" x14ac:dyDescent="0.2">
      <c r="A22">
        <v>2011</v>
      </c>
      <c r="B22" t="s">
        <v>96</v>
      </c>
      <c r="C22" t="s">
        <v>97</v>
      </c>
      <c r="D22" t="s">
        <v>99</v>
      </c>
      <c r="E22" s="27" t="s">
        <v>10</v>
      </c>
      <c r="F22" s="27">
        <v>6</v>
      </c>
      <c r="G22" s="27" t="s">
        <v>10</v>
      </c>
      <c r="H22" s="27">
        <v>6</v>
      </c>
      <c r="I22" s="27" t="s">
        <v>10</v>
      </c>
      <c r="J22" s="27" t="s">
        <v>10</v>
      </c>
      <c r="K22" s="27" t="s">
        <v>10</v>
      </c>
      <c r="L22" s="27">
        <v>6</v>
      </c>
    </row>
    <row r="23" spans="1:12" x14ac:dyDescent="0.2">
      <c r="A23">
        <v>2012</v>
      </c>
      <c r="B23" t="s">
        <v>96</v>
      </c>
      <c r="C23" t="s">
        <v>97</v>
      </c>
      <c r="D23" t="s">
        <v>99</v>
      </c>
      <c r="E23" s="27" t="s">
        <v>10</v>
      </c>
      <c r="F23" s="27">
        <v>6</v>
      </c>
      <c r="G23" s="27" t="s">
        <v>10</v>
      </c>
      <c r="H23" s="27">
        <v>6</v>
      </c>
      <c r="I23" s="27" t="s">
        <v>10</v>
      </c>
      <c r="J23" s="27" t="s">
        <v>10</v>
      </c>
      <c r="K23" s="27" t="s">
        <v>10</v>
      </c>
      <c r="L23" s="27">
        <v>6</v>
      </c>
    </row>
    <row r="24" spans="1:12" x14ac:dyDescent="0.2">
      <c r="A24">
        <v>2013</v>
      </c>
      <c r="B24" t="s">
        <v>96</v>
      </c>
      <c r="C24" t="s">
        <v>97</v>
      </c>
      <c r="D24" t="s">
        <v>99</v>
      </c>
      <c r="E24" s="27" t="s">
        <v>10</v>
      </c>
      <c r="F24" s="27">
        <v>6</v>
      </c>
      <c r="G24" s="27" t="s">
        <v>10</v>
      </c>
      <c r="H24" s="27">
        <v>6</v>
      </c>
      <c r="I24" s="27" t="s">
        <v>10</v>
      </c>
      <c r="J24" s="27" t="s">
        <v>10</v>
      </c>
      <c r="K24" s="27" t="s">
        <v>10</v>
      </c>
      <c r="L24" s="27">
        <v>6</v>
      </c>
    </row>
    <row r="25" spans="1:12" x14ac:dyDescent="0.2">
      <c r="A25">
        <v>2014</v>
      </c>
      <c r="B25" t="s">
        <v>96</v>
      </c>
      <c r="C25" t="s">
        <v>97</v>
      </c>
      <c r="D25" t="s">
        <v>99</v>
      </c>
      <c r="E25" s="27" t="s">
        <v>10</v>
      </c>
      <c r="F25" s="27">
        <v>6</v>
      </c>
      <c r="G25" s="27" t="s">
        <v>10</v>
      </c>
      <c r="H25" s="27">
        <v>6</v>
      </c>
      <c r="I25" s="27" t="s">
        <v>10</v>
      </c>
      <c r="J25" s="27" t="s">
        <v>10</v>
      </c>
      <c r="K25" s="27" t="s">
        <v>10</v>
      </c>
      <c r="L25" s="27">
        <v>6</v>
      </c>
    </row>
    <row r="26" spans="1:12" x14ac:dyDescent="0.2">
      <c r="A26">
        <v>2015</v>
      </c>
      <c r="B26" t="s">
        <v>96</v>
      </c>
      <c r="C26" t="s">
        <v>97</v>
      </c>
      <c r="D26" t="s">
        <v>99</v>
      </c>
      <c r="E26" s="27" t="s">
        <v>10</v>
      </c>
      <c r="F26" s="27">
        <v>6</v>
      </c>
      <c r="G26" s="27" t="s">
        <v>10</v>
      </c>
      <c r="H26" s="27">
        <v>6</v>
      </c>
      <c r="I26" s="27" t="s">
        <v>10</v>
      </c>
      <c r="J26" s="27" t="s">
        <v>10</v>
      </c>
      <c r="K26" s="27" t="s">
        <v>10</v>
      </c>
      <c r="L26" s="27">
        <v>6</v>
      </c>
    </row>
    <row r="27" spans="1:12" x14ac:dyDescent="0.2">
      <c r="A27">
        <v>2016</v>
      </c>
      <c r="B27" t="s">
        <v>96</v>
      </c>
      <c r="C27" t="s">
        <v>97</v>
      </c>
      <c r="D27" t="s">
        <v>99</v>
      </c>
      <c r="E27" s="27" t="s">
        <v>10</v>
      </c>
      <c r="F27" s="27">
        <v>6</v>
      </c>
      <c r="G27" s="27" t="s">
        <v>10</v>
      </c>
      <c r="H27" s="27">
        <v>6</v>
      </c>
      <c r="I27" s="27" t="s">
        <v>10</v>
      </c>
      <c r="J27" s="27" t="s">
        <v>10</v>
      </c>
      <c r="K27" s="27" t="s">
        <v>10</v>
      </c>
      <c r="L27" s="27">
        <v>6</v>
      </c>
    </row>
    <row r="28" spans="1:12" x14ac:dyDescent="0.2">
      <c r="A28">
        <v>2017</v>
      </c>
      <c r="B28" t="s">
        <v>96</v>
      </c>
      <c r="C28" t="s">
        <v>97</v>
      </c>
      <c r="D28" t="s">
        <v>99</v>
      </c>
      <c r="E28" s="27" t="s">
        <v>10</v>
      </c>
      <c r="F28" s="27">
        <v>6</v>
      </c>
      <c r="G28" s="27" t="s">
        <v>10</v>
      </c>
      <c r="H28" s="27">
        <v>6</v>
      </c>
      <c r="I28" s="27" t="s">
        <v>10</v>
      </c>
      <c r="J28" s="27" t="s">
        <v>10</v>
      </c>
      <c r="K28" s="27" t="s">
        <v>10</v>
      </c>
      <c r="L28" s="27">
        <v>6</v>
      </c>
    </row>
    <row r="29" spans="1:12" x14ac:dyDescent="0.2">
      <c r="A29">
        <v>2018</v>
      </c>
      <c r="B29" t="s">
        <v>96</v>
      </c>
      <c r="C29" t="s">
        <v>97</v>
      </c>
      <c r="D29" t="s">
        <v>99</v>
      </c>
      <c r="E29" s="27" t="s">
        <v>10</v>
      </c>
      <c r="F29" s="27">
        <v>6</v>
      </c>
      <c r="G29" s="27" t="s">
        <v>10</v>
      </c>
      <c r="H29" s="27">
        <v>6</v>
      </c>
      <c r="I29" s="27" t="s">
        <v>10</v>
      </c>
      <c r="J29" s="27" t="s">
        <v>10</v>
      </c>
      <c r="K29" s="27" t="s">
        <v>10</v>
      </c>
      <c r="L29" s="27">
        <v>6</v>
      </c>
    </row>
    <row r="30" spans="1:12" x14ac:dyDescent="0.2">
      <c r="A30">
        <v>2019</v>
      </c>
      <c r="B30" t="s">
        <v>96</v>
      </c>
      <c r="C30" t="s">
        <v>97</v>
      </c>
      <c r="D30" t="s">
        <v>99</v>
      </c>
      <c r="E30" s="27" t="s">
        <v>10</v>
      </c>
      <c r="F30" s="27">
        <v>6</v>
      </c>
      <c r="G30" s="27" t="s">
        <v>10</v>
      </c>
      <c r="H30" s="27">
        <v>6</v>
      </c>
      <c r="I30" s="27" t="s">
        <v>10</v>
      </c>
      <c r="J30" s="27" t="s">
        <v>10</v>
      </c>
      <c r="K30" s="27" t="s">
        <v>10</v>
      </c>
      <c r="L30" s="27">
        <v>6</v>
      </c>
    </row>
    <row r="31" spans="1:12" x14ac:dyDescent="0.2">
      <c r="A31">
        <v>2020</v>
      </c>
      <c r="B31" t="s">
        <v>96</v>
      </c>
      <c r="C31" t="s">
        <v>97</v>
      </c>
      <c r="D31" t="s">
        <v>99</v>
      </c>
      <c r="E31" s="27" t="s">
        <v>10</v>
      </c>
      <c r="F31" s="27">
        <v>6</v>
      </c>
      <c r="G31" s="27" t="s">
        <v>10</v>
      </c>
      <c r="H31" s="27">
        <v>6</v>
      </c>
      <c r="I31" s="27" t="s">
        <v>10</v>
      </c>
      <c r="J31" s="27" t="s">
        <v>10</v>
      </c>
      <c r="K31" s="27" t="s">
        <v>10</v>
      </c>
      <c r="L31" s="27">
        <v>6</v>
      </c>
    </row>
    <row r="32" spans="1:12" x14ac:dyDescent="0.2">
      <c r="A32">
        <v>2006</v>
      </c>
      <c r="B32" t="s">
        <v>96</v>
      </c>
      <c r="C32" t="s">
        <v>97</v>
      </c>
      <c r="D32" t="s">
        <v>100</v>
      </c>
      <c r="E32" s="27" t="s">
        <v>10</v>
      </c>
      <c r="F32" s="27">
        <v>6</v>
      </c>
      <c r="G32" s="27" t="s">
        <v>10</v>
      </c>
      <c r="H32" s="27">
        <v>6</v>
      </c>
      <c r="I32" s="27" t="s">
        <v>10</v>
      </c>
      <c r="J32" s="27" t="s">
        <v>10</v>
      </c>
      <c r="K32" s="27" t="s">
        <v>10</v>
      </c>
      <c r="L32" s="27" t="s">
        <v>10</v>
      </c>
    </row>
    <row r="33" spans="1:12" x14ac:dyDescent="0.2">
      <c r="A33">
        <v>2007</v>
      </c>
      <c r="B33" t="s">
        <v>96</v>
      </c>
      <c r="C33" t="s">
        <v>97</v>
      </c>
      <c r="D33" t="s">
        <v>100</v>
      </c>
      <c r="E33" s="27" t="s">
        <v>10</v>
      </c>
      <c r="F33" s="27">
        <v>6</v>
      </c>
      <c r="G33" s="27" t="s">
        <v>10</v>
      </c>
      <c r="H33" s="27">
        <v>6</v>
      </c>
      <c r="I33" s="27" t="s">
        <v>10</v>
      </c>
      <c r="J33" s="27" t="s">
        <v>10</v>
      </c>
      <c r="K33" s="27" t="s">
        <v>10</v>
      </c>
      <c r="L33" s="27" t="s">
        <v>10</v>
      </c>
    </row>
    <row r="34" spans="1:12" x14ac:dyDescent="0.2">
      <c r="A34">
        <v>2008</v>
      </c>
      <c r="B34" t="s">
        <v>96</v>
      </c>
      <c r="C34" t="s">
        <v>97</v>
      </c>
      <c r="D34" t="s">
        <v>100</v>
      </c>
      <c r="E34" s="27" t="s">
        <v>10</v>
      </c>
      <c r="F34" s="27">
        <v>6</v>
      </c>
      <c r="G34" s="27" t="s">
        <v>10</v>
      </c>
      <c r="H34" s="27">
        <v>6</v>
      </c>
      <c r="I34" s="27" t="s">
        <v>10</v>
      </c>
      <c r="J34" s="27" t="s">
        <v>10</v>
      </c>
      <c r="K34" s="27" t="s">
        <v>10</v>
      </c>
      <c r="L34" s="27" t="s">
        <v>10</v>
      </c>
    </row>
    <row r="35" spans="1:12" x14ac:dyDescent="0.2">
      <c r="A35">
        <v>2009</v>
      </c>
      <c r="B35" t="s">
        <v>96</v>
      </c>
      <c r="C35" t="s">
        <v>97</v>
      </c>
      <c r="D35" t="s">
        <v>100</v>
      </c>
      <c r="E35" s="27" t="s">
        <v>10</v>
      </c>
      <c r="F35" s="27">
        <v>6</v>
      </c>
      <c r="G35" s="27" t="s">
        <v>10</v>
      </c>
      <c r="H35" s="27">
        <v>6</v>
      </c>
      <c r="I35" s="27" t="s">
        <v>10</v>
      </c>
      <c r="J35" s="27" t="s">
        <v>10</v>
      </c>
      <c r="K35" s="27" t="s">
        <v>10</v>
      </c>
      <c r="L35" s="27" t="s">
        <v>10</v>
      </c>
    </row>
    <row r="36" spans="1:12" x14ac:dyDescent="0.2">
      <c r="A36">
        <v>2010</v>
      </c>
      <c r="B36" t="s">
        <v>96</v>
      </c>
      <c r="C36" t="s">
        <v>97</v>
      </c>
      <c r="D36" t="s">
        <v>100</v>
      </c>
      <c r="E36" s="27" t="s">
        <v>10</v>
      </c>
      <c r="F36" s="27">
        <v>6</v>
      </c>
      <c r="G36" s="27" t="s">
        <v>10</v>
      </c>
      <c r="H36" s="27">
        <v>6</v>
      </c>
      <c r="I36" s="27" t="s">
        <v>10</v>
      </c>
      <c r="J36" s="27" t="s">
        <v>10</v>
      </c>
      <c r="K36" s="27" t="s">
        <v>10</v>
      </c>
      <c r="L36" s="27" t="s">
        <v>10</v>
      </c>
    </row>
    <row r="37" spans="1:12" x14ac:dyDescent="0.2">
      <c r="A37">
        <v>2011</v>
      </c>
      <c r="B37" t="s">
        <v>96</v>
      </c>
      <c r="C37" t="s">
        <v>97</v>
      </c>
      <c r="D37" t="s">
        <v>100</v>
      </c>
      <c r="E37" s="27" t="s">
        <v>10</v>
      </c>
      <c r="F37" s="27">
        <v>6</v>
      </c>
      <c r="G37" s="27" t="s">
        <v>10</v>
      </c>
      <c r="H37" s="27">
        <v>6</v>
      </c>
      <c r="I37" s="27" t="s">
        <v>10</v>
      </c>
      <c r="J37" s="27" t="s">
        <v>10</v>
      </c>
      <c r="K37" s="27" t="s">
        <v>10</v>
      </c>
      <c r="L37" s="27" t="s">
        <v>10</v>
      </c>
    </row>
    <row r="38" spans="1:12" x14ac:dyDescent="0.2">
      <c r="A38">
        <v>2012</v>
      </c>
      <c r="B38" t="s">
        <v>96</v>
      </c>
      <c r="C38" t="s">
        <v>97</v>
      </c>
      <c r="D38" t="s">
        <v>100</v>
      </c>
      <c r="E38" s="27" t="s">
        <v>10</v>
      </c>
      <c r="F38" s="27">
        <v>6</v>
      </c>
      <c r="G38" s="27" t="s">
        <v>10</v>
      </c>
      <c r="H38" s="27">
        <v>6</v>
      </c>
      <c r="I38" s="27" t="s">
        <v>10</v>
      </c>
      <c r="J38" s="27" t="s">
        <v>10</v>
      </c>
      <c r="K38" s="27" t="s">
        <v>10</v>
      </c>
      <c r="L38" s="27" t="s">
        <v>10</v>
      </c>
    </row>
    <row r="39" spans="1:12" x14ac:dyDescent="0.2">
      <c r="A39">
        <v>2013</v>
      </c>
      <c r="B39" t="s">
        <v>96</v>
      </c>
      <c r="C39" t="s">
        <v>97</v>
      </c>
      <c r="D39" t="s">
        <v>100</v>
      </c>
      <c r="E39" s="27" t="s">
        <v>10</v>
      </c>
      <c r="F39" s="27">
        <v>6</v>
      </c>
      <c r="G39" s="27" t="s">
        <v>10</v>
      </c>
      <c r="H39" s="27">
        <v>6</v>
      </c>
      <c r="I39" s="27" t="s">
        <v>10</v>
      </c>
      <c r="J39" s="27" t="s">
        <v>10</v>
      </c>
      <c r="K39" s="27" t="s">
        <v>10</v>
      </c>
      <c r="L39" s="27" t="s">
        <v>10</v>
      </c>
    </row>
    <row r="40" spans="1:12" x14ac:dyDescent="0.2">
      <c r="A40">
        <v>2014</v>
      </c>
      <c r="B40" t="s">
        <v>96</v>
      </c>
      <c r="C40" t="s">
        <v>97</v>
      </c>
      <c r="D40" t="s">
        <v>100</v>
      </c>
      <c r="E40" s="27" t="s">
        <v>10</v>
      </c>
      <c r="F40" s="27">
        <v>6</v>
      </c>
      <c r="G40" s="27" t="s">
        <v>10</v>
      </c>
      <c r="H40" s="27">
        <v>6</v>
      </c>
      <c r="I40" s="27" t="s">
        <v>10</v>
      </c>
      <c r="J40" s="27" t="s">
        <v>10</v>
      </c>
      <c r="K40" s="27" t="s">
        <v>10</v>
      </c>
      <c r="L40" s="27" t="s">
        <v>10</v>
      </c>
    </row>
    <row r="41" spans="1:12" x14ac:dyDescent="0.2">
      <c r="A41">
        <v>2015</v>
      </c>
      <c r="B41" t="s">
        <v>96</v>
      </c>
      <c r="C41" t="s">
        <v>97</v>
      </c>
      <c r="D41" t="s">
        <v>100</v>
      </c>
      <c r="E41" s="27" t="s">
        <v>10</v>
      </c>
      <c r="F41" s="27">
        <v>6</v>
      </c>
      <c r="G41" s="27" t="s">
        <v>10</v>
      </c>
      <c r="H41" s="27">
        <v>6</v>
      </c>
      <c r="I41" s="27" t="s">
        <v>10</v>
      </c>
      <c r="J41" s="27" t="s">
        <v>10</v>
      </c>
      <c r="K41" s="27" t="s">
        <v>10</v>
      </c>
      <c r="L41" s="27" t="s">
        <v>10</v>
      </c>
    </row>
    <row r="42" spans="1:12" x14ac:dyDescent="0.2">
      <c r="A42">
        <v>2016</v>
      </c>
      <c r="B42" t="s">
        <v>96</v>
      </c>
      <c r="C42" t="s">
        <v>97</v>
      </c>
      <c r="D42" t="s">
        <v>100</v>
      </c>
      <c r="E42" s="27" t="s">
        <v>10</v>
      </c>
      <c r="F42" s="27">
        <v>6</v>
      </c>
      <c r="G42" s="27" t="s">
        <v>10</v>
      </c>
      <c r="H42" s="27">
        <v>6</v>
      </c>
      <c r="I42" s="27" t="s">
        <v>10</v>
      </c>
      <c r="J42" s="27" t="s">
        <v>10</v>
      </c>
      <c r="K42" s="27" t="s">
        <v>10</v>
      </c>
      <c r="L42" s="27" t="s">
        <v>10</v>
      </c>
    </row>
    <row r="43" spans="1:12" x14ac:dyDescent="0.2">
      <c r="A43">
        <v>2017</v>
      </c>
      <c r="B43" t="s">
        <v>96</v>
      </c>
      <c r="C43" t="s">
        <v>97</v>
      </c>
      <c r="D43" t="s">
        <v>100</v>
      </c>
      <c r="E43" s="27" t="s">
        <v>10</v>
      </c>
      <c r="F43" s="27">
        <v>6</v>
      </c>
      <c r="G43" s="27" t="s">
        <v>10</v>
      </c>
      <c r="H43" s="27">
        <v>6</v>
      </c>
      <c r="I43" s="27" t="s">
        <v>10</v>
      </c>
      <c r="J43" s="27" t="s">
        <v>10</v>
      </c>
      <c r="K43" s="27" t="s">
        <v>10</v>
      </c>
      <c r="L43" s="27" t="s">
        <v>10</v>
      </c>
    </row>
    <row r="44" spans="1:12" x14ac:dyDescent="0.2">
      <c r="A44">
        <v>2018</v>
      </c>
      <c r="B44" t="s">
        <v>96</v>
      </c>
      <c r="C44" t="s">
        <v>97</v>
      </c>
      <c r="D44" t="s">
        <v>100</v>
      </c>
      <c r="E44" s="27" t="s">
        <v>10</v>
      </c>
      <c r="F44" s="27">
        <v>6</v>
      </c>
      <c r="G44" s="27" t="s">
        <v>10</v>
      </c>
      <c r="H44" s="27">
        <v>6</v>
      </c>
      <c r="I44" s="27" t="s">
        <v>10</v>
      </c>
      <c r="J44" s="27" t="s">
        <v>10</v>
      </c>
      <c r="K44" s="27" t="s">
        <v>10</v>
      </c>
      <c r="L44" s="27" t="s">
        <v>10</v>
      </c>
    </row>
    <row r="45" spans="1:12" x14ac:dyDescent="0.2">
      <c r="A45">
        <v>2019</v>
      </c>
      <c r="B45" t="s">
        <v>96</v>
      </c>
      <c r="C45" t="s">
        <v>97</v>
      </c>
      <c r="D45" t="s">
        <v>100</v>
      </c>
      <c r="E45" s="27" t="s">
        <v>10</v>
      </c>
      <c r="F45" s="27">
        <v>6</v>
      </c>
      <c r="G45" s="27" t="s">
        <v>10</v>
      </c>
      <c r="H45" s="27">
        <v>6</v>
      </c>
      <c r="I45" s="27" t="s">
        <v>10</v>
      </c>
      <c r="J45" s="27" t="s">
        <v>10</v>
      </c>
      <c r="K45" s="27" t="s">
        <v>10</v>
      </c>
      <c r="L45" s="27" t="s">
        <v>10</v>
      </c>
    </row>
    <row r="46" spans="1:12" x14ac:dyDescent="0.2">
      <c r="A46">
        <v>2020</v>
      </c>
      <c r="B46" t="s">
        <v>96</v>
      </c>
      <c r="C46" t="s">
        <v>97</v>
      </c>
      <c r="D46" t="s">
        <v>100</v>
      </c>
      <c r="E46" s="27" t="s">
        <v>10</v>
      </c>
      <c r="F46" s="27">
        <v>6</v>
      </c>
      <c r="G46" s="27" t="s">
        <v>10</v>
      </c>
      <c r="H46" s="27">
        <v>6</v>
      </c>
      <c r="I46" s="27" t="s">
        <v>10</v>
      </c>
      <c r="J46" s="27" t="s">
        <v>10</v>
      </c>
      <c r="K46" s="27" t="s">
        <v>10</v>
      </c>
      <c r="L46" s="27" t="s">
        <v>10</v>
      </c>
    </row>
    <row r="47" spans="1:12" x14ac:dyDescent="0.2">
      <c r="A47">
        <v>2006</v>
      </c>
      <c r="B47" t="s">
        <v>96</v>
      </c>
      <c r="C47" t="s">
        <v>97</v>
      </c>
      <c r="D47" t="s">
        <v>101</v>
      </c>
      <c r="E47" s="27" t="s">
        <v>10</v>
      </c>
      <c r="F47" s="27">
        <v>6</v>
      </c>
      <c r="G47" s="27" t="s">
        <v>10</v>
      </c>
      <c r="H47" s="27">
        <v>6</v>
      </c>
      <c r="I47" s="27" t="s">
        <v>10</v>
      </c>
      <c r="J47" s="27" t="s">
        <v>10</v>
      </c>
      <c r="K47" s="27" t="s">
        <v>10</v>
      </c>
      <c r="L47" s="27" t="s">
        <v>10</v>
      </c>
    </row>
    <row r="48" spans="1:12" x14ac:dyDescent="0.2">
      <c r="A48">
        <v>2007</v>
      </c>
      <c r="B48" t="s">
        <v>96</v>
      </c>
      <c r="C48" t="s">
        <v>97</v>
      </c>
      <c r="D48" t="s">
        <v>101</v>
      </c>
      <c r="E48" s="27" t="s">
        <v>10</v>
      </c>
      <c r="F48" s="27">
        <v>6</v>
      </c>
      <c r="G48" s="27" t="s">
        <v>10</v>
      </c>
      <c r="H48" s="27">
        <v>6</v>
      </c>
      <c r="I48" s="27" t="s">
        <v>10</v>
      </c>
      <c r="J48" s="27" t="s">
        <v>10</v>
      </c>
      <c r="K48" s="27" t="s">
        <v>10</v>
      </c>
      <c r="L48" s="27" t="s">
        <v>10</v>
      </c>
    </row>
    <row r="49" spans="1:12" x14ac:dyDescent="0.2">
      <c r="A49">
        <v>2008</v>
      </c>
      <c r="B49" t="s">
        <v>96</v>
      </c>
      <c r="C49" t="s">
        <v>97</v>
      </c>
      <c r="D49" t="s">
        <v>101</v>
      </c>
      <c r="E49" s="27" t="s">
        <v>10</v>
      </c>
      <c r="F49" s="27">
        <v>6</v>
      </c>
      <c r="G49" s="27" t="s">
        <v>10</v>
      </c>
      <c r="H49" s="27">
        <v>6</v>
      </c>
      <c r="I49" s="27" t="s">
        <v>10</v>
      </c>
      <c r="J49" s="27" t="s">
        <v>10</v>
      </c>
      <c r="K49" s="27" t="s">
        <v>10</v>
      </c>
      <c r="L49" s="27" t="s">
        <v>10</v>
      </c>
    </row>
    <row r="50" spans="1:12" x14ac:dyDescent="0.2">
      <c r="A50">
        <v>2009</v>
      </c>
      <c r="B50" t="s">
        <v>96</v>
      </c>
      <c r="C50" t="s">
        <v>97</v>
      </c>
      <c r="D50" t="s">
        <v>101</v>
      </c>
      <c r="E50" s="27" t="s">
        <v>10</v>
      </c>
      <c r="F50" s="27">
        <v>6</v>
      </c>
      <c r="G50" s="27" t="s">
        <v>10</v>
      </c>
      <c r="H50" s="27">
        <v>6</v>
      </c>
      <c r="I50" s="27" t="s">
        <v>10</v>
      </c>
      <c r="J50" s="27" t="s">
        <v>10</v>
      </c>
      <c r="K50" s="27" t="s">
        <v>10</v>
      </c>
      <c r="L50" s="27" t="s">
        <v>10</v>
      </c>
    </row>
    <row r="51" spans="1:12" x14ac:dyDescent="0.2">
      <c r="A51">
        <v>2010</v>
      </c>
      <c r="B51" t="s">
        <v>96</v>
      </c>
      <c r="C51" t="s">
        <v>97</v>
      </c>
      <c r="D51" t="s">
        <v>101</v>
      </c>
      <c r="E51" s="27" t="s">
        <v>10</v>
      </c>
      <c r="F51" s="27">
        <v>6</v>
      </c>
      <c r="G51" s="27" t="s">
        <v>10</v>
      </c>
      <c r="H51" s="27">
        <v>6</v>
      </c>
      <c r="I51" s="27" t="s">
        <v>10</v>
      </c>
      <c r="J51" s="27" t="s">
        <v>10</v>
      </c>
      <c r="K51" s="27" t="s">
        <v>10</v>
      </c>
      <c r="L51" s="27" t="s">
        <v>10</v>
      </c>
    </row>
    <row r="52" spans="1:12" x14ac:dyDescent="0.2">
      <c r="A52">
        <v>2011</v>
      </c>
      <c r="B52" t="s">
        <v>96</v>
      </c>
      <c r="C52" t="s">
        <v>97</v>
      </c>
      <c r="D52" t="s">
        <v>101</v>
      </c>
      <c r="E52" s="27">
        <v>4.82</v>
      </c>
      <c r="F52" s="27">
        <v>1</v>
      </c>
      <c r="G52" s="27">
        <v>9.11</v>
      </c>
      <c r="H52" s="27">
        <v>1</v>
      </c>
      <c r="I52" s="27" t="s">
        <v>10</v>
      </c>
      <c r="J52" s="27" t="s">
        <v>10</v>
      </c>
      <c r="K52" s="27" t="s">
        <v>10</v>
      </c>
      <c r="L52" s="27" t="s">
        <v>10</v>
      </c>
    </row>
    <row r="53" spans="1:12" x14ac:dyDescent="0.2">
      <c r="A53">
        <v>2012</v>
      </c>
      <c r="B53" t="s">
        <v>96</v>
      </c>
      <c r="C53" t="s">
        <v>97</v>
      </c>
      <c r="D53" t="s">
        <v>101</v>
      </c>
      <c r="E53" s="27">
        <v>4</v>
      </c>
      <c r="F53" s="27">
        <v>1</v>
      </c>
      <c r="G53" s="27">
        <v>11</v>
      </c>
      <c r="H53" s="27">
        <v>1</v>
      </c>
      <c r="I53" s="27" t="s">
        <v>10</v>
      </c>
      <c r="J53" s="27" t="s">
        <v>10</v>
      </c>
      <c r="K53" s="27" t="s">
        <v>10</v>
      </c>
      <c r="L53" s="27" t="s">
        <v>10</v>
      </c>
    </row>
    <row r="54" spans="1:12" x14ac:dyDescent="0.2">
      <c r="A54">
        <v>2013</v>
      </c>
      <c r="B54" t="s">
        <v>96</v>
      </c>
      <c r="C54" t="s">
        <v>97</v>
      </c>
      <c r="D54" t="s">
        <v>101</v>
      </c>
      <c r="E54" s="27">
        <v>3.6</v>
      </c>
      <c r="F54" s="27">
        <v>1</v>
      </c>
      <c r="G54" s="27">
        <v>16</v>
      </c>
      <c r="H54" s="27">
        <v>1</v>
      </c>
      <c r="I54" s="27" t="s">
        <v>10</v>
      </c>
      <c r="J54" s="27" t="s">
        <v>10</v>
      </c>
      <c r="K54" s="27" t="s">
        <v>10</v>
      </c>
      <c r="L54" s="27" t="s">
        <v>10</v>
      </c>
    </row>
    <row r="55" spans="1:12" x14ac:dyDescent="0.2">
      <c r="A55">
        <v>2014</v>
      </c>
      <c r="B55" t="s">
        <v>96</v>
      </c>
      <c r="C55" t="s">
        <v>97</v>
      </c>
      <c r="D55" t="s">
        <v>101</v>
      </c>
      <c r="E55" s="27">
        <v>10.1</v>
      </c>
      <c r="F55" s="27">
        <v>1</v>
      </c>
      <c r="G55" s="27">
        <v>29.8</v>
      </c>
      <c r="H55" s="27">
        <v>1</v>
      </c>
      <c r="I55" s="27" t="s">
        <v>10</v>
      </c>
      <c r="J55" s="27" t="s">
        <v>10</v>
      </c>
      <c r="K55" s="27" t="s">
        <v>10</v>
      </c>
      <c r="L55" s="27" t="s">
        <v>10</v>
      </c>
    </row>
    <row r="56" spans="1:12" x14ac:dyDescent="0.2">
      <c r="A56">
        <v>2015</v>
      </c>
      <c r="B56" t="s">
        <v>96</v>
      </c>
      <c r="C56" t="s">
        <v>97</v>
      </c>
      <c r="D56" t="s">
        <v>101</v>
      </c>
      <c r="E56" s="27">
        <v>3.2</v>
      </c>
      <c r="F56" s="27">
        <v>1</v>
      </c>
      <c r="G56" s="27">
        <v>5.8</v>
      </c>
      <c r="H56" s="27">
        <v>1</v>
      </c>
      <c r="I56" s="27" t="s">
        <v>10</v>
      </c>
      <c r="J56" s="27" t="s">
        <v>10</v>
      </c>
      <c r="K56" s="27" t="s">
        <v>10</v>
      </c>
      <c r="L56" s="27" t="s">
        <v>10</v>
      </c>
    </row>
    <row r="57" spans="1:12" x14ac:dyDescent="0.2">
      <c r="A57">
        <v>2016</v>
      </c>
      <c r="B57" t="s">
        <v>96</v>
      </c>
      <c r="C57" t="s">
        <v>97</v>
      </c>
      <c r="D57" t="s">
        <v>101</v>
      </c>
      <c r="E57" s="27" t="s">
        <v>10</v>
      </c>
      <c r="F57" s="27">
        <v>6</v>
      </c>
      <c r="G57" s="27" t="s">
        <v>10</v>
      </c>
      <c r="H57" s="27">
        <v>6</v>
      </c>
      <c r="I57" s="27" t="s">
        <v>10</v>
      </c>
      <c r="J57" s="27" t="s">
        <v>10</v>
      </c>
      <c r="K57" s="27" t="s">
        <v>10</v>
      </c>
      <c r="L57" s="27" t="s">
        <v>10</v>
      </c>
    </row>
    <row r="58" spans="1:12" x14ac:dyDescent="0.2">
      <c r="A58">
        <v>2017</v>
      </c>
      <c r="B58" t="s">
        <v>96</v>
      </c>
      <c r="C58" t="s">
        <v>97</v>
      </c>
      <c r="D58" t="s">
        <v>101</v>
      </c>
      <c r="E58" s="27" t="s">
        <v>10</v>
      </c>
      <c r="F58" s="27">
        <v>6</v>
      </c>
      <c r="G58" s="27" t="s">
        <v>10</v>
      </c>
      <c r="H58" s="27">
        <v>6</v>
      </c>
      <c r="I58" s="27" t="s">
        <v>10</v>
      </c>
      <c r="J58" s="27" t="s">
        <v>10</v>
      </c>
      <c r="K58" s="27" t="s">
        <v>10</v>
      </c>
      <c r="L58" s="27" t="s">
        <v>10</v>
      </c>
    </row>
    <row r="59" spans="1:12" x14ac:dyDescent="0.2">
      <c r="A59">
        <v>2018</v>
      </c>
      <c r="B59" t="s">
        <v>96</v>
      </c>
      <c r="C59" t="s">
        <v>97</v>
      </c>
      <c r="D59" t="s">
        <v>101</v>
      </c>
      <c r="E59" s="27">
        <v>4</v>
      </c>
      <c r="F59" s="27">
        <v>1</v>
      </c>
      <c r="G59" s="27">
        <v>4</v>
      </c>
      <c r="H59" s="27">
        <v>1</v>
      </c>
      <c r="I59" s="27" t="s">
        <v>10</v>
      </c>
      <c r="J59" s="27" t="s">
        <v>10</v>
      </c>
      <c r="K59" s="27" t="s">
        <v>10</v>
      </c>
      <c r="L59" s="27" t="s">
        <v>10</v>
      </c>
    </row>
    <row r="60" spans="1:12" x14ac:dyDescent="0.2">
      <c r="A60">
        <v>2019</v>
      </c>
      <c r="B60" t="s">
        <v>96</v>
      </c>
      <c r="C60" t="s">
        <v>97</v>
      </c>
      <c r="D60" t="s">
        <v>101</v>
      </c>
      <c r="E60" s="27" t="s">
        <v>10</v>
      </c>
      <c r="F60" s="27">
        <v>6</v>
      </c>
      <c r="G60" s="27" t="s">
        <v>10</v>
      </c>
      <c r="H60" s="27">
        <v>6</v>
      </c>
      <c r="I60" s="27" t="s">
        <v>10</v>
      </c>
      <c r="J60" s="27" t="s">
        <v>10</v>
      </c>
      <c r="K60" s="27" t="s">
        <v>10</v>
      </c>
      <c r="L60" s="27" t="s">
        <v>10</v>
      </c>
    </row>
    <row r="61" spans="1:12" x14ac:dyDescent="0.2">
      <c r="A61">
        <v>2020</v>
      </c>
      <c r="B61" t="s">
        <v>96</v>
      </c>
      <c r="C61" t="s">
        <v>97</v>
      </c>
      <c r="D61" t="s">
        <v>101</v>
      </c>
      <c r="E61" s="27" t="s">
        <v>10</v>
      </c>
      <c r="F61" s="27">
        <v>6</v>
      </c>
      <c r="G61" s="27" t="s">
        <v>10</v>
      </c>
      <c r="H61" s="27">
        <v>6</v>
      </c>
      <c r="I61" s="27" t="s">
        <v>10</v>
      </c>
      <c r="J61" s="27" t="s">
        <v>10</v>
      </c>
      <c r="K61" s="27" t="s">
        <v>10</v>
      </c>
      <c r="L61" s="27" t="s">
        <v>10</v>
      </c>
    </row>
    <row r="62" spans="1:12" x14ac:dyDescent="0.2">
      <c r="A62">
        <v>2006</v>
      </c>
      <c r="B62" t="s">
        <v>96</v>
      </c>
      <c r="C62" t="s">
        <v>97</v>
      </c>
      <c r="D62" t="s">
        <v>102</v>
      </c>
      <c r="E62" s="27" t="s">
        <v>10</v>
      </c>
      <c r="F62" s="27">
        <v>6</v>
      </c>
      <c r="G62" s="27" t="s">
        <v>10</v>
      </c>
      <c r="H62" s="27">
        <v>6</v>
      </c>
      <c r="I62" s="27" t="s">
        <v>10</v>
      </c>
      <c r="J62" s="27" t="s">
        <v>10</v>
      </c>
      <c r="K62" s="27" t="s">
        <v>10</v>
      </c>
      <c r="L62" s="27" t="s">
        <v>10</v>
      </c>
    </row>
    <row r="63" spans="1:12" x14ac:dyDescent="0.2">
      <c r="A63">
        <v>2007</v>
      </c>
      <c r="B63" t="s">
        <v>96</v>
      </c>
      <c r="C63" t="s">
        <v>97</v>
      </c>
      <c r="D63" t="s">
        <v>102</v>
      </c>
      <c r="E63" s="27" t="s">
        <v>10</v>
      </c>
      <c r="F63" s="27">
        <v>6</v>
      </c>
      <c r="G63" s="27" t="s">
        <v>10</v>
      </c>
      <c r="H63" s="27">
        <v>6</v>
      </c>
      <c r="I63" s="27" t="s">
        <v>10</v>
      </c>
      <c r="J63" s="27" t="s">
        <v>10</v>
      </c>
      <c r="K63" s="27" t="s">
        <v>10</v>
      </c>
      <c r="L63" s="27" t="s">
        <v>10</v>
      </c>
    </row>
    <row r="64" spans="1:12" x14ac:dyDescent="0.2">
      <c r="A64">
        <v>2008</v>
      </c>
      <c r="B64" t="s">
        <v>96</v>
      </c>
      <c r="C64" t="s">
        <v>97</v>
      </c>
      <c r="D64" t="s">
        <v>102</v>
      </c>
      <c r="E64" s="27" t="s">
        <v>10</v>
      </c>
      <c r="F64" s="27">
        <v>6</v>
      </c>
      <c r="G64" s="27" t="s">
        <v>10</v>
      </c>
      <c r="H64" s="27">
        <v>6</v>
      </c>
      <c r="I64" s="27" t="s">
        <v>10</v>
      </c>
      <c r="J64" s="27" t="s">
        <v>10</v>
      </c>
      <c r="K64" s="27" t="s">
        <v>10</v>
      </c>
      <c r="L64" s="27" t="s">
        <v>10</v>
      </c>
    </row>
    <row r="65" spans="1:12" x14ac:dyDescent="0.2">
      <c r="A65">
        <v>2009</v>
      </c>
      <c r="B65" t="s">
        <v>96</v>
      </c>
      <c r="C65" t="s">
        <v>97</v>
      </c>
      <c r="D65" t="s">
        <v>102</v>
      </c>
      <c r="E65" s="27" t="s">
        <v>10</v>
      </c>
      <c r="F65" s="27">
        <v>6</v>
      </c>
      <c r="G65" s="27" t="s">
        <v>10</v>
      </c>
      <c r="H65" s="27">
        <v>6</v>
      </c>
      <c r="I65" s="27" t="s">
        <v>10</v>
      </c>
      <c r="J65" s="27" t="s">
        <v>10</v>
      </c>
      <c r="K65" s="27" t="s">
        <v>10</v>
      </c>
      <c r="L65" s="27" t="s">
        <v>10</v>
      </c>
    </row>
    <row r="66" spans="1:12" x14ac:dyDescent="0.2">
      <c r="A66">
        <v>2010</v>
      </c>
      <c r="B66" t="s">
        <v>96</v>
      </c>
      <c r="C66" t="s">
        <v>97</v>
      </c>
      <c r="D66" t="s">
        <v>102</v>
      </c>
      <c r="E66" s="27" t="s">
        <v>10</v>
      </c>
      <c r="F66" s="27">
        <v>6</v>
      </c>
      <c r="G66" s="27" t="s">
        <v>10</v>
      </c>
      <c r="H66" s="27">
        <v>6</v>
      </c>
      <c r="I66" s="27" t="s">
        <v>10</v>
      </c>
      <c r="J66" s="27" t="s">
        <v>10</v>
      </c>
      <c r="K66" s="27" t="s">
        <v>10</v>
      </c>
      <c r="L66" s="27" t="s">
        <v>10</v>
      </c>
    </row>
    <row r="67" spans="1:12" x14ac:dyDescent="0.2">
      <c r="A67">
        <v>2011</v>
      </c>
      <c r="B67" t="s">
        <v>96</v>
      </c>
      <c r="C67" t="s">
        <v>97</v>
      </c>
      <c r="D67" t="s">
        <v>102</v>
      </c>
      <c r="E67" s="27">
        <v>94.58</v>
      </c>
      <c r="F67" s="27">
        <v>1</v>
      </c>
      <c r="G67" s="27">
        <v>21.96</v>
      </c>
      <c r="H67" s="27">
        <v>1</v>
      </c>
      <c r="I67" s="27" t="s">
        <v>10</v>
      </c>
      <c r="J67" s="27" t="s">
        <v>10</v>
      </c>
      <c r="K67" s="27" t="s">
        <v>10</v>
      </c>
      <c r="L67" s="27" t="s">
        <v>10</v>
      </c>
    </row>
    <row r="68" spans="1:12" x14ac:dyDescent="0.2">
      <c r="A68">
        <v>2012</v>
      </c>
      <c r="B68" t="s">
        <v>96</v>
      </c>
      <c r="C68" t="s">
        <v>97</v>
      </c>
      <c r="D68" t="s">
        <v>102</v>
      </c>
      <c r="E68" s="27" t="s">
        <v>10</v>
      </c>
      <c r="F68" s="27">
        <v>6</v>
      </c>
      <c r="G68" s="27" t="s">
        <v>10</v>
      </c>
      <c r="H68" s="27">
        <v>6</v>
      </c>
      <c r="I68" s="27" t="s">
        <v>10</v>
      </c>
      <c r="J68" s="27" t="s">
        <v>10</v>
      </c>
      <c r="K68" s="27" t="s">
        <v>10</v>
      </c>
      <c r="L68" s="27" t="s">
        <v>10</v>
      </c>
    </row>
    <row r="69" spans="1:12" x14ac:dyDescent="0.2">
      <c r="A69">
        <v>2013</v>
      </c>
      <c r="B69" t="s">
        <v>96</v>
      </c>
      <c r="C69" t="s">
        <v>97</v>
      </c>
      <c r="D69" t="s">
        <v>102</v>
      </c>
      <c r="E69" s="27">
        <v>10.8</v>
      </c>
      <c r="F69" s="27">
        <v>1</v>
      </c>
      <c r="G69" s="27">
        <v>16.8</v>
      </c>
      <c r="H69" s="27">
        <v>1</v>
      </c>
      <c r="I69" s="27" t="s">
        <v>10</v>
      </c>
      <c r="J69" s="27" t="s">
        <v>10</v>
      </c>
      <c r="K69" s="27" t="s">
        <v>10</v>
      </c>
      <c r="L69" s="27" t="s">
        <v>10</v>
      </c>
    </row>
    <row r="70" spans="1:12" x14ac:dyDescent="0.2">
      <c r="A70">
        <v>2014</v>
      </c>
      <c r="B70" t="s">
        <v>96</v>
      </c>
      <c r="C70" t="s">
        <v>97</v>
      </c>
      <c r="D70" t="s">
        <v>102</v>
      </c>
      <c r="E70" s="27">
        <v>29.3</v>
      </c>
      <c r="F70" s="27">
        <v>1</v>
      </c>
      <c r="G70" s="27">
        <v>39.5</v>
      </c>
      <c r="H70" s="27">
        <v>1</v>
      </c>
      <c r="I70" s="27" t="s">
        <v>10</v>
      </c>
      <c r="J70" s="27" t="s">
        <v>10</v>
      </c>
      <c r="K70" s="27" t="s">
        <v>10</v>
      </c>
      <c r="L70" s="27" t="s">
        <v>10</v>
      </c>
    </row>
    <row r="71" spans="1:12" x14ac:dyDescent="0.2">
      <c r="A71">
        <v>2015</v>
      </c>
      <c r="B71" t="s">
        <v>96</v>
      </c>
      <c r="C71" t="s">
        <v>97</v>
      </c>
      <c r="D71" t="s">
        <v>102</v>
      </c>
      <c r="E71" s="27">
        <v>8.93</v>
      </c>
      <c r="F71" s="27">
        <v>1</v>
      </c>
      <c r="G71" s="27">
        <v>11.81</v>
      </c>
      <c r="H71" s="27">
        <v>1</v>
      </c>
      <c r="I71" s="27" t="s">
        <v>10</v>
      </c>
      <c r="J71" s="27" t="s">
        <v>10</v>
      </c>
      <c r="K71" s="27" t="s">
        <v>10</v>
      </c>
      <c r="L71" s="27" t="s">
        <v>10</v>
      </c>
    </row>
    <row r="72" spans="1:12" x14ac:dyDescent="0.2">
      <c r="A72">
        <v>2016</v>
      </c>
      <c r="B72" t="s">
        <v>96</v>
      </c>
      <c r="C72" t="s">
        <v>97</v>
      </c>
      <c r="D72" t="s">
        <v>102</v>
      </c>
      <c r="E72" s="27" t="s">
        <v>10</v>
      </c>
      <c r="F72" s="27">
        <v>6</v>
      </c>
      <c r="G72" s="27" t="s">
        <v>10</v>
      </c>
      <c r="H72" s="27">
        <v>6</v>
      </c>
      <c r="I72" s="27" t="s">
        <v>10</v>
      </c>
      <c r="J72" s="27" t="s">
        <v>10</v>
      </c>
      <c r="K72" s="27" t="s">
        <v>10</v>
      </c>
      <c r="L72" s="27" t="s">
        <v>10</v>
      </c>
    </row>
    <row r="73" spans="1:12" x14ac:dyDescent="0.2">
      <c r="A73">
        <v>2017</v>
      </c>
      <c r="B73" t="s">
        <v>96</v>
      </c>
      <c r="C73" t="s">
        <v>97</v>
      </c>
      <c r="D73" t="s">
        <v>102</v>
      </c>
      <c r="E73" s="27">
        <v>9.3000000000000007</v>
      </c>
      <c r="F73" s="27">
        <v>1</v>
      </c>
      <c r="G73" s="27">
        <v>12.3</v>
      </c>
      <c r="H73" s="27">
        <v>1</v>
      </c>
      <c r="I73" s="27" t="s">
        <v>10</v>
      </c>
      <c r="J73" s="27" t="s">
        <v>10</v>
      </c>
      <c r="K73" s="27" t="s">
        <v>10</v>
      </c>
      <c r="L73" s="27" t="s">
        <v>10</v>
      </c>
    </row>
    <row r="74" spans="1:12" x14ac:dyDescent="0.2">
      <c r="A74">
        <v>2018</v>
      </c>
      <c r="B74" t="s">
        <v>96</v>
      </c>
      <c r="C74" t="s">
        <v>97</v>
      </c>
      <c r="D74" t="s">
        <v>102</v>
      </c>
      <c r="E74" s="27">
        <v>12.95</v>
      </c>
      <c r="F74" s="27">
        <v>1</v>
      </c>
      <c r="G74" s="27">
        <v>28.69</v>
      </c>
      <c r="H74" s="27">
        <v>1</v>
      </c>
      <c r="I74" s="27" t="s">
        <v>10</v>
      </c>
      <c r="J74" s="27" t="s">
        <v>10</v>
      </c>
      <c r="K74" s="27" t="s">
        <v>10</v>
      </c>
      <c r="L74" s="27" t="s">
        <v>10</v>
      </c>
    </row>
    <row r="75" spans="1:12" x14ac:dyDescent="0.2">
      <c r="A75">
        <v>2019</v>
      </c>
      <c r="B75" t="s">
        <v>96</v>
      </c>
      <c r="C75" t="s">
        <v>97</v>
      </c>
      <c r="D75" t="s">
        <v>102</v>
      </c>
      <c r="E75" s="27" t="s">
        <v>10</v>
      </c>
      <c r="F75" s="27">
        <v>6</v>
      </c>
      <c r="G75" s="27" t="s">
        <v>10</v>
      </c>
      <c r="H75" s="27">
        <v>6</v>
      </c>
      <c r="I75" s="27" t="s">
        <v>10</v>
      </c>
      <c r="J75" s="27" t="s">
        <v>10</v>
      </c>
      <c r="K75" s="27" t="s">
        <v>10</v>
      </c>
      <c r="L75" s="27" t="s">
        <v>10</v>
      </c>
    </row>
    <row r="76" spans="1:12" x14ac:dyDescent="0.2">
      <c r="A76">
        <v>2020</v>
      </c>
      <c r="B76" t="s">
        <v>96</v>
      </c>
      <c r="C76" t="s">
        <v>97</v>
      </c>
      <c r="D76" t="s">
        <v>102</v>
      </c>
      <c r="E76" s="27" t="s">
        <v>10</v>
      </c>
      <c r="F76" s="27">
        <v>6</v>
      </c>
      <c r="G76" s="27" t="s">
        <v>10</v>
      </c>
      <c r="H76" s="27">
        <v>6</v>
      </c>
      <c r="I76" s="27" t="s">
        <v>10</v>
      </c>
      <c r="J76" s="27" t="s">
        <v>10</v>
      </c>
      <c r="K76" s="27" t="s">
        <v>10</v>
      </c>
      <c r="L76" s="27" t="s">
        <v>10</v>
      </c>
    </row>
    <row r="77" spans="1:12" x14ac:dyDescent="0.2">
      <c r="A77">
        <v>2006</v>
      </c>
      <c r="B77" t="s">
        <v>96</v>
      </c>
      <c r="C77" t="s">
        <v>97</v>
      </c>
      <c r="D77" t="s">
        <v>103</v>
      </c>
      <c r="E77" s="27" t="s">
        <v>10</v>
      </c>
      <c r="F77" s="27">
        <v>6</v>
      </c>
      <c r="G77" s="27" t="s">
        <v>10</v>
      </c>
      <c r="H77" s="27">
        <v>6</v>
      </c>
      <c r="I77" s="27" t="s">
        <v>10</v>
      </c>
      <c r="J77" s="27" t="s">
        <v>10</v>
      </c>
      <c r="K77" s="27" t="s">
        <v>10</v>
      </c>
      <c r="L77" s="27" t="s">
        <v>10</v>
      </c>
    </row>
    <row r="78" spans="1:12" x14ac:dyDescent="0.2">
      <c r="A78">
        <v>2007</v>
      </c>
      <c r="B78" t="s">
        <v>96</v>
      </c>
      <c r="C78" t="s">
        <v>97</v>
      </c>
      <c r="D78" t="s">
        <v>103</v>
      </c>
      <c r="E78" s="27" t="s">
        <v>10</v>
      </c>
      <c r="F78" s="27">
        <v>6</v>
      </c>
      <c r="G78" s="27" t="s">
        <v>10</v>
      </c>
      <c r="H78" s="27">
        <v>6</v>
      </c>
      <c r="I78" s="27" t="s">
        <v>10</v>
      </c>
      <c r="J78" s="27" t="s">
        <v>10</v>
      </c>
      <c r="K78" s="27" t="s">
        <v>10</v>
      </c>
      <c r="L78" s="27" t="s">
        <v>10</v>
      </c>
    </row>
    <row r="79" spans="1:12" x14ac:dyDescent="0.2">
      <c r="A79">
        <v>2008</v>
      </c>
      <c r="B79" t="s">
        <v>96</v>
      </c>
      <c r="C79" t="s">
        <v>97</v>
      </c>
      <c r="D79" t="s">
        <v>103</v>
      </c>
      <c r="E79" s="27" t="s">
        <v>10</v>
      </c>
      <c r="F79" s="27">
        <v>6</v>
      </c>
      <c r="G79" s="27" t="s">
        <v>10</v>
      </c>
      <c r="H79" s="27">
        <v>6</v>
      </c>
      <c r="I79" s="27" t="s">
        <v>10</v>
      </c>
      <c r="J79" s="27" t="s">
        <v>10</v>
      </c>
      <c r="K79" s="27" t="s">
        <v>10</v>
      </c>
      <c r="L79" s="27" t="s">
        <v>10</v>
      </c>
    </row>
    <row r="80" spans="1:12" x14ac:dyDescent="0.2">
      <c r="A80">
        <v>2009</v>
      </c>
      <c r="B80" t="s">
        <v>96</v>
      </c>
      <c r="C80" t="s">
        <v>97</v>
      </c>
      <c r="D80" t="s">
        <v>103</v>
      </c>
      <c r="E80" s="27" t="s">
        <v>10</v>
      </c>
      <c r="F80" s="27">
        <v>6</v>
      </c>
      <c r="G80" s="27" t="s">
        <v>10</v>
      </c>
      <c r="H80" s="27">
        <v>6</v>
      </c>
      <c r="I80" s="27" t="s">
        <v>10</v>
      </c>
      <c r="J80" s="27" t="s">
        <v>10</v>
      </c>
      <c r="K80" s="27" t="s">
        <v>10</v>
      </c>
      <c r="L80" s="27" t="s">
        <v>10</v>
      </c>
    </row>
    <row r="81" spans="1:12" x14ac:dyDescent="0.2">
      <c r="A81">
        <v>2010</v>
      </c>
      <c r="B81" t="s">
        <v>96</v>
      </c>
      <c r="C81" t="s">
        <v>97</v>
      </c>
      <c r="D81" t="s">
        <v>103</v>
      </c>
      <c r="E81" s="27" t="s">
        <v>10</v>
      </c>
      <c r="F81" s="27">
        <v>6</v>
      </c>
      <c r="G81" s="27" t="s">
        <v>10</v>
      </c>
      <c r="H81" s="27">
        <v>6</v>
      </c>
      <c r="I81" s="27" t="s">
        <v>10</v>
      </c>
      <c r="J81" s="27" t="s">
        <v>10</v>
      </c>
      <c r="K81" s="27" t="s">
        <v>10</v>
      </c>
      <c r="L81" s="27" t="s">
        <v>10</v>
      </c>
    </row>
    <row r="82" spans="1:12" x14ac:dyDescent="0.2">
      <c r="A82">
        <v>2011</v>
      </c>
      <c r="B82" t="s">
        <v>96</v>
      </c>
      <c r="C82" t="s">
        <v>97</v>
      </c>
      <c r="D82" t="s">
        <v>103</v>
      </c>
      <c r="E82" s="27" t="s">
        <v>10</v>
      </c>
      <c r="F82" s="27">
        <v>6</v>
      </c>
      <c r="G82" s="27" t="s">
        <v>10</v>
      </c>
      <c r="H82" s="27">
        <v>6</v>
      </c>
      <c r="I82" s="27" t="s">
        <v>10</v>
      </c>
      <c r="J82" s="27" t="s">
        <v>10</v>
      </c>
      <c r="K82" s="27" t="s">
        <v>10</v>
      </c>
      <c r="L82" s="27" t="s">
        <v>10</v>
      </c>
    </row>
    <row r="83" spans="1:12" x14ac:dyDescent="0.2">
      <c r="A83">
        <v>2012</v>
      </c>
      <c r="B83" t="s">
        <v>96</v>
      </c>
      <c r="C83" t="s">
        <v>97</v>
      </c>
      <c r="D83" t="s">
        <v>103</v>
      </c>
      <c r="E83" s="27" t="s">
        <v>10</v>
      </c>
      <c r="F83" s="27">
        <v>6</v>
      </c>
      <c r="G83" s="27" t="s">
        <v>10</v>
      </c>
      <c r="H83" s="27">
        <v>6</v>
      </c>
      <c r="I83" s="27" t="s">
        <v>10</v>
      </c>
      <c r="J83" s="27" t="s">
        <v>10</v>
      </c>
      <c r="K83" s="27" t="s">
        <v>10</v>
      </c>
      <c r="L83" s="27" t="s">
        <v>10</v>
      </c>
    </row>
    <row r="84" spans="1:12" x14ac:dyDescent="0.2">
      <c r="A84">
        <v>2013</v>
      </c>
      <c r="B84" t="s">
        <v>96</v>
      </c>
      <c r="C84" t="s">
        <v>97</v>
      </c>
      <c r="D84" t="s">
        <v>103</v>
      </c>
      <c r="E84" s="27" t="s">
        <v>10</v>
      </c>
      <c r="F84" s="27">
        <v>6</v>
      </c>
      <c r="G84" s="27" t="s">
        <v>10</v>
      </c>
      <c r="H84" s="27">
        <v>6</v>
      </c>
      <c r="I84" s="27" t="s">
        <v>10</v>
      </c>
      <c r="J84" s="27" t="s">
        <v>10</v>
      </c>
      <c r="K84" s="27" t="s">
        <v>10</v>
      </c>
      <c r="L84" s="27" t="s">
        <v>10</v>
      </c>
    </row>
    <row r="85" spans="1:12" x14ac:dyDescent="0.2">
      <c r="A85">
        <v>2014</v>
      </c>
      <c r="B85" t="s">
        <v>96</v>
      </c>
      <c r="C85" t="s">
        <v>97</v>
      </c>
      <c r="D85" t="s">
        <v>103</v>
      </c>
      <c r="E85" s="27" t="s">
        <v>10</v>
      </c>
      <c r="F85" s="27">
        <v>6</v>
      </c>
      <c r="G85" s="27" t="s">
        <v>10</v>
      </c>
      <c r="H85" s="27">
        <v>6</v>
      </c>
      <c r="I85" s="27" t="s">
        <v>10</v>
      </c>
      <c r="J85" s="27" t="s">
        <v>10</v>
      </c>
      <c r="K85" s="27" t="s">
        <v>10</v>
      </c>
      <c r="L85" s="27" t="s">
        <v>10</v>
      </c>
    </row>
    <row r="86" spans="1:12" x14ac:dyDescent="0.2">
      <c r="A86">
        <v>2015</v>
      </c>
      <c r="B86" t="s">
        <v>96</v>
      </c>
      <c r="C86" t="s">
        <v>97</v>
      </c>
      <c r="D86" t="s">
        <v>103</v>
      </c>
      <c r="E86" s="27" t="s">
        <v>10</v>
      </c>
      <c r="F86" s="27">
        <v>6</v>
      </c>
      <c r="G86" s="27" t="s">
        <v>10</v>
      </c>
      <c r="H86" s="27">
        <v>6</v>
      </c>
      <c r="I86" s="27" t="s">
        <v>10</v>
      </c>
      <c r="J86" s="27" t="s">
        <v>10</v>
      </c>
      <c r="K86" s="27" t="s">
        <v>10</v>
      </c>
      <c r="L86" s="27" t="s">
        <v>10</v>
      </c>
    </row>
    <row r="87" spans="1:12" x14ac:dyDescent="0.2">
      <c r="A87">
        <v>2016</v>
      </c>
      <c r="B87" t="s">
        <v>96</v>
      </c>
      <c r="C87" t="s">
        <v>97</v>
      </c>
      <c r="D87" t="s">
        <v>103</v>
      </c>
      <c r="E87" s="27" t="s">
        <v>10</v>
      </c>
      <c r="F87" s="27">
        <v>6</v>
      </c>
      <c r="G87" s="27" t="s">
        <v>10</v>
      </c>
      <c r="H87" s="27">
        <v>6</v>
      </c>
      <c r="I87" s="27" t="s">
        <v>10</v>
      </c>
      <c r="J87" s="27" t="s">
        <v>10</v>
      </c>
      <c r="K87" s="27" t="s">
        <v>10</v>
      </c>
      <c r="L87" s="27" t="s">
        <v>10</v>
      </c>
    </row>
    <row r="88" spans="1:12" x14ac:dyDescent="0.2">
      <c r="A88">
        <v>2017</v>
      </c>
      <c r="B88" t="s">
        <v>96</v>
      </c>
      <c r="C88" t="s">
        <v>97</v>
      </c>
      <c r="D88" t="s">
        <v>103</v>
      </c>
      <c r="E88" s="27" t="s">
        <v>10</v>
      </c>
      <c r="F88" s="27">
        <v>6</v>
      </c>
      <c r="G88" s="27" t="s">
        <v>10</v>
      </c>
      <c r="H88" s="27">
        <v>6</v>
      </c>
      <c r="I88" s="27" t="s">
        <v>10</v>
      </c>
      <c r="J88" s="27" t="s">
        <v>10</v>
      </c>
      <c r="K88" s="27" t="s">
        <v>10</v>
      </c>
      <c r="L88" s="27" t="s">
        <v>10</v>
      </c>
    </row>
    <row r="89" spans="1:12" x14ac:dyDescent="0.2">
      <c r="A89">
        <v>2018</v>
      </c>
      <c r="B89" t="s">
        <v>96</v>
      </c>
      <c r="C89" t="s">
        <v>97</v>
      </c>
      <c r="D89" t="s">
        <v>103</v>
      </c>
      <c r="E89" s="27" t="s">
        <v>10</v>
      </c>
      <c r="F89" s="27">
        <v>6</v>
      </c>
      <c r="G89" s="27" t="s">
        <v>10</v>
      </c>
      <c r="H89" s="27">
        <v>6</v>
      </c>
      <c r="I89" s="27" t="s">
        <v>10</v>
      </c>
      <c r="J89" s="27" t="s">
        <v>10</v>
      </c>
      <c r="K89" s="27" t="s">
        <v>10</v>
      </c>
      <c r="L89" s="27" t="s">
        <v>10</v>
      </c>
    </row>
    <row r="90" spans="1:12" x14ac:dyDescent="0.2">
      <c r="A90">
        <v>2019</v>
      </c>
      <c r="B90" t="s">
        <v>96</v>
      </c>
      <c r="C90" t="s">
        <v>97</v>
      </c>
      <c r="D90" t="s">
        <v>103</v>
      </c>
      <c r="E90" s="27" t="s">
        <v>10</v>
      </c>
      <c r="F90" s="27">
        <v>6</v>
      </c>
      <c r="G90" s="27" t="s">
        <v>10</v>
      </c>
      <c r="H90" s="27">
        <v>6</v>
      </c>
      <c r="I90" s="27" t="s">
        <v>10</v>
      </c>
      <c r="J90" s="27" t="s">
        <v>10</v>
      </c>
      <c r="K90" s="27" t="s">
        <v>10</v>
      </c>
      <c r="L90" s="27" t="s">
        <v>10</v>
      </c>
    </row>
    <row r="91" spans="1:12" x14ac:dyDescent="0.2">
      <c r="A91">
        <v>2020</v>
      </c>
      <c r="B91" t="s">
        <v>96</v>
      </c>
      <c r="C91" t="s">
        <v>97</v>
      </c>
      <c r="D91" t="s">
        <v>103</v>
      </c>
      <c r="E91" s="27" t="s">
        <v>10</v>
      </c>
      <c r="F91" s="27">
        <v>6</v>
      </c>
      <c r="G91" s="27" t="s">
        <v>10</v>
      </c>
      <c r="H91" s="27">
        <v>6</v>
      </c>
      <c r="I91" s="27" t="s">
        <v>10</v>
      </c>
      <c r="J91" s="27" t="s">
        <v>10</v>
      </c>
      <c r="K91" s="27" t="s">
        <v>10</v>
      </c>
      <c r="L91" s="27" t="s">
        <v>10</v>
      </c>
    </row>
    <row r="92" spans="1:12" x14ac:dyDescent="0.2">
      <c r="A92">
        <v>2006</v>
      </c>
      <c r="B92" t="s">
        <v>96</v>
      </c>
      <c r="C92" t="s">
        <v>97</v>
      </c>
      <c r="D92" t="s">
        <v>104</v>
      </c>
      <c r="E92" s="27" t="s">
        <v>10</v>
      </c>
      <c r="F92" s="27">
        <v>6</v>
      </c>
      <c r="G92" s="27" t="s">
        <v>10</v>
      </c>
      <c r="H92" s="27">
        <v>6</v>
      </c>
      <c r="I92" s="27" t="s">
        <v>10</v>
      </c>
      <c r="J92" s="27" t="s">
        <v>10</v>
      </c>
      <c r="K92" s="27" t="s">
        <v>10</v>
      </c>
      <c r="L92" s="27" t="s">
        <v>10</v>
      </c>
    </row>
    <row r="93" spans="1:12" x14ac:dyDescent="0.2">
      <c r="A93">
        <v>2007</v>
      </c>
      <c r="B93" t="s">
        <v>96</v>
      </c>
      <c r="C93" t="s">
        <v>97</v>
      </c>
      <c r="D93" t="s">
        <v>104</v>
      </c>
      <c r="E93" s="27" t="s">
        <v>10</v>
      </c>
      <c r="F93" s="27">
        <v>6</v>
      </c>
      <c r="G93" s="27" t="s">
        <v>10</v>
      </c>
      <c r="H93" s="27">
        <v>6</v>
      </c>
      <c r="I93" s="27" t="s">
        <v>10</v>
      </c>
      <c r="J93" s="27" t="s">
        <v>10</v>
      </c>
      <c r="K93" s="27" t="s">
        <v>10</v>
      </c>
      <c r="L93" s="27" t="s">
        <v>10</v>
      </c>
    </row>
    <row r="94" spans="1:12" x14ac:dyDescent="0.2">
      <c r="A94">
        <v>2008</v>
      </c>
      <c r="B94" t="s">
        <v>96</v>
      </c>
      <c r="C94" t="s">
        <v>97</v>
      </c>
      <c r="D94" t="s">
        <v>104</v>
      </c>
      <c r="E94" s="27" t="s">
        <v>10</v>
      </c>
      <c r="F94" s="27">
        <v>6</v>
      </c>
      <c r="G94" s="27" t="s">
        <v>10</v>
      </c>
      <c r="H94" s="27">
        <v>6</v>
      </c>
      <c r="I94" s="27" t="s">
        <v>10</v>
      </c>
      <c r="J94" s="27" t="s">
        <v>10</v>
      </c>
      <c r="K94" s="27" t="s">
        <v>10</v>
      </c>
      <c r="L94" s="27" t="s">
        <v>10</v>
      </c>
    </row>
    <row r="95" spans="1:12" x14ac:dyDescent="0.2">
      <c r="A95">
        <v>2009</v>
      </c>
      <c r="B95" t="s">
        <v>96</v>
      </c>
      <c r="C95" t="s">
        <v>97</v>
      </c>
      <c r="D95" t="s">
        <v>104</v>
      </c>
      <c r="E95" s="27" t="s">
        <v>10</v>
      </c>
      <c r="F95" s="27">
        <v>6</v>
      </c>
      <c r="G95" s="27" t="s">
        <v>10</v>
      </c>
      <c r="H95" s="27">
        <v>6</v>
      </c>
      <c r="I95" s="27" t="s">
        <v>10</v>
      </c>
      <c r="J95" s="27" t="s">
        <v>10</v>
      </c>
      <c r="K95" s="27" t="s">
        <v>10</v>
      </c>
      <c r="L95" s="27" t="s">
        <v>10</v>
      </c>
    </row>
    <row r="96" spans="1:12" x14ac:dyDescent="0.2">
      <c r="A96">
        <v>2010</v>
      </c>
      <c r="B96" t="s">
        <v>96</v>
      </c>
      <c r="C96" t="s">
        <v>97</v>
      </c>
      <c r="D96" t="s">
        <v>104</v>
      </c>
      <c r="E96" s="27" t="s">
        <v>10</v>
      </c>
      <c r="F96" s="27">
        <v>6</v>
      </c>
      <c r="G96" s="27" t="s">
        <v>10</v>
      </c>
      <c r="H96" s="27">
        <v>6</v>
      </c>
      <c r="I96" s="27" t="s">
        <v>10</v>
      </c>
      <c r="J96" s="27" t="s">
        <v>10</v>
      </c>
      <c r="K96" s="27" t="s">
        <v>10</v>
      </c>
      <c r="L96" s="27" t="s">
        <v>10</v>
      </c>
    </row>
    <row r="97" spans="1:12" x14ac:dyDescent="0.2">
      <c r="A97">
        <v>2011</v>
      </c>
      <c r="B97" t="s">
        <v>96</v>
      </c>
      <c r="C97" t="s">
        <v>97</v>
      </c>
      <c r="D97" t="s">
        <v>104</v>
      </c>
      <c r="E97" s="27">
        <v>20</v>
      </c>
      <c r="F97" s="27">
        <v>1</v>
      </c>
      <c r="G97" s="27">
        <v>100</v>
      </c>
      <c r="H97" s="27">
        <v>1</v>
      </c>
      <c r="I97" s="27" t="s">
        <v>10</v>
      </c>
      <c r="J97" s="27" t="s">
        <v>10</v>
      </c>
      <c r="K97" s="27" t="s">
        <v>10</v>
      </c>
      <c r="L97" s="27" t="s">
        <v>10</v>
      </c>
    </row>
    <row r="98" spans="1:12" x14ac:dyDescent="0.2">
      <c r="A98">
        <v>2012</v>
      </c>
      <c r="B98" t="s">
        <v>96</v>
      </c>
      <c r="C98" t="s">
        <v>97</v>
      </c>
      <c r="D98" t="s">
        <v>104</v>
      </c>
      <c r="E98" s="27" t="s">
        <v>10</v>
      </c>
      <c r="F98" s="27">
        <v>6</v>
      </c>
      <c r="G98" s="27" t="s">
        <v>10</v>
      </c>
      <c r="H98" s="27">
        <v>6</v>
      </c>
      <c r="I98" s="27" t="s">
        <v>10</v>
      </c>
      <c r="J98" s="27" t="s">
        <v>10</v>
      </c>
      <c r="K98" s="27" t="s">
        <v>10</v>
      </c>
      <c r="L98" s="27" t="s">
        <v>10</v>
      </c>
    </row>
    <row r="99" spans="1:12" x14ac:dyDescent="0.2">
      <c r="A99">
        <v>2013</v>
      </c>
      <c r="B99" t="s">
        <v>96</v>
      </c>
      <c r="C99" t="s">
        <v>97</v>
      </c>
      <c r="D99" t="s">
        <v>104</v>
      </c>
      <c r="E99" s="27" t="s">
        <v>10</v>
      </c>
      <c r="F99" s="27">
        <v>6</v>
      </c>
      <c r="G99" s="27" t="s">
        <v>10</v>
      </c>
      <c r="H99" s="27">
        <v>6</v>
      </c>
      <c r="I99" s="27" t="s">
        <v>10</v>
      </c>
      <c r="J99" s="27" t="s">
        <v>10</v>
      </c>
      <c r="K99" s="27" t="s">
        <v>10</v>
      </c>
      <c r="L99" s="27" t="s">
        <v>10</v>
      </c>
    </row>
    <row r="100" spans="1:12" x14ac:dyDescent="0.2">
      <c r="A100">
        <v>2014</v>
      </c>
      <c r="B100" t="s">
        <v>96</v>
      </c>
      <c r="C100" t="s">
        <v>97</v>
      </c>
      <c r="D100" t="s">
        <v>104</v>
      </c>
      <c r="E100" s="27">
        <v>87</v>
      </c>
      <c r="F100" s="27">
        <v>1</v>
      </c>
      <c r="G100" s="27">
        <v>88.8</v>
      </c>
      <c r="H100" s="27">
        <v>1</v>
      </c>
      <c r="I100" s="27" t="s">
        <v>10</v>
      </c>
      <c r="J100" s="27" t="s">
        <v>10</v>
      </c>
      <c r="K100" s="27" t="s">
        <v>10</v>
      </c>
      <c r="L100" s="27" t="s">
        <v>10</v>
      </c>
    </row>
    <row r="101" spans="1:12" x14ac:dyDescent="0.2">
      <c r="A101">
        <v>2015</v>
      </c>
      <c r="B101" t="s">
        <v>96</v>
      </c>
      <c r="C101" t="s">
        <v>97</v>
      </c>
      <c r="D101" t="s">
        <v>104</v>
      </c>
      <c r="E101" s="27" t="s">
        <v>10</v>
      </c>
      <c r="F101" s="27">
        <v>6</v>
      </c>
      <c r="G101" s="27" t="s">
        <v>10</v>
      </c>
      <c r="H101" s="27">
        <v>6</v>
      </c>
      <c r="I101" s="27" t="s">
        <v>10</v>
      </c>
      <c r="J101" s="27" t="s">
        <v>10</v>
      </c>
      <c r="K101" s="27" t="s">
        <v>10</v>
      </c>
      <c r="L101" s="27" t="s">
        <v>10</v>
      </c>
    </row>
    <row r="102" spans="1:12" x14ac:dyDescent="0.2">
      <c r="A102">
        <v>2016</v>
      </c>
      <c r="B102" t="s">
        <v>96</v>
      </c>
      <c r="C102" t="s">
        <v>97</v>
      </c>
      <c r="D102" t="s">
        <v>104</v>
      </c>
      <c r="E102" s="27" t="s">
        <v>10</v>
      </c>
      <c r="F102" s="27">
        <v>6</v>
      </c>
      <c r="G102" s="27" t="s">
        <v>10</v>
      </c>
      <c r="H102" s="27">
        <v>6</v>
      </c>
      <c r="I102" s="27" t="s">
        <v>10</v>
      </c>
      <c r="J102" s="27" t="s">
        <v>10</v>
      </c>
      <c r="K102" s="27" t="s">
        <v>10</v>
      </c>
      <c r="L102" s="27" t="s">
        <v>10</v>
      </c>
    </row>
    <row r="103" spans="1:12" x14ac:dyDescent="0.2">
      <c r="A103">
        <v>2017</v>
      </c>
      <c r="B103" t="s">
        <v>96</v>
      </c>
      <c r="C103" t="s">
        <v>97</v>
      </c>
      <c r="D103" t="s">
        <v>104</v>
      </c>
      <c r="E103" s="27" t="s">
        <v>10</v>
      </c>
      <c r="F103" s="27">
        <v>6</v>
      </c>
      <c r="G103" s="27" t="s">
        <v>10</v>
      </c>
      <c r="H103" s="27">
        <v>6</v>
      </c>
      <c r="I103" s="27" t="s">
        <v>10</v>
      </c>
      <c r="J103" s="27" t="s">
        <v>10</v>
      </c>
      <c r="K103" s="27" t="s">
        <v>10</v>
      </c>
      <c r="L103" s="27" t="s">
        <v>10</v>
      </c>
    </row>
    <row r="104" spans="1:12" x14ac:dyDescent="0.2">
      <c r="A104">
        <v>2018</v>
      </c>
      <c r="B104" t="s">
        <v>96</v>
      </c>
      <c r="C104" t="s">
        <v>97</v>
      </c>
      <c r="D104" t="s">
        <v>104</v>
      </c>
      <c r="E104" s="27" t="s">
        <v>10</v>
      </c>
      <c r="F104" s="27">
        <v>6</v>
      </c>
      <c r="G104" s="27" t="s">
        <v>10</v>
      </c>
      <c r="H104" s="27">
        <v>6</v>
      </c>
      <c r="I104" s="27" t="s">
        <v>10</v>
      </c>
      <c r="J104" s="27" t="s">
        <v>10</v>
      </c>
      <c r="K104" s="27" t="s">
        <v>10</v>
      </c>
      <c r="L104" s="27" t="s">
        <v>10</v>
      </c>
    </row>
    <row r="105" spans="1:12" x14ac:dyDescent="0.2">
      <c r="A105">
        <v>2019</v>
      </c>
      <c r="B105" t="s">
        <v>96</v>
      </c>
      <c r="C105" t="s">
        <v>97</v>
      </c>
      <c r="D105" t="s">
        <v>104</v>
      </c>
      <c r="E105" s="27" t="s">
        <v>10</v>
      </c>
      <c r="F105" s="27">
        <v>6</v>
      </c>
      <c r="G105" s="27" t="s">
        <v>10</v>
      </c>
      <c r="H105" s="27">
        <v>6</v>
      </c>
      <c r="I105" s="27" t="s">
        <v>10</v>
      </c>
      <c r="J105" s="27" t="s">
        <v>10</v>
      </c>
      <c r="K105" s="27" t="s">
        <v>10</v>
      </c>
      <c r="L105" s="27" t="s">
        <v>10</v>
      </c>
    </row>
    <row r="106" spans="1:12" x14ac:dyDescent="0.2">
      <c r="A106">
        <v>2020</v>
      </c>
      <c r="B106" t="s">
        <v>96</v>
      </c>
      <c r="C106" t="s">
        <v>97</v>
      </c>
      <c r="D106" t="s">
        <v>104</v>
      </c>
      <c r="E106" s="27" t="s">
        <v>10</v>
      </c>
      <c r="F106" s="27">
        <v>6</v>
      </c>
      <c r="G106" s="27" t="s">
        <v>10</v>
      </c>
      <c r="H106" s="27">
        <v>6</v>
      </c>
      <c r="I106" s="27" t="s">
        <v>10</v>
      </c>
      <c r="J106" s="27" t="s">
        <v>10</v>
      </c>
      <c r="K106" s="27" t="s">
        <v>10</v>
      </c>
      <c r="L106" s="27" t="s">
        <v>10</v>
      </c>
    </row>
    <row r="107" spans="1:12" x14ac:dyDescent="0.2">
      <c r="A107">
        <v>2006</v>
      </c>
      <c r="B107" t="s">
        <v>96</v>
      </c>
      <c r="C107" t="s">
        <v>97</v>
      </c>
      <c r="D107" t="s">
        <v>105</v>
      </c>
      <c r="E107" s="27" t="s">
        <v>10</v>
      </c>
      <c r="F107" s="27">
        <v>6</v>
      </c>
      <c r="G107" s="27" t="s">
        <v>10</v>
      </c>
      <c r="H107" s="27">
        <v>6</v>
      </c>
      <c r="I107" s="27" t="s">
        <v>10</v>
      </c>
      <c r="J107" s="27" t="s">
        <v>10</v>
      </c>
      <c r="K107" s="27" t="s">
        <v>10</v>
      </c>
      <c r="L107" s="27" t="s">
        <v>10</v>
      </c>
    </row>
    <row r="108" spans="1:12" x14ac:dyDescent="0.2">
      <c r="A108">
        <v>2007</v>
      </c>
      <c r="B108" t="s">
        <v>96</v>
      </c>
      <c r="C108" t="s">
        <v>97</v>
      </c>
      <c r="D108" t="s">
        <v>105</v>
      </c>
      <c r="E108" s="27" t="s">
        <v>10</v>
      </c>
      <c r="F108" s="27">
        <v>6</v>
      </c>
      <c r="G108" s="27" t="s">
        <v>10</v>
      </c>
      <c r="H108" s="27">
        <v>6</v>
      </c>
      <c r="I108" s="27" t="s">
        <v>10</v>
      </c>
      <c r="J108" s="27" t="s">
        <v>10</v>
      </c>
      <c r="K108" s="27" t="s">
        <v>10</v>
      </c>
      <c r="L108" s="27" t="s">
        <v>10</v>
      </c>
    </row>
    <row r="109" spans="1:12" x14ac:dyDescent="0.2">
      <c r="A109">
        <v>2008</v>
      </c>
      <c r="B109" t="s">
        <v>96</v>
      </c>
      <c r="C109" t="s">
        <v>97</v>
      </c>
      <c r="D109" t="s">
        <v>105</v>
      </c>
      <c r="E109" s="27" t="s">
        <v>10</v>
      </c>
      <c r="F109" s="27">
        <v>6</v>
      </c>
      <c r="G109" s="27" t="s">
        <v>10</v>
      </c>
      <c r="H109" s="27">
        <v>6</v>
      </c>
      <c r="I109" s="27" t="s">
        <v>10</v>
      </c>
      <c r="J109" s="27" t="s">
        <v>10</v>
      </c>
      <c r="K109" s="27" t="s">
        <v>10</v>
      </c>
      <c r="L109" s="27" t="s">
        <v>10</v>
      </c>
    </row>
    <row r="110" spans="1:12" x14ac:dyDescent="0.2">
      <c r="A110">
        <v>2009</v>
      </c>
      <c r="B110" t="s">
        <v>96</v>
      </c>
      <c r="C110" t="s">
        <v>97</v>
      </c>
      <c r="D110" t="s">
        <v>105</v>
      </c>
      <c r="E110" s="27" t="s">
        <v>10</v>
      </c>
      <c r="F110" s="27">
        <v>6</v>
      </c>
      <c r="G110" s="27" t="s">
        <v>10</v>
      </c>
      <c r="H110" s="27">
        <v>6</v>
      </c>
      <c r="I110" s="27" t="s">
        <v>10</v>
      </c>
      <c r="J110" s="27" t="s">
        <v>10</v>
      </c>
      <c r="K110" s="27" t="s">
        <v>10</v>
      </c>
      <c r="L110" s="27" t="s">
        <v>10</v>
      </c>
    </row>
    <row r="111" spans="1:12" x14ac:dyDescent="0.2">
      <c r="A111">
        <v>2010</v>
      </c>
      <c r="B111" t="s">
        <v>96</v>
      </c>
      <c r="C111" t="s">
        <v>97</v>
      </c>
      <c r="D111" t="s">
        <v>105</v>
      </c>
      <c r="E111" s="27" t="s">
        <v>10</v>
      </c>
      <c r="F111" s="27">
        <v>6</v>
      </c>
      <c r="G111" s="27" t="s">
        <v>10</v>
      </c>
      <c r="H111" s="27">
        <v>6</v>
      </c>
      <c r="I111" s="27" t="s">
        <v>10</v>
      </c>
      <c r="J111" s="27" t="s">
        <v>10</v>
      </c>
      <c r="K111" s="27" t="s">
        <v>10</v>
      </c>
      <c r="L111" s="27" t="s">
        <v>10</v>
      </c>
    </row>
    <row r="112" spans="1:12" x14ac:dyDescent="0.2">
      <c r="A112">
        <v>2011</v>
      </c>
      <c r="B112" t="s">
        <v>96</v>
      </c>
      <c r="C112" t="s">
        <v>97</v>
      </c>
      <c r="D112" t="s">
        <v>105</v>
      </c>
      <c r="E112" s="27" t="s">
        <v>10</v>
      </c>
      <c r="F112" s="27">
        <v>6</v>
      </c>
      <c r="G112" s="27" t="s">
        <v>10</v>
      </c>
      <c r="H112" s="27">
        <v>6</v>
      </c>
      <c r="I112" s="27" t="s">
        <v>10</v>
      </c>
      <c r="J112" s="27" t="s">
        <v>10</v>
      </c>
      <c r="K112" s="27" t="s">
        <v>10</v>
      </c>
      <c r="L112" s="27" t="s">
        <v>10</v>
      </c>
    </row>
    <row r="113" spans="1:12" x14ac:dyDescent="0.2">
      <c r="A113">
        <v>2012</v>
      </c>
      <c r="B113" t="s">
        <v>96</v>
      </c>
      <c r="C113" t="s">
        <v>97</v>
      </c>
      <c r="D113" t="s">
        <v>105</v>
      </c>
      <c r="E113" s="27" t="s">
        <v>10</v>
      </c>
      <c r="F113" s="27">
        <v>6</v>
      </c>
      <c r="G113" s="27" t="s">
        <v>10</v>
      </c>
      <c r="H113" s="27">
        <v>6</v>
      </c>
      <c r="I113" s="27" t="s">
        <v>10</v>
      </c>
      <c r="J113" s="27" t="s">
        <v>10</v>
      </c>
      <c r="K113" s="27" t="s">
        <v>10</v>
      </c>
      <c r="L113" s="27" t="s">
        <v>10</v>
      </c>
    </row>
    <row r="114" spans="1:12" x14ac:dyDescent="0.2">
      <c r="A114">
        <v>2013</v>
      </c>
      <c r="B114" t="s">
        <v>96</v>
      </c>
      <c r="C114" t="s">
        <v>97</v>
      </c>
      <c r="D114" t="s">
        <v>105</v>
      </c>
      <c r="E114" s="27" t="s">
        <v>10</v>
      </c>
      <c r="F114" s="27">
        <v>6</v>
      </c>
      <c r="G114" s="27" t="s">
        <v>10</v>
      </c>
      <c r="H114" s="27">
        <v>6</v>
      </c>
      <c r="I114" s="27" t="s">
        <v>10</v>
      </c>
      <c r="J114" s="27" t="s">
        <v>10</v>
      </c>
      <c r="K114" s="27" t="s">
        <v>10</v>
      </c>
      <c r="L114" s="27" t="s">
        <v>10</v>
      </c>
    </row>
    <row r="115" spans="1:12" x14ac:dyDescent="0.2">
      <c r="A115">
        <v>2014</v>
      </c>
      <c r="B115" t="s">
        <v>96</v>
      </c>
      <c r="C115" t="s">
        <v>97</v>
      </c>
      <c r="D115" t="s">
        <v>105</v>
      </c>
      <c r="E115" s="27" t="s">
        <v>10</v>
      </c>
      <c r="F115" s="27">
        <v>6</v>
      </c>
      <c r="G115" s="27" t="s">
        <v>10</v>
      </c>
      <c r="H115" s="27">
        <v>6</v>
      </c>
      <c r="I115" s="27" t="s">
        <v>10</v>
      </c>
      <c r="J115" s="27" t="s">
        <v>10</v>
      </c>
      <c r="K115" s="27" t="s">
        <v>10</v>
      </c>
      <c r="L115" s="27" t="s">
        <v>10</v>
      </c>
    </row>
    <row r="116" spans="1:12" x14ac:dyDescent="0.2">
      <c r="A116">
        <v>2015</v>
      </c>
      <c r="B116" t="s">
        <v>96</v>
      </c>
      <c r="C116" t="s">
        <v>97</v>
      </c>
      <c r="D116" t="s">
        <v>105</v>
      </c>
      <c r="E116" s="27" t="s">
        <v>10</v>
      </c>
      <c r="F116" s="27">
        <v>6</v>
      </c>
      <c r="G116" s="27" t="s">
        <v>10</v>
      </c>
      <c r="H116" s="27">
        <v>6</v>
      </c>
      <c r="I116" s="27" t="s">
        <v>10</v>
      </c>
      <c r="J116" s="27" t="s">
        <v>10</v>
      </c>
      <c r="K116" s="27" t="s">
        <v>10</v>
      </c>
      <c r="L116" s="27" t="s">
        <v>10</v>
      </c>
    </row>
    <row r="117" spans="1:12" x14ac:dyDescent="0.2">
      <c r="A117">
        <v>2016</v>
      </c>
      <c r="B117" t="s">
        <v>96</v>
      </c>
      <c r="C117" t="s">
        <v>97</v>
      </c>
      <c r="D117" t="s">
        <v>105</v>
      </c>
      <c r="E117" s="27" t="s">
        <v>10</v>
      </c>
      <c r="F117" s="27">
        <v>6</v>
      </c>
      <c r="G117" s="27" t="s">
        <v>10</v>
      </c>
      <c r="H117" s="27">
        <v>6</v>
      </c>
      <c r="I117" s="27" t="s">
        <v>10</v>
      </c>
      <c r="J117" s="27" t="s">
        <v>10</v>
      </c>
      <c r="K117" s="27" t="s">
        <v>10</v>
      </c>
      <c r="L117" s="27" t="s">
        <v>10</v>
      </c>
    </row>
    <row r="118" spans="1:12" x14ac:dyDescent="0.2">
      <c r="A118">
        <v>2017</v>
      </c>
      <c r="B118" t="s">
        <v>96</v>
      </c>
      <c r="C118" t="s">
        <v>97</v>
      </c>
      <c r="D118" t="s">
        <v>105</v>
      </c>
      <c r="E118" s="27" t="s">
        <v>10</v>
      </c>
      <c r="F118" s="27">
        <v>6</v>
      </c>
      <c r="G118" s="27" t="s">
        <v>10</v>
      </c>
      <c r="H118" s="27">
        <v>6</v>
      </c>
      <c r="I118" s="27" t="s">
        <v>10</v>
      </c>
      <c r="J118" s="27" t="s">
        <v>10</v>
      </c>
      <c r="K118" s="27" t="s">
        <v>10</v>
      </c>
      <c r="L118" s="27" t="s">
        <v>10</v>
      </c>
    </row>
    <row r="119" spans="1:12" x14ac:dyDescent="0.2">
      <c r="A119">
        <v>2018</v>
      </c>
      <c r="B119" t="s">
        <v>96</v>
      </c>
      <c r="C119" t="s">
        <v>97</v>
      </c>
      <c r="D119" t="s">
        <v>105</v>
      </c>
      <c r="E119" s="27" t="s">
        <v>10</v>
      </c>
      <c r="F119" s="27">
        <v>6</v>
      </c>
      <c r="G119" s="27" t="s">
        <v>10</v>
      </c>
      <c r="H119" s="27">
        <v>6</v>
      </c>
      <c r="I119" s="27" t="s">
        <v>10</v>
      </c>
      <c r="J119" s="27" t="s">
        <v>10</v>
      </c>
      <c r="K119" s="27" t="s">
        <v>10</v>
      </c>
      <c r="L119" s="27" t="s">
        <v>10</v>
      </c>
    </row>
    <row r="120" spans="1:12" x14ac:dyDescent="0.2">
      <c r="A120">
        <v>2019</v>
      </c>
      <c r="B120" t="s">
        <v>96</v>
      </c>
      <c r="C120" t="s">
        <v>97</v>
      </c>
      <c r="D120" t="s">
        <v>105</v>
      </c>
      <c r="E120" s="27" t="s">
        <v>10</v>
      </c>
      <c r="F120" s="27">
        <v>6</v>
      </c>
      <c r="G120" s="27" t="s">
        <v>10</v>
      </c>
      <c r="H120" s="27">
        <v>6</v>
      </c>
      <c r="I120" s="27" t="s">
        <v>10</v>
      </c>
      <c r="J120" s="27" t="s">
        <v>10</v>
      </c>
      <c r="K120" s="27" t="s">
        <v>10</v>
      </c>
      <c r="L120" s="27" t="s">
        <v>10</v>
      </c>
    </row>
    <row r="121" spans="1:12" x14ac:dyDescent="0.2">
      <c r="A121">
        <v>2020</v>
      </c>
      <c r="B121" t="s">
        <v>96</v>
      </c>
      <c r="C121" t="s">
        <v>97</v>
      </c>
      <c r="D121" t="s">
        <v>105</v>
      </c>
      <c r="E121" s="27" t="s">
        <v>10</v>
      </c>
      <c r="F121" s="27">
        <v>6</v>
      </c>
      <c r="G121" s="27" t="s">
        <v>10</v>
      </c>
      <c r="H121" s="27">
        <v>6</v>
      </c>
      <c r="I121" s="27" t="s">
        <v>10</v>
      </c>
      <c r="J121" s="27" t="s">
        <v>10</v>
      </c>
      <c r="K121" s="27" t="s">
        <v>10</v>
      </c>
      <c r="L121" s="27" t="s">
        <v>10</v>
      </c>
    </row>
    <row r="122" spans="1:12" x14ac:dyDescent="0.2">
      <c r="A122">
        <v>2006</v>
      </c>
      <c r="B122" t="s">
        <v>96</v>
      </c>
      <c r="C122" t="s">
        <v>97</v>
      </c>
      <c r="D122" t="s">
        <v>106</v>
      </c>
      <c r="E122" s="27" t="s">
        <v>10</v>
      </c>
      <c r="F122" s="27">
        <v>6</v>
      </c>
      <c r="G122" s="27" t="s">
        <v>10</v>
      </c>
      <c r="H122" s="27">
        <v>6</v>
      </c>
      <c r="I122" s="27" t="s">
        <v>10</v>
      </c>
      <c r="J122" s="27" t="s">
        <v>10</v>
      </c>
      <c r="K122" s="27" t="s">
        <v>10</v>
      </c>
      <c r="L122" s="27" t="s">
        <v>10</v>
      </c>
    </row>
    <row r="123" spans="1:12" x14ac:dyDescent="0.2">
      <c r="A123">
        <v>2007</v>
      </c>
      <c r="B123" t="s">
        <v>96</v>
      </c>
      <c r="C123" t="s">
        <v>97</v>
      </c>
      <c r="D123" t="s">
        <v>106</v>
      </c>
      <c r="E123" s="27" t="s">
        <v>10</v>
      </c>
      <c r="F123" s="27">
        <v>6</v>
      </c>
      <c r="G123" s="27" t="s">
        <v>10</v>
      </c>
      <c r="H123" s="27">
        <v>6</v>
      </c>
      <c r="I123" s="27" t="s">
        <v>10</v>
      </c>
      <c r="J123" s="27" t="s">
        <v>10</v>
      </c>
      <c r="K123" s="27" t="s">
        <v>10</v>
      </c>
      <c r="L123" s="27" t="s">
        <v>10</v>
      </c>
    </row>
    <row r="124" spans="1:12" x14ac:dyDescent="0.2">
      <c r="A124">
        <v>2008</v>
      </c>
      <c r="B124" t="s">
        <v>96</v>
      </c>
      <c r="C124" t="s">
        <v>97</v>
      </c>
      <c r="D124" t="s">
        <v>106</v>
      </c>
      <c r="E124" s="27" t="s">
        <v>10</v>
      </c>
      <c r="F124" s="27">
        <v>6</v>
      </c>
      <c r="G124" s="27" t="s">
        <v>10</v>
      </c>
      <c r="H124" s="27">
        <v>6</v>
      </c>
      <c r="I124" s="27" t="s">
        <v>10</v>
      </c>
      <c r="J124" s="27" t="s">
        <v>10</v>
      </c>
      <c r="K124" s="27" t="s">
        <v>10</v>
      </c>
      <c r="L124" s="27" t="s">
        <v>10</v>
      </c>
    </row>
    <row r="125" spans="1:12" x14ac:dyDescent="0.2">
      <c r="A125">
        <v>2009</v>
      </c>
      <c r="B125" t="s">
        <v>96</v>
      </c>
      <c r="C125" t="s">
        <v>97</v>
      </c>
      <c r="D125" t="s">
        <v>106</v>
      </c>
      <c r="E125" s="27" t="s">
        <v>10</v>
      </c>
      <c r="F125" s="27">
        <v>6</v>
      </c>
      <c r="G125" s="27" t="s">
        <v>10</v>
      </c>
      <c r="H125" s="27">
        <v>6</v>
      </c>
      <c r="I125" s="27" t="s">
        <v>10</v>
      </c>
      <c r="J125" s="27" t="s">
        <v>10</v>
      </c>
      <c r="K125" s="27" t="s">
        <v>10</v>
      </c>
      <c r="L125" s="27" t="s">
        <v>10</v>
      </c>
    </row>
    <row r="126" spans="1:12" x14ac:dyDescent="0.2">
      <c r="A126">
        <v>2010</v>
      </c>
      <c r="B126" t="s">
        <v>96</v>
      </c>
      <c r="C126" t="s">
        <v>97</v>
      </c>
      <c r="D126" t="s">
        <v>106</v>
      </c>
      <c r="E126" s="27" t="s">
        <v>10</v>
      </c>
      <c r="F126" s="27">
        <v>6</v>
      </c>
      <c r="G126" s="27" t="s">
        <v>10</v>
      </c>
      <c r="H126" s="27">
        <v>6</v>
      </c>
      <c r="I126" s="27" t="s">
        <v>10</v>
      </c>
      <c r="J126" s="27" t="s">
        <v>10</v>
      </c>
      <c r="K126" s="27" t="s">
        <v>10</v>
      </c>
      <c r="L126" s="27" t="s">
        <v>10</v>
      </c>
    </row>
    <row r="127" spans="1:12" x14ac:dyDescent="0.2">
      <c r="A127">
        <v>2011</v>
      </c>
      <c r="B127" t="s">
        <v>96</v>
      </c>
      <c r="C127" t="s">
        <v>97</v>
      </c>
      <c r="D127" t="s">
        <v>106</v>
      </c>
      <c r="E127" s="27">
        <v>11</v>
      </c>
      <c r="F127" s="27">
        <v>1</v>
      </c>
      <c r="G127" s="27">
        <v>29</v>
      </c>
      <c r="H127" s="27">
        <v>1</v>
      </c>
      <c r="I127" s="27" t="s">
        <v>10</v>
      </c>
      <c r="J127" s="27" t="s">
        <v>10</v>
      </c>
      <c r="K127" s="27" t="s">
        <v>10</v>
      </c>
      <c r="L127" s="27" t="s">
        <v>10</v>
      </c>
    </row>
    <row r="128" spans="1:12" x14ac:dyDescent="0.2">
      <c r="A128">
        <v>2012</v>
      </c>
      <c r="B128" t="s">
        <v>96</v>
      </c>
      <c r="C128" t="s">
        <v>97</v>
      </c>
      <c r="D128" t="s">
        <v>106</v>
      </c>
      <c r="E128" s="27">
        <v>1</v>
      </c>
      <c r="F128" s="27">
        <v>1</v>
      </c>
      <c r="G128" s="27">
        <v>5</v>
      </c>
      <c r="H128" s="27">
        <v>1</v>
      </c>
      <c r="I128" s="27" t="s">
        <v>10</v>
      </c>
      <c r="J128" s="27" t="s">
        <v>10</v>
      </c>
      <c r="K128" s="27" t="s">
        <v>10</v>
      </c>
      <c r="L128" s="27" t="s">
        <v>10</v>
      </c>
    </row>
    <row r="129" spans="1:12" x14ac:dyDescent="0.2">
      <c r="A129">
        <v>2013</v>
      </c>
      <c r="B129" t="s">
        <v>96</v>
      </c>
      <c r="C129" t="s">
        <v>97</v>
      </c>
      <c r="D129" t="s">
        <v>106</v>
      </c>
      <c r="E129" s="27" t="s">
        <v>10</v>
      </c>
      <c r="F129" s="27">
        <v>6</v>
      </c>
      <c r="G129" s="27" t="s">
        <v>10</v>
      </c>
      <c r="H129" s="27">
        <v>6</v>
      </c>
      <c r="I129" s="27" t="s">
        <v>10</v>
      </c>
      <c r="J129" s="27" t="s">
        <v>10</v>
      </c>
      <c r="K129" s="27" t="s">
        <v>10</v>
      </c>
      <c r="L129" s="27" t="s">
        <v>10</v>
      </c>
    </row>
    <row r="130" spans="1:12" x14ac:dyDescent="0.2">
      <c r="A130">
        <v>2014</v>
      </c>
      <c r="B130" t="s">
        <v>96</v>
      </c>
      <c r="C130" t="s">
        <v>97</v>
      </c>
      <c r="D130" t="s">
        <v>106</v>
      </c>
      <c r="E130" s="27" t="s">
        <v>10</v>
      </c>
      <c r="F130" s="27">
        <v>6</v>
      </c>
      <c r="G130" s="27" t="s">
        <v>10</v>
      </c>
      <c r="H130" s="27">
        <v>6</v>
      </c>
      <c r="I130" s="27" t="s">
        <v>10</v>
      </c>
      <c r="J130" s="27" t="s">
        <v>10</v>
      </c>
      <c r="K130" s="27" t="s">
        <v>10</v>
      </c>
      <c r="L130" s="27" t="s">
        <v>10</v>
      </c>
    </row>
    <row r="131" spans="1:12" x14ac:dyDescent="0.2">
      <c r="A131">
        <v>2015</v>
      </c>
      <c r="B131" t="s">
        <v>96</v>
      </c>
      <c r="C131" t="s">
        <v>97</v>
      </c>
      <c r="D131" t="s">
        <v>106</v>
      </c>
      <c r="E131" s="27">
        <v>6.6</v>
      </c>
      <c r="F131" s="27">
        <v>1</v>
      </c>
      <c r="G131" s="27">
        <v>29.7</v>
      </c>
      <c r="H131" s="27">
        <v>1</v>
      </c>
      <c r="I131" s="27" t="s">
        <v>10</v>
      </c>
      <c r="J131" s="27" t="s">
        <v>10</v>
      </c>
      <c r="K131" s="27" t="s">
        <v>10</v>
      </c>
      <c r="L131" s="27" t="s">
        <v>10</v>
      </c>
    </row>
    <row r="132" spans="1:12" x14ac:dyDescent="0.2">
      <c r="A132">
        <v>2016</v>
      </c>
      <c r="B132" t="s">
        <v>96</v>
      </c>
      <c r="C132" t="s">
        <v>97</v>
      </c>
      <c r="D132" t="s">
        <v>106</v>
      </c>
      <c r="E132" s="27">
        <v>5.6</v>
      </c>
      <c r="F132" s="27">
        <v>1</v>
      </c>
      <c r="G132" s="27">
        <v>10</v>
      </c>
      <c r="H132" s="27">
        <v>1</v>
      </c>
      <c r="I132" s="27" t="s">
        <v>10</v>
      </c>
      <c r="J132" s="27" t="s">
        <v>10</v>
      </c>
      <c r="K132" s="27" t="s">
        <v>10</v>
      </c>
      <c r="L132" s="27" t="s">
        <v>10</v>
      </c>
    </row>
    <row r="133" spans="1:12" x14ac:dyDescent="0.2">
      <c r="A133">
        <v>2017</v>
      </c>
      <c r="B133" t="s">
        <v>96</v>
      </c>
      <c r="C133" t="s">
        <v>97</v>
      </c>
      <c r="D133" t="s">
        <v>106</v>
      </c>
      <c r="E133" s="27" t="s">
        <v>10</v>
      </c>
      <c r="F133" s="27">
        <v>6</v>
      </c>
      <c r="G133" s="27" t="s">
        <v>10</v>
      </c>
      <c r="H133" s="27">
        <v>6</v>
      </c>
      <c r="I133" s="27" t="s">
        <v>10</v>
      </c>
      <c r="J133" s="27" t="s">
        <v>10</v>
      </c>
      <c r="K133" s="27" t="s">
        <v>10</v>
      </c>
      <c r="L133" s="27" t="s">
        <v>10</v>
      </c>
    </row>
    <row r="134" spans="1:12" x14ac:dyDescent="0.2">
      <c r="A134">
        <v>2018</v>
      </c>
      <c r="B134" t="s">
        <v>96</v>
      </c>
      <c r="C134" t="s">
        <v>97</v>
      </c>
      <c r="D134" t="s">
        <v>106</v>
      </c>
      <c r="E134" s="27" t="s">
        <v>10</v>
      </c>
      <c r="F134" s="27">
        <v>6</v>
      </c>
      <c r="G134" s="27" t="s">
        <v>10</v>
      </c>
      <c r="H134" s="27">
        <v>6</v>
      </c>
      <c r="I134" s="27" t="s">
        <v>10</v>
      </c>
      <c r="J134" s="27" t="s">
        <v>10</v>
      </c>
      <c r="K134" s="27" t="s">
        <v>10</v>
      </c>
      <c r="L134" s="27" t="s">
        <v>10</v>
      </c>
    </row>
    <row r="135" spans="1:12" x14ac:dyDescent="0.2">
      <c r="A135">
        <v>2019</v>
      </c>
      <c r="B135" t="s">
        <v>96</v>
      </c>
      <c r="C135" t="s">
        <v>97</v>
      </c>
      <c r="D135" t="s">
        <v>106</v>
      </c>
      <c r="E135" s="27" t="s">
        <v>10</v>
      </c>
      <c r="F135" s="27">
        <v>6</v>
      </c>
      <c r="G135" s="27" t="s">
        <v>10</v>
      </c>
      <c r="H135" s="27">
        <v>6</v>
      </c>
      <c r="I135" s="27" t="s">
        <v>10</v>
      </c>
      <c r="J135" s="27" t="s">
        <v>10</v>
      </c>
      <c r="K135" s="27" t="s">
        <v>10</v>
      </c>
      <c r="L135" s="27" t="s">
        <v>10</v>
      </c>
    </row>
    <row r="136" spans="1:12" x14ac:dyDescent="0.2">
      <c r="A136">
        <v>2020</v>
      </c>
      <c r="B136" t="s">
        <v>96</v>
      </c>
      <c r="C136" t="s">
        <v>97</v>
      </c>
      <c r="D136" t="s">
        <v>106</v>
      </c>
      <c r="E136" s="27" t="s">
        <v>10</v>
      </c>
      <c r="F136" s="27">
        <v>6</v>
      </c>
      <c r="G136" s="27" t="s">
        <v>10</v>
      </c>
      <c r="H136" s="27">
        <v>6</v>
      </c>
      <c r="I136" s="27" t="s">
        <v>10</v>
      </c>
      <c r="J136" s="27" t="s">
        <v>10</v>
      </c>
      <c r="K136" s="27" t="s">
        <v>10</v>
      </c>
      <c r="L136" s="27" t="s">
        <v>10</v>
      </c>
    </row>
    <row r="137" spans="1:12" x14ac:dyDescent="0.2">
      <c r="A137">
        <v>2006</v>
      </c>
      <c r="B137" t="s">
        <v>96</v>
      </c>
      <c r="C137" t="s">
        <v>107</v>
      </c>
      <c r="D137" t="s">
        <v>98</v>
      </c>
      <c r="E137" s="27">
        <v>341.74799999999999</v>
      </c>
      <c r="F137" s="27">
        <v>2</v>
      </c>
      <c r="G137" s="27" t="s">
        <v>10</v>
      </c>
      <c r="H137" s="27">
        <v>6</v>
      </c>
      <c r="I137" s="27" t="s">
        <v>10</v>
      </c>
      <c r="J137" s="27" t="s">
        <v>10</v>
      </c>
      <c r="K137" s="27" t="s">
        <v>10</v>
      </c>
      <c r="L137" s="27" t="s">
        <v>10</v>
      </c>
    </row>
    <row r="138" spans="1:12" x14ac:dyDescent="0.2">
      <c r="A138">
        <v>2007</v>
      </c>
      <c r="B138" t="s">
        <v>96</v>
      </c>
      <c r="C138" t="s">
        <v>107</v>
      </c>
      <c r="D138" t="s">
        <v>98</v>
      </c>
      <c r="E138" s="27" t="s">
        <v>10</v>
      </c>
      <c r="F138" s="27">
        <v>6</v>
      </c>
      <c r="G138" s="27" t="s">
        <v>10</v>
      </c>
      <c r="H138" s="27">
        <v>6</v>
      </c>
      <c r="I138" s="27" t="s">
        <v>10</v>
      </c>
      <c r="J138" s="27" t="s">
        <v>10</v>
      </c>
      <c r="K138" s="27" t="s">
        <v>10</v>
      </c>
      <c r="L138" s="27" t="s">
        <v>10</v>
      </c>
    </row>
    <row r="139" spans="1:12" x14ac:dyDescent="0.2">
      <c r="A139">
        <v>2008</v>
      </c>
      <c r="B139" t="s">
        <v>96</v>
      </c>
      <c r="C139" t="s">
        <v>107</v>
      </c>
      <c r="D139" t="s">
        <v>98</v>
      </c>
      <c r="E139" s="27" t="s">
        <v>10</v>
      </c>
      <c r="F139" s="27">
        <v>6</v>
      </c>
      <c r="G139" s="27" t="s">
        <v>10</v>
      </c>
      <c r="H139" s="27">
        <v>6</v>
      </c>
      <c r="I139" s="27" t="s">
        <v>10</v>
      </c>
      <c r="J139" s="27" t="s">
        <v>10</v>
      </c>
      <c r="K139" s="27" t="s">
        <v>10</v>
      </c>
      <c r="L139" s="27" t="s">
        <v>10</v>
      </c>
    </row>
    <row r="140" spans="1:12" x14ac:dyDescent="0.2">
      <c r="A140">
        <v>2009</v>
      </c>
      <c r="B140" t="s">
        <v>96</v>
      </c>
      <c r="C140" t="s">
        <v>107</v>
      </c>
      <c r="D140" t="s">
        <v>98</v>
      </c>
      <c r="E140" s="27" t="s">
        <v>10</v>
      </c>
      <c r="F140" s="27">
        <v>6</v>
      </c>
      <c r="G140" s="27" t="s">
        <v>10</v>
      </c>
      <c r="H140" s="27">
        <v>6</v>
      </c>
      <c r="I140" s="27" t="s">
        <v>10</v>
      </c>
      <c r="J140" s="27" t="s">
        <v>10</v>
      </c>
      <c r="K140" s="27" t="s">
        <v>10</v>
      </c>
      <c r="L140" s="27" t="s">
        <v>10</v>
      </c>
    </row>
    <row r="141" spans="1:12" x14ac:dyDescent="0.2">
      <c r="A141">
        <v>2010</v>
      </c>
      <c r="B141" t="s">
        <v>96</v>
      </c>
      <c r="C141" t="s">
        <v>107</v>
      </c>
      <c r="D141" t="s">
        <v>98</v>
      </c>
      <c r="E141" s="27" t="s">
        <v>10</v>
      </c>
      <c r="F141" s="27">
        <v>6</v>
      </c>
      <c r="G141" s="27" t="s">
        <v>10</v>
      </c>
      <c r="H141" s="27">
        <v>6</v>
      </c>
      <c r="I141" s="27" t="s">
        <v>10</v>
      </c>
      <c r="J141" s="27" t="s">
        <v>10</v>
      </c>
      <c r="K141" s="27" t="s">
        <v>10</v>
      </c>
      <c r="L141" s="27" t="s">
        <v>10</v>
      </c>
    </row>
    <row r="142" spans="1:12" x14ac:dyDescent="0.2">
      <c r="A142">
        <v>2011</v>
      </c>
      <c r="B142" t="s">
        <v>96</v>
      </c>
      <c r="C142" t="s">
        <v>107</v>
      </c>
      <c r="D142" t="s">
        <v>98</v>
      </c>
      <c r="E142" s="27">
        <v>715.15</v>
      </c>
      <c r="F142" s="27">
        <v>1</v>
      </c>
      <c r="G142" s="27">
        <v>3032.98</v>
      </c>
      <c r="H142" s="27">
        <v>1</v>
      </c>
      <c r="I142" s="27" t="s">
        <v>10</v>
      </c>
      <c r="J142" s="27" t="s">
        <v>10</v>
      </c>
      <c r="K142" s="27" t="s">
        <v>10</v>
      </c>
      <c r="L142" s="27" t="s">
        <v>10</v>
      </c>
    </row>
    <row r="143" spans="1:12" x14ac:dyDescent="0.2">
      <c r="A143">
        <v>2012</v>
      </c>
      <c r="B143" t="s">
        <v>96</v>
      </c>
      <c r="C143" t="s">
        <v>107</v>
      </c>
      <c r="D143" t="s">
        <v>98</v>
      </c>
      <c r="E143" s="27">
        <v>455.3</v>
      </c>
      <c r="F143" s="27">
        <v>1</v>
      </c>
      <c r="G143" s="27">
        <v>1190.21</v>
      </c>
      <c r="H143" s="27">
        <v>1</v>
      </c>
      <c r="I143" s="27" t="s">
        <v>10</v>
      </c>
      <c r="J143" s="27" t="s">
        <v>10</v>
      </c>
      <c r="K143" s="27" t="s">
        <v>10</v>
      </c>
      <c r="L143" s="27" t="s">
        <v>10</v>
      </c>
    </row>
    <row r="144" spans="1:12" x14ac:dyDescent="0.2">
      <c r="A144">
        <v>2013</v>
      </c>
      <c r="B144" t="s">
        <v>96</v>
      </c>
      <c r="C144" t="s">
        <v>107</v>
      </c>
      <c r="D144" t="s">
        <v>98</v>
      </c>
      <c r="E144" s="27" t="s">
        <v>10</v>
      </c>
      <c r="F144" s="27">
        <v>6</v>
      </c>
      <c r="G144" s="27" t="s">
        <v>10</v>
      </c>
      <c r="H144" s="27">
        <v>6</v>
      </c>
      <c r="I144" s="27" t="s">
        <v>10</v>
      </c>
      <c r="J144" s="27" t="s">
        <v>10</v>
      </c>
      <c r="K144" s="27" t="s">
        <v>10</v>
      </c>
      <c r="L144" s="27" t="s">
        <v>10</v>
      </c>
    </row>
    <row r="145" spans="1:12" x14ac:dyDescent="0.2">
      <c r="A145">
        <v>2014</v>
      </c>
      <c r="B145" t="s">
        <v>96</v>
      </c>
      <c r="C145" t="s">
        <v>107</v>
      </c>
      <c r="D145" t="s">
        <v>98</v>
      </c>
      <c r="E145" s="27" t="s">
        <v>10</v>
      </c>
      <c r="F145" s="27">
        <v>6</v>
      </c>
      <c r="G145" s="27" t="s">
        <v>10</v>
      </c>
      <c r="H145" s="27">
        <v>6</v>
      </c>
      <c r="I145" s="27" t="s">
        <v>10</v>
      </c>
      <c r="J145" s="27" t="s">
        <v>10</v>
      </c>
      <c r="K145" s="27" t="s">
        <v>10</v>
      </c>
      <c r="L145" s="27" t="s">
        <v>10</v>
      </c>
    </row>
    <row r="146" spans="1:12" x14ac:dyDescent="0.2">
      <c r="A146">
        <v>2015</v>
      </c>
      <c r="B146" t="s">
        <v>96</v>
      </c>
      <c r="C146" t="s">
        <v>107</v>
      </c>
      <c r="D146" t="s">
        <v>98</v>
      </c>
      <c r="E146" s="27">
        <v>198.42</v>
      </c>
      <c r="F146" s="27">
        <v>1</v>
      </c>
      <c r="G146" s="27">
        <v>287.76</v>
      </c>
      <c r="H146" s="27">
        <v>1</v>
      </c>
      <c r="I146" s="27" t="s">
        <v>10</v>
      </c>
      <c r="J146" s="27" t="s">
        <v>10</v>
      </c>
      <c r="K146" s="27" t="s">
        <v>10</v>
      </c>
      <c r="L146" s="27" t="s">
        <v>10</v>
      </c>
    </row>
    <row r="147" spans="1:12" x14ac:dyDescent="0.2">
      <c r="A147">
        <v>2016</v>
      </c>
      <c r="B147" t="s">
        <v>96</v>
      </c>
      <c r="C147" t="s">
        <v>107</v>
      </c>
      <c r="D147" t="s">
        <v>98</v>
      </c>
      <c r="E147" s="27" t="s">
        <v>10</v>
      </c>
      <c r="F147" s="27">
        <v>6</v>
      </c>
      <c r="G147" s="27" t="s">
        <v>10</v>
      </c>
      <c r="H147" s="27">
        <v>6</v>
      </c>
      <c r="I147" s="27" t="s">
        <v>10</v>
      </c>
      <c r="J147" s="27" t="s">
        <v>10</v>
      </c>
      <c r="K147" s="27" t="s">
        <v>10</v>
      </c>
      <c r="L147" s="27" t="s">
        <v>10</v>
      </c>
    </row>
    <row r="148" spans="1:12" x14ac:dyDescent="0.2">
      <c r="A148">
        <v>2017</v>
      </c>
      <c r="B148" t="s">
        <v>96</v>
      </c>
      <c r="C148" t="s">
        <v>107</v>
      </c>
      <c r="D148" t="s">
        <v>98</v>
      </c>
      <c r="E148" s="27" t="s">
        <v>10</v>
      </c>
      <c r="F148" s="27">
        <v>6</v>
      </c>
      <c r="G148" s="27" t="s">
        <v>10</v>
      </c>
      <c r="H148" s="27">
        <v>6</v>
      </c>
      <c r="I148" s="27" t="s">
        <v>10</v>
      </c>
      <c r="J148" s="27" t="s">
        <v>10</v>
      </c>
      <c r="K148" s="27" t="s">
        <v>10</v>
      </c>
      <c r="L148" s="27" t="s">
        <v>10</v>
      </c>
    </row>
    <row r="149" spans="1:12" x14ac:dyDescent="0.2">
      <c r="A149">
        <v>2018</v>
      </c>
      <c r="B149" t="s">
        <v>96</v>
      </c>
      <c r="C149" t="s">
        <v>107</v>
      </c>
      <c r="D149" t="s">
        <v>98</v>
      </c>
      <c r="E149" s="27" t="s">
        <v>10</v>
      </c>
      <c r="F149" s="27">
        <v>6</v>
      </c>
      <c r="G149" s="27" t="s">
        <v>10</v>
      </c>
      <c r="H149" s="27">
        <v>6</v>
      </c>
      <c r="I149" s="27" t="s">
        <v>10</v>
      </c>
      <c r="J149" s="27" t="s">
        <v>10</v>
      </c>
      <c r="K149" s="27" t="s">
        <v>10</v>
      </c>
      <c r="L149" s="27" t="s">
        <v>10</v>
      </c>
    </row>
    <row r="150" spans="1:12" x14ac:dyDescent="0.2">
      <c r="A150">
        <v>2019</v>
      </c>
      <c r="B150" t="s">
        <v>96</v>
      </c>
      <c r="C150" t="s">
        <v>107</v>
      </c>
      <c r="D150" t="s">
        <v>98</v>
      </c>
      <c r="E150" s="27" t="s">
        <v>10</v>
      </c>
      <c r="F150" s="27">
        <v>6</v>
      </c>
      <c r="G150" s="27" t="s">
        <v>10</v>
      </c>
      <c r="H150" s="27">
        <v>6</v>
      </c>
      <c r="I150" s="27" t="s">
        <v>10</v>
      </c>
      <c r="J150" s="27" t="s">
        <v>10</v>
      </c>
      <c r="K150" s="27" t="s">
        <v>10</v>
      </c>
      <c r="L150" s="27" t="s">
        <v>10</v>
      </c>
    </row>
    <row r="151" spans="1:12" x14ac:dyDescent="0.2">
      <c r="A151">
        <v>2020</v>
      </c>
      <c r="B151" t="s">
        <v>96</v>
      </c>
      <c r="C151" t="s">
        <v>107</v>
      </c>
      <c r="D151" t="s">
        <v>98</v>
      </c>
      <c r="E151" s="27">
        <v>469.24588534999998</v>
      </c>
      <c r="F151" s="27">
        <v>8</v>
      </c>
      <c r="G151" s="27">
        <v>27.251824859999999</v>
      </c>
      <c r="H151" s="27">
        <v>8</v>
      </c>
      <c r="I151" s="27" t="s">
        <v>10</v>
      </c>
      <c r="J151" s="27" t="s">
        <v>10</v>
      </c>
      <c r="K151" s="27" t="s">
        <v>10</v>
      </c>
      <c r="L151" s="27" t="s">
        <v>10</v>
      </c>
    </row>
    <row r="152" spans="1:12" x14ac:dyDescent="0.2">
      <c r="A152">
        <v>2006</v>
      </c>
      <c r="B152" t="s">
        <v>96</v>
      </c>
      <c r="C152" t="s">
        <v>107</v>
      </c>
      <c r="D152" t="s">
        <v>99</v>
      </c>
      <c r="E152" s="27" t="s">
        <v>10</v>
      </c>
      <c r="F152" s="27">
        <v>6</v>
      </c>
      <c r="G152" s="27" t="s">
        <v>10</v>
      </c>
      <c r="H152" s="27">
        <v>6</v>
      </c>
      <c r="I152" s="27">
        <v>65090.638209999997</v>
      </c>
      <c r="J152" s="27">
        <v>4033.5093569999999</v>
      </c>
      <c r="K152" s="27">
        <v>0.94164833131445902</v>
      </c>
      <c r="L152" s="27">
        <v>1</v>
      </c>
    </row>
    <row r="153" spans="1:12" x14ac:dyDescent="0.2">
      <c r="A153">
        <v>2007</v>
      </c>
      <c r="B153" t="s">
        <v>96</v>
      </c>
      <c r="C153" t="s">
        <v>107</v>
      </c>
      <c r="D153" t="s">
        <v>99</v>
      </c>
      <c r="E153" s="27" t="s">
        <v>10</v>
      </c>
      <c r="F153" s="27">
        <v>6</v>
      </c>
      <c r="G153" s="27" t="s">
        <v>10</v>
      </c>
      <c r="H153" s="27">
        <v>6</v>
      </c>
      <c r="I153" s="27">
        <v>53041.476470000001</v>
      </c>
      <c r="J153" s="27">
        <v>2000</v>
      </c>
      <c r="K153" s="27">
        <v>0.96366376543169097</v>
      </c>
      <c r="L153" s="27">
        <v>1</v>
      </c>
    </row>
    <row r="154" spans="1:12" x14ac:dyDescent="0.2">
      <c r="A154">
        <v>2008</v>
      </c>
      <c r="B154" t="s">
        <v>96</v>
      </c>
      <c r="C154" t="s">
        <v>107</v>
      </c>
      <c r="D154" t="s">
        <v>99</v>
      </c>
      <c r="E154" s="27" t="s">
        <v>10</v>
      </c>
      <c r="F154" s="27">
        <v>6</v>
      </c>
      <c r="G154" s="27" t="s">
        <v>10</v>
      </c>
      <c r="H154" s="27">
        <v>6</v>
      </c>
      <c r="I154" s="27" t="s">
        <v>10</v>
      </c>
      <c r="J154" s="27" t="s">
        <v>10</v>
      </c>
      <c r="K154" s="27">
        <v>0.93931381549854998</v>
      </c>
      <c r="L154" s="27">
        <v>3</v>
      </c>
    </row>
    <row r="155" spans="1:12" x14ac:dyDescent="0.2">
      <c r="A155">
        <v>2009</v>
      </c>
      <c r="B155" t="s">
        <v>96</v>
      </c>
      <c r="C155" t="s">
        <v>107</v>
      </c>
      <c r="D155" t="s">
        <v>99</v>
      </c>
      <c r="E155" s="27" t="s">
        <v>10</v>
      </c>
      <c r="F155" s="27">
        <v>6</v>
      </c>
      <c r="G155" s="27" t="s">
        <v>10</v>
      </c>
      <c r="H155" s="27">
        <v>6</v>
      </c>
      <c r="I155" s="27">
        <v>110459.149</v>
      </c>
      <c r="J155" s="27">
        <v>10266</v>
      </c>
      <c r="K155" s="27">
        <v>0.91496386556540898</v>
      </c>
      <c r="L155" s="27">
        <v>1</v>
      </c>
    </row>
    <row r="156" spans="1:12" x14ac:dyDescent="0.2">
      <c r="A156">
        <v>2010</v>
      </c>
      <c r="B156" t="s">
        <v>96</v>
      </c>
      <c r="C156" t="s">
        <v>107</v>
      </c>
      <c r="D156" t="s">
        <v>99</v>
      </c>
      <c r="E156" s="27" t="s">
        <v>10</v>
      </c>
      <c r="F156" s="27">
        <v>6</v>
      </c>
      <c r="G156" s="27" t="s">
        <v>10</v>
      </c>
      <c r="H156" s="27">
        <v>6</v>
      </c>
      <c r="I156" s="27" t="s">
        <v>10</v>
      </c>
      <c r="J156" s="27" t="s">
        <v>10</v>
      </c>
      <c r="K156" s="27">
        <v>0.83815697711342696</v>
      </c>
      <c r="L156" s="27">
        <v>3</v>
      </c>
    </row>
    <row r="157" spans="1:12" x14ac:dyDescent="0.2">
      <c r="A157">
        <v>2011</v>
      </c>
      <c r="B157" t="s">
        <v>96</v>
      </c>
      <c r="C157" t="s">
        <v>107</v>
      </c>
      <c r="D157" t="s">
        <v>99</v>
      </c>
      <c r="E157" s="27">
        <v>472.55</v>
      </c>
      <c r="F157" s="27">
        <v>1</v>
      </c>
      <c r="G157" s="27">
        <v>1828.2</v>
      </c>
      <c r="H157" s="27">
        <v>1</v>
      </c>
      <c r="I157" s="27">
        <v>95731.885240000003</v>
      </c>
      <c r="J157" s="27">
        <v>30007.753680000002</v>
      </c>
      <c r="K157" s="27">
        <v>0.76135008866144405</v>
      </c>
      <c r="L157" s="27">
        <v>1</v>
      </c>
    </row>
    <row r="158" spans="1:12" x14ac:dyDescent="0.2">
      <c r="A158">
        <v>2012</v>
      </c>
      <c r="B158" t="s">
        <v>96</v>
      </c>
      <c r="C158" t="s">
        <v>107</v>
      </c>
      <c r="D158" t="s">
        <v>99</v>
      </c>
      <c r="E158" s="27">
        <v>1040.72</v>
      </c>
      <c r="F158" s="27">
        <v>1</v>
      </c>
      <c r="G158" s="27">
        <v>5641.7</v>
      </c>
      <c r="H158" s="27">
        <v>1</v>
      </c>
      <c r="I158" s="27">
        <v>246590.80859999999</v>
      </c>
      <c r="J158" s="27">
        <v>33307.073179999999</v>
      </c>
      <c r="K158" s="27">
        <v>0.88100276798028998</v>
      </c>
      <c r="L158" s="27">
        <v>1</v>
      </c>
    </row>
    <row r="159" spans="1:12" x14ac:dyDescent="0.2">
      <c r="A159">
        <v>2013</v>
      </c>
      <c r="B159" t="s">
        <v>96</v>
      </c>
      <c r="C159" t="s">
        <v>107</v>
      </c>
      <c r="D159" t="s">
        <v>99</v>
      </c>
      <c r="E159" s="27">
        <v>325.22000000000003</v>
      </c>
      <c r="F159" s="27">
        <v>1</v>
      </c>
      <c r="G159" s="27">
        <v>1425.96</v>
      </c>
      <c r="H159" s="27">
        <v>1</v>
      </c>
      <c r="I159" s="27">
        <v>40626.189559999999</v>
      </c>
      <c r="J159" s="27">
        <v>1671.564521</v>
      </c>
      <c r="K159" s="27">
        <v>0.96048100998934904</v>
      </c>
      <c r="L159" s="27">
        <v>1</v>
      </c>
    </row>
    <row r="160" spans="1:12" x14ac:dyDescent="0.2">
      <c r="A160">
        <v>2014</v>
      </c>
      <c r="B160" t="s">
        <v>96</v>
      </c>
      <c r="C160" t="s">
        <v>107</v>
      </c>
      <c r="D160" t="s">
        <v>99</v>
      </c>
      <c r="E160" s="27">
        <v>239.17</v>
      </c>
      <c r="F160" s="27">
        <v>1</v>
      </c>
      <c r="G160" s="27">
        <v>303.85000000000002</v>
      </c>
      <c r="H160" s="27">
        <v>1</v>
      </c>
      <c r="I160" s="27">
        <v>23735.106759999999</v>
      </c>
      <c r="J160" s="27" t="s">
        <v>10</v>
      </c>
      <c r="K160" s="27">
        <v>1</v>
      </c>
      <c r="L160" s="27">
        <v>1</v>
      </c>
    </row>
    <row r="161" spans="1:12" x14ac:dyDescent="0.2">
      <c r="A161">
        <v>2015</v>
      </c>
      <c r="B161" t="s">
        <v>96</v>
      </c>
      <c r="C161" t="s">
        <v>107</v>
      </c>
      <c r="D161" t="s">
        <v>99</v>
      </c>
      <c r="E161" s="27">
        <v>143.08000000000001</v>
      </c>
      <c r="F161" s="27">
        <v>1</v>
      </c>
      <c r="G161" s="27">
        <v>1272.3800000000001</v>
      </c>
      <c r="H161" s="27">
        <v>1</v>
      </c>
      <c r="I161" s="27">
        <v>37015.408109999997</v>
      </c>
      <c r="J161" s="27" t="s">
        <v>10</v>
      </c>
      <c r="K161" s="27">
        <v>1</v>
      </c>
      <c r="L161" s="27">
        <v>1</v>
      </c>
    </row>
    <row r="162" spans="1:12" x14ac:dyDescent="0.2">
      <c r="A162">
        <v>2016</v>
      </c>
      <c r="B162" t="s">
        <v>96</v>
      </c>
      <c r="C162" t="s">
        <v>107</v>
      </c>
      <c r="D162" t="s">
        <v>99</v>
      </c>
      <c r="E162" s="27">
        <v>316.20999999999998</v>
      </c>
      <c r="F162" s="27">
        <v>1</v>
      </c>
      <c r="G162" s="27">
        <v>1362.29</v>
      </c>
      <c r="H162" s="27">
        <v>1</v>
      </c>
      <c r="I162" s="27">
        <v>48748.504099999998</v>
      </c>
      <c r="J162" s="27" t="s">
        <v>10</v>
      </c>
      <c r="K162" s="27">
        <v>1</v>
      </c>
      <c r="L162" s="27">
        <v>1</v>
      </c>
    </row>
    <row r="163" spans="1:12" x14ac:dyDescent="0.2">
      <c r="A163">
        <v>2017</v>
      </c>
      <c r="B163" t="s">
        <v>96</v>
      </c>
      <c r="C163" t="s">
        <v>107</v>
      </c>
      <c r="D163" t="s">
        <v>99</v>
      </c>
      <c r="E163" s="27">
        <v>144</v>
      </c>
      <c r="F163" s="27">
        <v>1</v>
      </c>
      <c r="G163" s="27">
        <v>1425</v>
      </c>
      <c r="H163" s="27">
        <v>1</v>
      </c>
      <c r="I163" s="27">
        <v>26499</v>
      </c>
      <c r="J163" s="27">
        <v>9139</v>
      </c>
      <c r="K163" s="27">
        <v>0.74356024468264204</v>
      </c>
      <c r="L163" s="27">
        <v>1</v>
      </c>
    </row>
    <row r="164" spans="1:12" x14ac:dyDescent="0.2">
      <c r="A164">
        <v>2018</v>
      </c>
      <c r="B164" t="s">
        <v>96</v>
      </c>
      <c r="C164" t="s">
        <v>107</v>
      </c>
      <c r="D164" t="s">
        <v>99</v>
      </c>
      <c r="E164" s="27">
        <v>380.05</v>
      </c>
      <c r="F164" s="27">
        <v>1</v>
      </c>
      <c r="G164" s="27">
        <v>3533.98</v>
      </c>
      <c r="H164" s="27">
        <v>1</v>
      </c>
      <c r="I164" s="27">
        <v>68620.92886</v>
      </c>
      <c r="J164" s="27">
        <v>30193.208699999999</v>
      </c>
      <c r="K164" s="27">
        <v>0.69444444443319997</v>
      </c>
      <c r="L164" s="27">
        <v>1</v>
      </c>
    </row>
    <row r="165" spans="1:12" x14ac:dyDescent="0.2">
      <c r="A165">
        <v>2019</v>
      </c>
      <c r="B165" t="s">
        <v>96</v>
      </c>
      <c r="C165" t="s">
        <v>107</v>
      </c>
      <c r="D165" t="s">
        <v>99</v>
      </c>
      <c r="E165" s="27" t="s">
        <v>10</v>
      </c>
      <c r="F165" s="27">
        <v>6</v>
      </c>
      <c r="G165" s="27" t="s">
        <v>10</v>
      </c>
      <c r="H165" s="27">
        <v>6</v>
      </c>
      <c r="I165" s="27" t="s">
        <v>10</v>
      </c>
      <c r="J165" s="27" t="s">
        <v>10</v>
      </c>
      <c r="K165" s="27" t="s">
        <v>10</v>
      </c>
      <c r="L165" s="27">
        <v>6</v>
      </c>
    </row>
    <row r="166" spans="1:12" x14ac:dyDescent="0.2">
      <c r="A166">
        <v>2020</v>
      </c>
      <c r="B166" t="s">
        <v>96</v>
      </c>
      <c r="C166" t="s">
        <v>107</v>
      </c>
      <c r="D166" t="s">
        <v>99</v>
      </c>
      <c r="E166" s="27" t="s">
        <v>10</v>
      </c>
      <c r="F166" s="27">
        <v>6</v>
      </c>
      <c r="G166" s="27" t="s">
        <v>10</v>
      </c>
      <c r="H166" s="27">
        <v>6</v>
      </c>
      <c r="I166" s="27" t="s">
        <v>10</v>
      </c>
      <c r="J166" s="27" t="s">
        <v>10</v>
      </c>
      <c r="K166" s="27" t="s">
        <v>10</v>
      </c>
      <c r="L166" s="27">
        <v>6</v>
      </c>
    </row>
    <row r="167" spans="1:12" x14ac:dyDescent="0.2">
      <c r="A167">
        <v>2006</v>
      </c>
      <c r="B167" t="s">
        <v>96</v>
      </c>
      <c r="C167" t="s">
        <v>107</v>
      </c>
      <c r="D167" t="s">
        <v>100</v>
      </c>
      <c r="E167" s="27" t="s">
        <v>10</v>
      </c>
      <c r="F167" s="27">
        <v>6</v>
      </c>
      <c r="G167" s="27" t="s">
        <v>10</v>
      </c>
      <c r="H167" s="27">
        <v>6</v>
      </c>
      <c r="I167" s="27" t="s">
        <v>10</v>
      </c>
      <c r="J167" s="27" t="s">
        <v>10</v>
      </c>
      <c r="K167" s="27" t="s">
        <v>10</v>
      </c>
      <c r="L167" s="27" t="s">
        <v>10</v>
      </c>
    </row>
    <row r="168" spans="1:12" x14ac:dyDescent="0.2">
      <c r="A168">
        <v>2007</v>
      </c>
      <c r="B168" t="s">
        <v>96</v>
      </c>
      <c r="C168" t="s">
        <v>107</v>
      </c>
      <c r="D168" t="s">
        <v>100</v>
      </c>
      <c r="E168" s="27">
        <v>0</v>
      </c>
      <c r="F168" s="27">
        <v>2</v>
      </c>
      <c r="G168" s="27">
        <v>0</v>
      </c>
      <c r="H168" s="27">
        <v>2</v>
      </c>
      <c r="I168" s="27" t="s">
        <v>10</v>
      </c>
      <c r="J168" s="27" t="s">
        <v>10</v>
      </c>
      <c r="K168" s="27" t="s">
        <v>10</v>
      </c>
      <c r="L168" s="27" t="s">
        <v>10</v>
      </c>
    </row>
    <row r="169" spans="1:12" x14ac:dyDescent="0.2">
      <c r="A169">
        <v>2008</v>
      </c>
      <c r="B169" t="s">
        <v>96</v>
      </c>
      <c r="C169" t="s">
        <v>107</v>
      </c>
      <c r="D169" t="s">
        <v>100</v>
      </c>
      <c r="E169" s="27">
        <v>0</v>
      </c>
      <c r="F169" s="27">
        <v>2</v>
      </c>
      <c r="G169" s="27">
        <v>0</v>
      </c>
      <c r="H169" s="27">
        <v>2</v>
      </c>
      <c r="I169" s="27" t="s">
        <v>10</v>
      </c>
      <c r="J169" s="27" t="s">
        <v>10</v>
      </c>
      <c r="K169" s="27" t="s">
        <v>10</v>
      </c>
      <c r="L169" s="27" t="s">
        <v>10</v>
      </c>
    </row>
    <row r="170" spans="1:12" x14ac:dyDescent="0.2">
      <c r="A170">
        <v>2009</v>
      </c>
      <c r="B170" t="s">
        <v>96</v>
      </c>
      <c r="C170" t="s">
        <v>107</v>
      </c>
      <c r="D170" t="s">
        <v>100</v>
      </c>
      <c r="E170" s="27">
        <v>0</v>
      </c>
      <c r="F170" s="27">
        <v>2</v>
      </c>
      <c r="G170" s="27">
        <v>0</v>
      </c>
      <c r="H170" s="27">
        <v>2</v>
      </c>
      <c r="I170" s="27" t="s">
        <v>10</v>
      </c>
      <c r="J170" s="27" t="s">
        <v>10</v>
      </c>
      <c r="K170" s="27" t="s">
        <v>10</v>
      </c>
      <c r="L170" s="27" t="s">
        <v>10</v>
      </c>
    </row>
    <row r="171" spans="1:12" x14ac:dyDescent="0.2">
      <c r="A171">
        <v>2010</v>
      </c>
      <c r="B171" t="s">
        <v>96</v>
      </c>
      <c r="C171" t="s">
        <v>107</v>
      </c>
      <c r="D171" t="s">
        <v>100</v>
      </c>
      <c r="E171" s="27">
        <v>0</v>
      </c>
      <c r="F171" s="27">
        <v>2</v>
      </c>
      <c r="G171" s="27">
        <v>0</v>
      </c>
      <c r="H171" s="27">
        <v>2</v>
      </c>
      <c r="I171" s="27" t="s">
        <v>10</v>
      </c>
      <c r="J171" s="27" t="s">
        <v>10</v>
      </c>
      <c r="K171" s="27" t="s">
        <v>10</v>
      </c>
      <c r="L171" s="27" t="s">
        <v>10</v>
      </c>
    </row>
    <row r="172" spans="1:12" x14ac:dyDescent="0.2">
      <c r="A172">
        <v>2011</v>
      </c>
      <c r="B172" t="s">
        <v>96</v>
      </c>
      <c r="C172" t="s">
        <v>107</v>
      </c>
      <c r="D172" t="s">
        <v>100</v>
      </c>
      <c r="E172" s="27" t="s">
        <v>10</v>
      </c>
      <c r="F172" s="27">
        <v>6</v>
      </c>
      <c r="G172" s="27" t="s">
        <v>10</v>
      </c>
      <c r="H172" s="27">
        <v>6</v>
      </c>
      <c r="I172" s="27" t="s">
        <v>10</v>
      </c>
      <c r="J172" s="27" t="s">
        <v>10</v>
      </c>
      <c r="K172" s="27" t="s">
        <v>10</v>
      </c>
      <c r="L172" s="27" t="s">
        <v>10</v>
      </c>
    </row>
    <row r="173" spans="1:12" x14ac:dyDescent="0.2">
      <c r="A173">
        <v>2012</v>
      </c>
      <c r="B173" t="s">
        <v>96</v>
      </c>
      <c r="C173" t="s">
        <v>107</v>
      </c>
      <c r="D173" t="s">
        <v>100</v>
      </c>
      <c r="E173" s="27" t="s">
        <v>10</v>
      </c>
      <c r="F173" s="27">
        <v>6</v>
      </c>
      <c r="G173" s="27" t="s">
        <v>10</v>
      </c>
      <c r="H173" s="27">
        <v>6</v>
      </c>
      <c r="I173" s="27" t="s">
        <v>10</v>
      </c>
      <c r="J173" s="27" t="s">
        <v>10</v>
      </c>
      <c r="K173" s="27" t="s">
        <v>10</v>
      </c>
      <c r="L173" s="27" t="s">
        <v>10</v>
      </c>
    </row>
    <row r="174" spans="1:12" x14ac:dyDescent="0.2">
      <c r="A174">
        <v>2013</v>
      </c>
      <c r="B174" t="s">
        <v>96</v>
      </c>
      <c r="C174" t="s">
        <v>107</v>
      </c>
      <c r="D174" t="s">
        <v>100</v>
      </c>
      <c r="E174" s="27" t="s">
        <v>10</v>
      </c>
      <c r="F174" s="27">
        <v>6</v>
      </c>
      <c r="G174" s="27" t="s">
        <v>10</v>
      </c>
      <c r="H174" s="27">
        <v>6</v>
      </c>
      <c r="I174" s="27" t="s">
        <v>10</v>
      </c>
      <c r="J174" s="27" t="s">
        <v>10</v>
      </c>
      <c r="K174" s="27" t="s">
        <v>10</v>
      </c>
      <c r="L174" s="27" t="s">
        <v>10</v>
      </c>
    </row>
    <row r="175" spans="1:12" x14ac:dyDescent="0.2">
      <c r="A175">
        <v>2014</v>
      </c>
      <c r="B175" t="s">
        <v>96</v>
      </c>
      <c r="C175" t="s">
        <v>107</v>
      </c>
      <c r="D175" t="s">
        <v>100</v>
      </c>
      <c r="E175" s="27" t="s">
        <v>10</v>
      </c>
      <c r="F175" s="27">
        <v>6</v>
      </c>
      <c r="G175" s="27" t="s">
        <v>10</v>
      </c>
      <c r="H175" s="27">
        <v>6</v>
      </c>
      <c r="I175" s="27" t="s">
        <v>10</v>
      </c>
      <c r="J175" s="27" t="s">
        <v>10</v>
      </c>
      <c r="K175" s="27" t="s">
        <v>10</v>
      </c>
      <c r="L175" s="27" t="s">
        <v>10</v>
      </c>
    </row>
    <row r="176" spans="1:12" x14ac:dyDescent="0.2">
      <c r="A176">
        <v>2015</v>
      </c>
      <c r="B176" t="s">
        <v>96</v>
      </c>
      <c r="C176" t="s">
        <v>107</v>
      </c>
      <c r="D176" t="s">
        <v>100</v>
      </c>
      <c r="E176" s="27" t="s">
        <v>10</v>
      </c>
      <c r="F176" s="27">
        <v>6</v>
      </c>
      <c r="G176" s="27" t="s">
        <v>10</v>
      </c>
      <c r="H176" s="27">
        <v>6</v>
      </c>
      <c r="I176" s="27" t="s">
        <v>10</v>
      </c>
      <c r="J176" s="27" t="s">
        <v>10</v>
      </c>
      <c r="K176" s="27" t="s">
        <v>10</v>
      </c>
      <c r="L176" s="27" t="s">
        <v>10</v>
      </c>
    </row>
    <row r="177" spans="1:12" x14ac:dyDescent="0.2">
      <c r="A177">
        <v>2016</v>
      </c>
      <c r="B177" t="s">
        <v>96</v>
      </c>
      <c r="C177" t="s">
        <v>107</v>
      </c>
      <c r="D177" t="s">
        <v>100</v>
      </c>
      <c r="E177" s="27" t="s">
        <v>10</v>
      </c>
      <c r="F177" s="27">
        <v>6</v>
      </c>
      <c r="G177" s="27" t="s">
        <v>10</v>
      </c>
      <c r="H177" s="27">
        <v>6</v>
      </c>
      <c r="I177" s="27" t="s">
        <v>10</v>
      </c>
      <c r="J177" s="27" t="s">
        <v>10</v>
      </c>
      <c r="K177" s="27" t="s">
        <v>10</v>
      </c>
      <c r="L177" s="27" t="s">
        <v>10</v>
      </c>
    </row>
    <row r="178" spans="1:12" x14ac:dyDescent="0.2">
      <c r="A178">
        <v>2017</v>
      </c>
      <c r="B178" t="s">
        <v>96</v>
      </c>
      <c r="C178" t="s">
        <v>107</v>
      </c>
      <c r="D178" t="s">
        <v>100</v>
      </c>
      <c r="E178" s="27" t="s">
        <v>10</v>
      </c>
      <c r="F178" s="27">
        <v>6</v>
      </c>
      <c r="G178" s="27" t="s">
        <v>10</v>
      </c>
      <c r="H178" s="27">
        <v>6</v>
      </c>
      <c r="I178" s="27" t="s">
        <v>10</v>
      </c>
      <c r="J178" s="27" t="s">
        <v>10</v>
      </c>
      <c r="K178" s="27" t="s">
        <v>10</v>
      </c>
      <c r="L178" s="27" t="s">
        <v>10</v>
      </c>
    </row>
    <row r="179" spans="1:12" x14ac:dyDescent="0.2">
      <c r="A179">
        <v>2018</v>
      </c>
      <c r="B179" t="s">
        <v>96</v>
      </c>
      <c r="C179" t="s">
        <v>107</v>
      </c>
      <c r="D179" t="s">
        <v>100</v>
      </c>
      <c r="E179" s="27" t="s">
        <v>10</v>
      </c>
      <c r="F179" s="27">
        <v>6</v>
      </c>
      <c r="G179" s="27" t="s">
        <v>10</v>
      </c>
      <c r="H179" s="27">
        <v>6</v>
      </c>
      <c r="I179" s="27" t="s">
        <v>10</v>
      </c>
      <c r="J179" s="27" t="s">
        <v>10</v>
      </c>
      <c r="K179" s="27" t="s">
        <v>10</v>
      </c>
      <c r="L179" s="27" t="s">
        <v>10</v>
      </c>
    </row>
    <row r="180" spans="1:12" x14ac:dyDescent="0.2">
      <c r="A180">
        <v>2019</v>
      </c>
      <c r="B180" t="s">
        <v>96</v>
      </c>
      <c r="C180" t="s">
        <v>107</v>
      </c>
      <c r="D180" t="s">
        <v>100</v>
      </c>
      <c r="E180" s="27" t="s">
        <v>10</v>
      </c>
      <c r="F180" s="27">
        <v>6</v>
      </c>
      <c r="G180" s="27" t="s">
        <v>10</v>
      </c>
      <c r="H180" s="27">
        <v>6</v>
      </c>
      <c r="I180" s="27" t="s">
        <v>10</v>
      </c>
      <c r="J180" s="27" t="s">
        <v>10</v>
      </c>
      <c r="K180" s="27" t="s">
        <v>10</v>
      </c>
      <c r="L180" s="27" t="s">
        <v>10</v>
      </c>
    </row>
    <row r="181" spans="1:12" x14ac:dyDescent="0.2">
      <c r="A181">
        <v>2020</v>
      </c>
      <c r="B181" t="s">
        <v>96</v>
      </c>
      <c r="C181" t="s">
        <v>107</v>
      </c>
      <c r="D181" t="s">
        <v>100</v>
      </c>
      <c r="E181" s="27" t="s">
        <v>10</v>
      </c>
      <c r="F181" s="27">
        <v>6</v>
      </c>
      <c r="G181" s="27" t="s">
        <v>10</v>
      </c>
      <c r="H181" s="27">
        <v>6</v>
      </c>
      <c r="I181" s="27" t="s">
        <v>10</v>
      </c>
      <c r="J181" s="27" t="s">
        <v>10</v>
      </c>
      <c r="K181" s="27" t="s">
        <v>10</v>
      </c>
      <c r="L181" s="27" t="s">
        <v>10</v>
      </c>
    </row>
    <row r="182" spans="1:12" x14ac:dyDescent="0.2">
      <c r="A182">
        <v>2006</v>
      </c>
      <c r="B182" t="s">
        <v>96</v>
      </c>
      <c r="C182" t="s">
        <v>107</v>
      </c>
      <c r="D182" t="s">
        <v>101</v>
      </c>
      <c r="E182" s="27" t="s">
        <v>10</v>
      </c>
      <c r="F182" s="27">
        <v>6</v>
      </c>
      <c r="G182" s="27" t="s">
        <v>10</v>
      </c>
      <c r="H182" s="27">
        <v>6</v>
      </c>
      <c r="I182" s="27" t="s">
        <v>10</v>
      </c>
      <c r="J182" s="27" t="s">
        <v>10</v>
      </c>
      <c r="K182" s="27" t="s">
        <v>10</v>
      </c>
      <c r="L182" s="27" t="s">
        <v>10</v>
      </c>
    </row>
    <row r="183" spans="1:12" x14ac:dyDescent="0.2">
      <c r="A183">
        <v>2007</v>
      </c>
      <c r="B183" t="s">
        <v>96</v>
      </c>
      <c r="C183" t="s">
        <v>107</v>
      </c>
      <c r="D183" t="s">
        <v>101</v>
      </c>
      <c r="E183" s="27" t="s">
        <v>10</v>
      </c>
      <c r="F183" s="27">
        <v>6</v>
      </c>
      <c r="G183" s="27" t="s">
        <v>10</v>
      </c>
      <c r="H183" s="27">
        <v>6</v>
      </c>
      <c r="I183" s="27" t="s">
        <v>10</v>
      </c>
      <c r="J183" s="27" t="s">
        <v>10</v>
      </c>
      <c r="K183" s="27" t="s">
        <v>10</v>
      </c>
      <c r="L183" s="27" t="s">
        <v>10</v>
      </c>
    </row>
    <row r="184" spans="1:12" x14ac:dyDescent="0.2">
      <c r="A184">
        <v>2008</v>
      </c>
      <c r="B184" t="s">
        <v>96</v>
      </c>
      <c r="C184" t="s">
        <v>107</v>
      </c>
      <c r="D184" t="s">
        <v>101</v>
      </c>
      <c r="E184" s="27" t="s">
        <v>10</v>
      </c>
      <c r="F184" s="27">
        <v>6</v>
      </c>
      <c r="G184" s="27" t="s">
        <v>10</v>
      </c>
      <c r="H184" s="27">
        <v>6</v>
      </c>
      <c r="I184" s="27" t="s">
        <v>10</v>
      </c>
      <c r="J184" s="27" t="s">
        <v>10</v>
      </c>
      <c r="K184" s="27" t="s">
        <v>10</v>
      </c>
      <c r="L184" s="27" t="s">
        <v>10</v>
      </c>
    </row>
    <row r="185" spans="1:12" x14ac:dyDescent="0.2">
      <c r="A185">
        <v>2009</v>
      </c>
      <c r="B185" t="s">
        <v>96</v>
      </c>
      <c r="C185" t="s">
        <v>107</v>
      </c>
      <c r="D185" t="s">
        <v>101</v>
      </c>
      <c r="E185" s="27" t="s">
        <v>10</v>
      </c>
      <c r="F185" s="27">
        <v>6</v>
      </c>
      <c r="G185" s="27" t="s">
        <v>10</v>
      </c>
      <c r="H185" s="27">
        <v>6</v>
      </c>
      <c r="I185" s="27" t="s">
        <v>10</v>
      </c>
      <c r="J185" s="27" t="s">
        <v>10</v>
      </c>
      <c r="K185" s="27" t="s">
        <v>10</v>
      </c>
      <c r="L185" s="27" t="s">
        <v>10</v>
      </c>
    </row>
    <row r="186" spans="1:12" x14ac:dyDescent="0.2">
      <c r="A186">
        <v>2010</v>
      </c>
      <c r="B186" t="s">
        <v>96</v>
      </c>
      <c r="C186" t="s">
        <v>107</v>
      </c>
      <c r="D186" t="s">
        <v>101</v>
      </c>
      <c r="E186" s="27" t="s">
        <v>10</v>
      </c>
      <c r="F186" s="27">
        <v>6</v>
      </c>
      <c r="G186" s="27" t="s">
        <v>10</v>
      </c>
      <c r="H186" s="27">
        <v>6</v>
      </c>
      <c r="I186" s="27" t="s">
        <v>10</v>
      </c>
      <c r="J186" s="27" t="s">
        <v>10</v>
      </c>
      <c r="K186" s="27" t="s">
        <v>10</v>
      </c>
      <c r="L186" s="27" t="s">
        <v>10</v>
      </c>
    </row>
    <row r="187" spans="1:12" x14ac:dyDescent="0.2">
      <c r="A187">
        <v>2011</v>
      </c>
      <c r="B187" t="s">
        <v>96</v>
      </c>
      <c r="C187" t="s">
        <v>107</v>
      </c>
      <c r="D187" t="s">
        <v>101</v>
      </c>
      <c r="E187" s="27">
        <v>569.92999999999995</v>
      </c>
      <c r="F187" s="27">
        <v>1</v>
      </c>
      <c r="G187" s="27">
        <v>2504.27</v>
      </c>
      <c r="H187" s="27">
        <v>1</v>
      </c>
      <c r="I187" s="27" t="s">
        <v>10</v>
      </c>
      <c r="J187" s="27" t="s">
        <v>10</v>
      </c>
      <c r="K187" s="27" t="s">
        <v>10</v>
      </c>
      <c r="L187" s="27" t="s">
        <v>10</v>
      </c>
    </row>
    <row r="188" spans="1:12" x14ac:dyDescent="0.2">
      <c r="A188">
        <v>2012</v>
      </c>
      <c r="B188" t="s">
        <v>96</v>
      </c>
      <c r="C188" t="s">
        <v>107</v>
      </c>
      <c r="D188" t="s">
        <v>101</v>
      </c>
      <c r="E188" s="27">
        <v>339.98</v>
      </c>
      <c r="F188" s="27">
        <v>1</v>
      </c>
      <c r="G188" s="27">
        <v>1887.11</v>
      </c>
      <c r="H188" s="27">
        <v>1</v>
      </c>
      <c r="I188" s="27" t="s">
        <v>10</v>
      </c>
      <c r="J188" s="27" t="s">
        <v>10</v>
      </c>
      <c r="K188" s="27" t="s">
        <v>10</v>
      </c>
      <c r="L188" s="27" t="s">
        <v>10</v>
      </c>
    </row>
    <row r="189" spans="1:12" x14ac:dyDescent="0.2">
      <c r="A189">
        <v>2013</v>
      </c>
      <c r="B189" t="s">
        <v>96</v>
      </c>
      <c r="C189" t="s">
        <v>107</v>
      </c>
      <c r="D189" t="s">
        <v>101</v>
      </c>
      <c r="E189" s="27">
        <v>292.87</v>
      </c>
      <c r="F189" s="27">
        <v>1</v>
      </c>
      <c r="G189" s="27">
        <v>2466.9699999999998</v>
      </c>
      <c r="H189" s="27">
        <v>1</v>
      </c>
      <c r="I189" s="27" t="s">
        <v>10</v>
      </c>
      <c r="J189" s="27" t="s">
        <v>10</v>
      </c>
      <c r="K189" s="27" t="s">
        <v>10</v>
      </c>
      <c r="L189" s="27" t="s">
        <v>10</v>
      </c>
    </row>
    <row r="190" spans="1:12" x14ac:dyDescent="0.2">
      <c r="A190">
        <v>2014</v>
      </c>
      <c r="B190" t="s">
        <v>96</v>
      </c>
      <c r="C190" t="s">
        <v>107</v>
      </c>
      <c r="D190" t="s">
        <v>101</v>
      </c>
      <c r="E190" s="27">
        <v>575.48</v>
      </c>
      <c r="F190" s="27">
        <v>1</v>
      </c>
      <c r="G190" s="27">
        <v>3381.99</v>
      </c>
      <c r="H190" s="27">
        <v>1</v>
      </c>
      <c r="I190" s="27" t="s">
        <v>10</v>
      </c>
      <c r="J190" s="27" t="s">
        <v>10</v>
      </c>
      <c r="K190" s="27" t="s">
        <v>10</v>
      </c>
      <c r="L190" s="27" t="s">
        <v>10</v>
      </c>
    </row>
    <row r="191" spans="1:12" x14ac:dyDescent="0.2">
      <c r="A191">
        <v>2015</v>
      </c>
      <c r="B191" t="s">
        <v>96</v>
      </c>
      <c r="C191" t="s">
        <v>107</v>
      </c>
      <c r="D191" t="s">
        <v>101</v>
      </c>
      <c r="E191" s="27">
        <v>250.93</v>
      </c>
      <c r="F191" s="27">
        <v>1</v>
      </c>
      <c r="G191" s="27">
        <v>2048.88</v>
      </c>
      <c r="H191" s="27">
        <v>1</v>
      </c>
      <c r="I191" s="27" t="s">
        <v>10</v>
      </c>
      <c r="J191" s="27" t="s">
        <v>10</v>
      </c>
      <c r="K191" s="27" t="s">
        <v>10</v>
      </c>
      <c r="L191" s="27" t="s">
        <v>10</v>
      </c>
    </row>
    <row r="192" spans="1:12" x14ac:dyDescent="0.2">
      <c r="A192">
        <v>2016</v>
      </c>
      <c r="B192" t="s">
        <v>96</v>
      </c>
      <c r="C192" t="s">
        <v>107</v>
      </c>
      <c r="D192" t="s">
        <v>101</v>
      </c>
      <c r="E192" s="27">
        <v>403.23</v>
      </c>
      <c r="F192" s="27">
        <v>1</v>
      </c>
      <c r="G192" s="27">
        <v>2470.2399999999998</v>
      </c>
      <c r="H192" s="27">
        <v>1</v>
      </c>
      <c r="I192" s="27" t="s">
        <v>10</v>
      </c>
      <c r="J192" s="27" t="s">
        <v>10</v>
      </c>
      <c r="K192" s="27" t="s">
        <v>10</v>
      </c>
      <c r="L192" s="27" t="s">
        <v>10</v>
      </c>
    </row>
    <row r="193" spans="1:12" x14ac:dyDescent="0.2">
      <c r="A193">
        <v>2017</v>
      </c>
      <c r="B193" t="s">
        <v>96</v>
      </c>
      <c r="C193" t="s">
        <v>107</v>
      </c>
      <c r="D193" t="s">
        <v>101</v>
      </c>
      <c r="E193" s="27">
        <v>369.51</v>
      </c>
      <c r="F193" s="27">
        <v>1</v>
      </c>
      <c r="G193" s="27">
        <v>1439.1</v>
      </c>
      <c r="H193" s="27">
        <v>1</v>
      </c>
      <c r="I193" s="27" t="s">
        <v>10</v>
      </c>
      <c r="J193" s="27" t="s">
        <v>10</v>
      </c>
      <c r="K193" s="27" t="s">
        <v>10</v>
      </c>
      <c r="L193" s="27" t="s">
        <v>10</v>
      </c>
    </row>
    <row r="194" spans="1:12" x14ac:dyDescent="0.2">
      <c r="A194">
        <v>2018</v>
      </c>
      <c r="B194" t="s">
        <v>96</v>
      </c>
      <c r="C194" t="s">
        <v>107</v>
      </c>
      <c r="D194" t="s">
        <v>101</v>
      </c>
      <c r="E194" s="27" t="s">
        <v>10</v>
      </c>
      <c r="F194" s="27">
        <v>6</v>
      </c>
      <c r="G194" s="27" t="s">
        <v>10</v>
      </c>
      <c r="H194" s="27">
        <v>6</v>
      </c>
      <c r="I194" s="27" t="s">
        <v>10</v>
      </c>
      <c r="J194" s="27" t="s">
        <v>10</v>
      </c>
      <c r="K194" s="27" t="s">
        <v>10</v>
      </c>
      <c r="L194" s="27" t="s">
        <v>10</v>
      </c>
    </row>
    <row r="195" spans="1:12" x14ac:dyDescent="0.2">
      <c r="A195">
        <v>2019</v>
      </c>
      <c r="B195" t="s">
        <v>96</v>
      </c>
      <c r="C195" t="s">
        <v>107</v>
      </c>
      <c r="D195" t="s">
        <v>101</v>
      </c>
      <c r="E195" s="27" t="s">
        <v>10</v>
      </c>
      <c r="F195" s="27">
        <v>6</v>
      </c>
      <c r="G195" s="27" t="s">
        <v>10</v>
      </c>
      <c r="H195" s="27">
        <v>6</v>
      </c>
      <c r="I195" s="27" t="s">
        <v>10</v>
      </c>
      <c r="J195" s="27" t="s">
        <v>10</v>
      </c>
      <c r="K195" s="27" t="s">
        <v>10</v>
      </c>
      <c r="L195" s="27" t="s">
        <v>10</v>
      </c>
    </row>
    <row r="196" spans="1:12" x14ac:dyDescent="0.2">
      <c r="A196">
        <v>2020</v>
      </c>
      <c r="B196" t="s">
        <v>96</v>
      </c>
      <c r="C196" t="s">
        <v>107</v>
      </c>
      <c r="D196" t="s">
        <v>101</v>
      </c>
      <c r="E196" s="27" t="s">
        <v>10</v>
      </c>
      <c r="F196" s="27">
        <v>6</v>
      </c>
      <c r="G196" s="27" t="s">
        <v>10</v>
      </c>
      <c r="H196" s="27">
        <v>6</v>
      </c>
      <c r="I196" s="27" t="s">
        <v>10</v>
      </c>
      <c r="J196" s="27" t="s">
        <v>10</v>
      </c>
      <c r="K196" s="27" t="s">
        <v>10</v>
      </c>
      <c r="L196" s="27" t="s">
        <v>10</v>
      </c>
    </row>
    <row r="197" spans="1:12" x14ac:dyDescent="0.2">
      <c r="A197">
        <v>2006</v>
      </c>
      <c r="B197" t="s">
        <v>96</v>
      </c>
      <c r="C197" t="s">
        <v>107</v>
      </c>
      <c r="D197" t="s">
        <v>102</v>
      </c>
      <c r="E197" s="27">
        <v>10293.725</v>
      </c>
      <c r="F197" s="27">
        <v>2</v>
      </c>
      <c r="G197" s="27">
        <v>36182.698784</v>
      </c>
      <c r="H197" s="27">
        <v>2</v>
      </c>
      <c r="I197" s="27" t="s">
        <v>10</v>
      </c>
      <c r="J197" s="27" t="s">
        <v>10</v>
      </c>
      <c r="K197" s="27" t="s">
        <v>10</v>
      </c>
      <c r="L197" s="27" t="s">
        <v>10</v>
      </c>
    </row>
    <row r="198" spans="1:12" x14ac:dyDescent="0.2">
      <c r="A198">
        <v>2007</v>
      </c>
      <c r="B198" t="s">
        <v>96</v>
      </c>
      <c r="C198" t="s">
        <v>107</v>
      </c>
      <c r="D198" t="s">
        <v>102</v>
      </c>
      <c r="E198" s="27">
        <v>10510.451999999999</v>
      </c>
      <c r="F198" s="27">
        <v>2</v>
      </c>
      <c r="G198" s="27">
        <v>35945.850551000003</v>
      </c>
      <c r="H198" s="27">
        <v>2</v>
      </c>
      <c r="I198" s="27" t="s">
        <v>10</v>
      </c>
      <c r="J198" s="27" t="s">
        <v>10</v>
      </c>
      <c r="K198" s="27" t="s">
        <v>10</v>
      </c>
      <c r="L198" s="27" t="s">
        <v>10</v>
      </c>
    </row>
    <row r="199" spans="1:12" x14ac:dyDescent="0.2">
      <c r="A199">
        <v>2008</v>
      </c>
      <c r="B199" t="s">
        <v>96</v>
      </c>
      <c r="C199" t="s">
        <v>107</v>
      </c>
      <c r="D199" t="s">
        <v>102</v>
      </c>
      <c r="E199" s="27">
        <v>10956.413994</v>
      </c>
      <c r="F199" s="27">
        <v>2</v>
      </c>
      <c r="G199" s="27">
        <v>33732.658211000002</v>
      </c>
      <c r="H199" s="27">
        <v>2</v>
      </c>
      <c r="I199" s="27" t="s">
        <v>10</v>
      </c>
      <c r="J199" s="27" t="s">
        <v>10</v>
      </c>
      <c r="K199" s="27" t="s">
        <v>10</v>
      </c>
      <c r="L199" s="27" t="s">
        <v>10</v>
      </c>
    </row>
    <row r="200" spans="1:12" x14ac:dyDescent="0.2">
      <c r="A200">
        <v>2009</v>
      </c>
      <c r="B200" t="s">
        <v>96</v>
      </c>
      <c r="C200" t="s">
        <v>107</v>
      </c>
      <c r="D200" t="s">
        <v>102</v>
      </c>
      <c r="E200" s="27">
        <v>10731.032499999999</v>
      </c>
      <c r="F200" s="27">
        <v>2</v>
      </c>
      <c r="G200" s="27">
        <v>30535.686233</v>
      </c>
      <c r="H200" s="27">
        <v>2</v>
      </c>
      <c r="I200" s="27" t="s">
        <v>10</v>
      </c>
      <c r="J200" s="27" t="s">
        <v>10</v>
      </c>
      <c r="K200" s="27" t="s">
        <v>10</v>
      </c>
      <c r="L200" s="27" t="s">
        <v>10</v>
      </c>
    </row>
    <row r="201" spans="1:12" x14ac:dyDescent="0.2">
      <c r="A201">
        <v>2010</v>
      </c>
      <c r="B201" t="s">
        <v>96</v>
      </c>
      <c r="C201" t="s">
        <v>107</v>
      </c>
      <c r="D201" t="s">
        <v>102</v>
      </c>
      <c r="E201" s="27">
        <v>10169.200874599999</v>
      </c>
      <c r="F201" s="27">
        <v>7</v>
      </c>
      <c r="G201" s="27">
        <v>27863.604560399999</v>
      </c>
      <c r="H201" s="27">
        <v>7</v>
      </c>
      <c r="I201" s="27" t="s">
        <v>10</v>
      </c>
      <c r="J201" s="27" t="s">
        <v>10</v>
      </c>
      <c r="K201" s="27" t="s">
        <v>10</v>
      </c>
      <c r="L201" s="27" t="s">
        <v>10</v>
      </c>
    </row>
    <row r="202" spans="1:12" x14ac:dyDescent="0.2">
      <c r="A202">
        <v>2011</v>
      </c>
      <c r="B202" t="s">
        <v>96</v>
      </c>
      <c r="C202" t="s">
        <v>107</v>
      </c>
      <c r="D202" t="s">
        <v>102</v>
      </c>
      <c r="E202" s="27">
        <v>9023.1299999999992</v>
      </c>
      <c r="F202" s="27">
        <v>1</v>
      </c>
      <c r="G202" s="27">
        <v>17695.93</v>
      </c>
      <c r="H202" s="27">
        <v>1</v>
      </c>
      <c r="I202" s="27" t="s">
        <v>10</v>
      </c>
      <c r="J202" s="27" t="s">
        <v>10</v>
      </c>
      <c r="K202" s="27" t="s">
        <v>10</v>
      </c>
      <c r="L202" s="27" t="s">
        <v>10</v>
      </c>
    </row>
    <row r="203" spans="1:12" x14ac:dyDescent="0.2">
      <c r="A203">
        <v>2012</v>
      </c>
      <c r="B203" t="s">
        <v>96</v>
      </c>
      <c r="C203" t="s">
        <v>107</v>
      </c>
      <c r="D203" t="s">
        <v>102</v>
      </c>
      <c r="E203" s="27">
        <v>9928.07</v>
      </c>
      <c r="F203" s="27">
        <v>1</v>
      </c>
      <c r="G203" s="27">
        <v>22151.67</v>
      </c>
      <c r="H203" s="27">
        <v>1</v>
      </c>
      <c r="I203" s="27" t="s">
        <v>10</v>
      </c>
      <c r="J203" s="27" t="s">
        <v>10</v>
      </c>
      <c r="K203" s="27" t="s">
        <v>10</v>
      </c>
      <c r="L203" s="27" t="s">
        <v>10</v>
      </c>
    </row>
    <row r="204" spans="1:12" x14ac:dyDescent="0.2">
      <c r="A204">
        <v>2013</v>
      </c>
      <c r="B204" t="s">
        <v>96</v>
      </c>
      <c r="C204" t="s">
        <v>107</v>
      </c>
      <c r="D204" t="s">
        <v>102</v>
      </c>
      <c r="E204" s="27">
        <v>7831.11</v>
      </c>
      <c r="F204" s="27">
        <v>1</v>
      </c>
      <c r="G204" s="27">
        <v>15433.9</v>
      </c>
      <c r="H204" s="27">
        <v>1</v>
      </c>
      <c r="I204" s="27" t="s">
        <v>10</v>
      </c>
      <c r="J204" s="27" t="s">
        <v>10</v>
      </c>
      <c r="K204" s="27" t="s">
        <v>10</v>
      </c>
      <c r="L204" s="27" t="s">
        <v>10</v>
      </c>
    </row>
    <row r="205" spans="1:12" x14ac:dyDescent="0.2">
      <c r="A205">
        <v>2014</v>
      </c>
      <c r="B205" t="s">
        <v>96</v>
      </c>
      <c r="C205" t="s">
        <v>107</v>
      </c>
      <c r="D205" t="s">
        <v>102</v>
      </c>
      <c r="E205" s="27">
        <v>8610.91</v>
      </c>
      <c r="F205" s="27">
        <v>1</v>
      </c>
      <c r="G205" s="27">
        <v>17713.830000000002</v>
      </c>
      <c r="H205" s="27">
        <v>1</v>
      </c>
      <c r="I205" s="27" t="s">
        <v>10</v>
      </c>
      <c r="J205" s="27" t="s">
        <v>10</v>
      </c>
      <c r="K205" s="27" t="s">
        <v>10</v>
      </c>
      <c r="L205" s="27" t="s">
        <v>10</v>
      </c>
    </row>
    <row r="206" spans="1:12" x14ac:dyDescent="0.2">
      <c r="A206">
        <v>2015</v>
      </c>
      <c r="B206" t="s">
        <v>96</v>
      </c>
      <c r="C206" t="s">
        <v>107</v>
      </c>
      <c r="D206" t="s">
        <v>102</v>
      </c>
      <c r="E206" s="27">
        <v>9618.7000000000007</v>
      </c>
      <c r="F206" s="27">
        <v>1</v>
      </c>
      <c r="G206" s="27">
        <v>24714.02</v>
      </c>
      <c r="H206" s="27">
        <v>1</v>
      </c>
      <c r="I206" s="27" t="s">
        <v>10</v>
      </c>
      <c r="J206" s="27" t="s">
        <v>10</v>
      </c>
      <c r="K206" s="27" t="s">
        <v>10</v>
      </c>
      <c r="L206" s="27" t="s">
        <v>10</v>
      </c>
    </row>
    <row r="207" spans="1:12" x14ac:dyDescent="0.2">
      <c r="A207">
        <v>2016</v>
      </c>
      <c r="B207" t="s">
        <v>96</v>
      </c>
      <c r="C207" t="s">
        <v>107</v>
      </c>
      <c r="D207" t="s">
        <v>102</v>
      </c>
      <c r="E207" s="27">
        <v>8184.38</v>
      </c>
      <c r="F207" s="27">
        <v>1</v>
      </c>
      <c r="G207" s="27">
        <v>21779.71</v>
      </c>
      <c r="H207" s="27">
        <v>1</v>
      </c>
      <c r="I207" s="27" t="s">
        <v>10</v>
      </c>
      <c r="J207" s="27" t="s">
        <v>10</v>
      </c>
      <c r="K207" s="27" t="s">
        <v>10</v>
      </c>
      <c r="L207" s="27" t="s">
        <v>10</v>
      </c>
    </row>
    <row r="208" spans="1:12" x14ac:dyDescent="0.2">
      <c r="A208">
        <v>2017</v>
      </c>
      <c r="B208" t="s">
        <v>96</v>
      </c>
      <c r="C208" t="s">
        <v>107</v>
      </c>
      <c r="D208" t="s">
        <v>102</v>
      </c>
      <c r="E208" s="27">
        <v>7307.16</v>
      </c>
      <c r="F208" s="27">
        <v>1</v>
      </c>
      <c r="G208" s="27">
        <v>13941.85</v>
      </c>
      <c r="H208" s="27">
        <v>1</v>
      </c>
      <c r="I208" s="27" t="s">
        <v>10</v>
      </c>
      <c r="J208" s="27" t="s">
        <v>10</v>
      </c>
      <c r="K208" s="27" t="s">
        <v>10</v>
      </c>
      <c r="L208" s="27" t="s">
        <v>10</v>
      </c>
    </row>
    <row r="209" spans="1:12" x14ac:dyDescent="0.2">
      <c r="A209">
        <v>2018</v>
      </c>
      <c r="B209" t="s">
        <v>96</v>
      </c>
      <c r="C209" t="s">
        <v>107</v>
      </c>
      <c r="D209" t="s">
        <v>102</v>
      </c>
      <c r="E209" s="27">
        <v>4107.7299999999996</v>
      </c>
      <c r="F209" s="27">
        <v>1</v>
      </c>
      <c r="G209" s="27">
        <v>11240.16</v>
      </c>
      <c r="H209" s="27">
        <v>1</v>
      </c>
      <c r="I209" s="27" t="s">
        <v>10</v>
      </c>
      <c r="J209" s="27" t="s">
        <v>10</v>
      </c>
      <c r="K209" s="27" t="s">
        <v>10</v>
      </c>
      <c r="L209" s="27" t="s">
        <v>10</v>
      </c>
    </row>
    <row r="210" spans="1:12" x14ac:dyDescent="0.2">
      <c r="A210">
        <v>2019</v>
      </c>
      <c r="B210" t="s">
        <v>96</v>
      </c>
      <c r="C210" t="s">
        <v>107</v>
      </c>
      <c r="D210" t="s">
        <v>102</v>
      </c>
      <c r="E210" s="27">
        <v>5008.2287200199999</v>
      </c>
      <c r="F210" s="27">
        <v>2</v>
      </c>
      <c r="G210" s="27">
        <v>28327.280834559999</v>
      </c>
      <c r="H210" s="27">
        <v>2</v>
      </c>
      <c r="I210" s="27" t="s">
        <v>10</v>
      </c>
      <c r="J210" s="27" t="s">
        <v>10</v>
      </c>
      <c r="K210" s="27" t="s">
        <v>10</v>
      </c>
      <c r="L210" s="27" t="s">
        <v>10</v>
      </c>
    </row>
    <row r="211" spans="1:12" x14ac:dyDescent="0.2">
      <c r="A211">
        <v>2020</v>
      </c>
      <c r="B211" t="s">
        <v>96</v>
      </c>
      <c r="C211" t="s">
        <v>107</v>
      </c>
      <c r="D211" t="s">
        <v>102</v>
      </c>
      <c r="E211" s="27">
        <v>5983.1447402000003</v>
      </c>
      <c r="F211" s="27">
        <v>2</v>
      </c>
      <c r="G211" s="27">
        <v>30329.117528800001</v>
      </c>
      <c r="H211" s="27">
        <v>2</v>
      </c>
      <c r="I211" s="27" t="s">
        <v>10</v>
      </c>
      <c r="J211" s="27" t="s">
        <v>10</v>
      </c>
      <c r="K211" s="27" t="s">
        <v>10</v>
      </c>
      <c r="L211" s="27" t="s">
        <v>10</v>
      </c>
    </row>
    <row r="212" spans="1:12" x14ac:dyDescent="0.2">
      <c r="A212">
        <v>2006</v>
      </c>
      <c r="B212" t="s">
        <v>96</v>
      </c>
      <c r="C212" t="s">
        <v>107</v>
      </c>
      <c r="D212" t="s">
        <v>103</v>
      </c>
      <c r="E212" s="27">
        <v>4908.0603700000001</v>
      </c>
      <c r="F212" s="27">
        <v>2</v>
      </c>
      <c r="G212" s="27">
        <v>29769.607579693999</v>
      </c>
      <c r="H212" s="27">
        <v>2</v>
      </c>
      <c r="I212" s="27" t="s">
        <v>10</v>
      </c>
      <c r="J212" s="27" t="s">
        <v>10</v>
      </c>
      <c r="K212" s="27" t="s">
        <v>10</v>
      </c>
      <c r="L212" s="27" t="s">
        <v>10</v>
      </c>
    </row>
    <row r="213" spans="1:12" x14ac:dyDescent="0.2">
      <c r="A213">
        <v>2007</v>
      </c>
      <c r="B213" t="s">
        <v>96</v>
      </c>
      <c r="C213" t="s">
        <v>107</v>
      </c>
      <c r="D213" t="s">
        <v>103</v>
      </c>
      <c r="E213" s="27">
        <v>4908.0603700000001</v>
      </c>
      <c r="F213" s="27">
        <v>2</v>
      </c>
      <c r="G213" s="27">
        <v>25483.980581299998</v>
      </c>
      <c r="H213" s="27">
        <v>2</v>
      </c>
      <c r="I213" s="27" t="s">
        <v>10</v>
      </c>
      <c r="J213" s="27" t="s">
        <v>10</v>
      </c>
      <c r="K213" s="27" t="s">
        <v>10</v>
      </c>
      <c r="L213" s="27" t="s">
        <v>10</v>
      </c>
    </row>
    <row r="214" spans="1:12" x14ac:dyDescent="0.2">
      <c r="A214">
        <v>2008</v>
      </c>
      <c r="B214" t="s">
        <v>96</v>
      </c>
      <c r="C214" t="s">
        <v>107</v>
      </c>
      <c r="D214" t="s">
        <v>103</v>
      </c>
      <c r="E214" s="27">
        <v>5625.9741968420003</v>
      </c>
      <c r="F214" s="27">
        <v>2</v>
      </c>
      <c r="G214" s="27">
        <v>15497.868857108</v>
      </c>
      <c r="H214" s="27">
        <v>2</v>
      </c>
      <c r="I214" s="27" t="s">
        <v>10</v>
      </c>
      <c r="J214" s="27" t="s">
        <v>10</v>
      </c>
      <c r="K214" s="27" t="s">
        <v>10</v>
      </c>
      <c r="L214" s="27" t="s">
        <v>10</v>
      </c>
    </row>
    <row r="215" spans="1:12" x14ac:dyDescent="0.2">
      <c r="A215">
        <v>2009</v>
      </c>
      <c r="B215" t="s">
        <v>96</v>
      </c>
      <c r="C215" t="s">
        <v>107</v>
      </c>
      <c r="D215" t="s">
        <v>103</v>
      </c>
      <c r="E215" s="27" t="s">
        <v>10</v>
      </c>
      <c r="F215" s="27">
        <v>6</v>
      </c>
      <c r="G215" s="27" t="s">
        <v>10</v>
      </c>
      <c r="H215" s="27">
        <v>6</v>
      </c>
      <c r="I215" s="27" t="s">
        <v>10</v>
      </c>
      <c r="J215" s="27" t="s">
        <v>10</v>
      </c>
      <c r="K215" s="27" t="s">
        <v>10</v>
      </c>
      <c r="L215" s="27" t="s">
        <v>10</v>
      </c>
    </row>
    <row r="216" spans="1:12" x14ac:dyDescent="0.2">
      <c r="A216">
        <v>2010</v>
      </c>
      <c r="B216" t="s">
        <v>96</v>
      </c>
      <c r="C216" t="s">
        <v>107</v>
      </c>
      <c r="D216" t="s">
        <v>103</v>
      </c>
      <c r="E216" s="27">
        <v>1867.2947167520001</v>
      </c>
      <c r="F216" s="27">
        <v>2</v>
      </c>
      <c r="G216" s="27">
        <v>10539.838852448</v>
      </c>
      <c r="H216" s="27">
        <v>2</v>
      </c>
      <c r="I216" s="27" t="s">
        <v>10</v>
      </c>
      <c r="J216" s="27" t="s">
        <v>10</v>
      </c>
      <c r="K216" s="27" t="s">
        <v>10</v>
      </c>
      <c r="L216" s="27" t="s">
        <v>10</v>
      </c>
    </row>
    <row r="217" spans="1:12" x14ac:dyDescent="0.2">
      <c r="A217">
        <v>2011</v>
      </c>
      <c r="B217" t="s">
        <v>96</v>
      </c>
      <c r="C217" t="s">
        <v>107</v>
      </c>
      <c r="D217" t="s">
        <v>103</v>
      </c>
      <c r="E217" s="27">
        <v>3743.26</v>
      </c>
      <c r="F217" s="27">
        <v>1</v>
      </c>
      <c r="G217" s="27">
        <v>15303.59</v>
      </c>
      <c r="H217" s="27">
        <v>1</v>
      </c>
      <c r="I217" s="27" t="s">
        <v>10</v>
      </c>
      <c r="J217" s="27" t="s">
        <v>10</v>
      </c>
      <c r="K217" s="27" t="s">
        <v>10</v>
      </c>
      <c r="L217" s="27" t="s">
        <v>10</v>
      </c>
    </row>
    <row r="218" spans="1:12" x14ac:dyDescent="0.2">
      <c r="A218">
        <v>2012</v>
      </c>
      <c r="B218" t="s">
        <v>96</v>
      </c>
      <c r="C218" t="s">
        <v>107</v>
      </c>
      <c r="D218" t="s">
        <v>103</v>
      </c>
      <c r="E218" s="27">
        <v>1640.73</v>
      </c>
      <c r="F218" s="27">
        <v>1</v>
      </c>
      <c r="G218" s="27">
        <v>9469.7000000000007</v>
      </c>
      <c r="H218" s="27">
        <v>1</v>
      </c>
      <c r="I218" s="27" t="s">
        <v>10</v>
      </c>
      <c r="J218" s="27" t="s">
        <v>10</v>
      </c>
      <c r="K218" s="27" t="s">
        <v>10</v>
      </c>
      <c r="L218" s="27" t="s">
        <v>10</v>
      </c>
    </row>
    <row r="219" spans="1:12" x14ac:dyDescent="0.2">
      <c r="A219">
        <v>2013</v>
      </c>
      <c r="B219" t="s">
        <v>96</v>
      </c>
      <c r="C219" t="s">
        <v>107</v>
      </c>
      <c r="D219" t="s">
        <v>103</v>
      </c>
      <c r="E219" s="27">
        <v>2119.54</v>
      </c>
      <c r="F219" s="27">
        <v>1</v>
      </c>
      <c r="G219" s="27">
        <v>13196.1</v>
      </c>
      <c r="H219" s="27">
        <v>1</v>
      </c>
      <c r="I219" s="27" t="s">
        <v>10</v>
      </c>
      <c r="J219" s="27" t="s">
        <v>10</v>
      </c>
      <c r="K219" s="27" t="s">
        <v>10</v>
      </c>
      <c r="L219" s="27" t="s">
        <v>10</v>
      </c>
    </row>
    <row r="220" spans="1:12" x14ac:dyDescent="0.2">
      <c r="A220">
        <v>2014</v>
      </c>
      <c r="B220" t="s">
        <v>96</v>
      </c>
      <c r="C220" t="s">
        <v>107</v>
      </c>
      <c r="D220" t="s">
        <v>103</v>
      </c>
      <c r="E220" s="27">
        <v>3366.22</v>
      </c>
      <c r="F220" s="27">
        <v>1</v>
      </c>
      <c r="G220" s="27">
        <v>18038.28</v>
      </c>
      <c r="H220" s="27">
        <v>1</v>
      </c>
      <c r="I220" s="27" t="s">
        <v>10</v>
      </c>
      <c r="J220" s="27" t="s">
        <v>10</v>
      </c>
      <c r="K220" s="27" t="s">
        <v>10</v>
      </c>
      <c r="L220" s="27" t="s">
        <v>10</v>
      </c>
    </row>
    <row r="221" spans="1:12" x14ac:dyDescent="0.2">
      <c r="A221">
        <v>2015</v>
      </c>
      <c r="B221" t="s">
        <v>96</v>
      </c>
      <c r="C221" t="s">
        <v>107</v>
      </c>
      <c r="D221" t="s">
        <v>103</v>
      </c>
      <c r="E221" s="27" t="s">
        <v>10</v>
      </c>
      <c r="F221" s="27">
        <v>6</v>
      </c>
      <c r="G221" s="27" t="s">
        <v>10</v>
      </c>
      <c r="H221" s="27">
        <v>6</v>
      </c>
      <c r="I221" s="27" t="s">
        <v>10</v>
      </c>
      <c r="J221" s="27" t="s">
        <v>10</v>
      </c>
      <c r="K221" s="27" t="s">
        <v>10</v>
      </c>
      <c r="L221" s="27" t="s">
        <v>10</v>
      </c>
    </row>
    <row r="222" spans="1:12" x14ac:dyDescent="0.2">
      <c r="A222">
        <v>2016</v>
      </c>
      <c r="B222" t="s">
        <v>96</v>
      </c>
      <c r="C222" t="s">
        <v>107</v>
      </c>
      <c r="D222" t="s">
        <v>103</v>
      </c>
      <c r="E222" s="27">
        <v>2952.04</v>
      </c>
      <c r="F222" s="27">
        <v>1</v>
      </c>
      <c r="G222" s="27">
        <v>14659.61</v>
      </c>
      <c r="H222" s="27">
        <v>1</v>
      </c>
      <c r="I222" s="27" t="s">
        <v>10</v>
      </c>
      <c r="J222" s="27" t="s">
        <v>10</v>
      </c>
      <c r="K222" s="27" t="s">
        <v>10</v>
      </c>
      <c r="L222" s="27" t="s">
        <v>10</v>
      </c>
    </row>
    <row r="223" spans="1:12" x14ac:dyDescent="0.2">
      <c r="A223">
        <v>2017</v>
      </c>
      <c r="B223" t="s">
        <v>96</v>
      </c>
      <c r="C223" t="s">
        <v>107</v>
      </c>
      <c r="D223" t="s">
        <v>103</v>
      </c>
      <c r="E223" s="27">
        <v>2840.51</v>
      </c>
      <c r="F223" s="27">
        <v>1</v>
      </c>
      <c r="G223" s="27">
        <v>15490.12</v>
      </c>
      <c r="H223" s="27">
        <v>1</v>
      </c>
      <c r="I223" s="27" t="s">
        <v>10</v>
      </c>
      <c r="J223" s="27" t="s">
        <v>10</v>
      </c>
      <c r="K223" s="27" t="s">
        <v>10</v>
      </c>
      <c r="L223" s="27" t="s">
        <v>10</v>
      </c>
    </row>
    <row r="224" spans="1:12" x14ac:dyDescent="0.2">
      <c r="A224">
        <v>2018</v>
      </c>
      <c r="B224" t="s">
        <v>96</v>
      </c>
      <c r="C224" t="s">
        <v>107</v>
      </c>
      <c r="D224" t="s">
        <v>103</v>
      </c>
      <c r="E224" s="27">
        <v>3668.39</v>
      </c>
      <c r="F224" s="27">
        <v>1</v>
      </c>
      <c r="G224" s="27">
        <v>19888.68</v>
      </c>
      <c r="H224" s="27">
        <v>1</v>
      </c>
      <c r="I224" s="27" t="s">
        <v>10</v>
      </c>
      <c r="J224" s="27" t="s">
        <v>10</v>
      </c>
      <c r="K224" s="27" t="s">
        <v>10</v>
      </c>
      <c r="L224" s="27" t="s">
        <v>10</v>
      </c>
    </row>
    <row r="225" spans="1:12" x14ac:dyDescent="0.2">
      <c r="A225">
        <v>2019</v>
      </c>
      <c r="B225" t="s">
        <v>96</v>
      </c>
      <c r="C225" t="s">
        <v>107</v>
      </c>
      <c r="D225" t="s">
        <v>103</v>
      </c>
      <c r="E225" s="27">
        <v>2132.0724782399998</v>
      </c>
      <c r="F225" s="27">
        <v>2</v>
      </c>
      <c r="G225" s="27">
        <v>11171.24613731</v>
      </c>
      <c r="H225" s="27">
        <v>2</v>
      </c>
      <c r="I225" s="27" t="s">
        <v>10</v>
      </c>
      <c r="J225" s="27" t="s">
        <v>10</v>
      </c>
      <c r="K225" s="27" t="s">
        <v>10</v>
      </c>
      <c r="L225" s="27" t="s">
        <v>10</v>
      </c>
    </row>
    <row r="226" spans="1:12" x14ac:dyDescent="0.2">
      <c r="A226">
        <v>2020</v>
      </c>
      <c r="B226" t="s">
        <v>96</v>
      </c>
      <c r="C226" t="s">
        <v>107</v>
      </c>
      <c r="D226" t="s">
        <v>103</v>
      </c>
      <c r="E226" s="27">
        <v>5726.0811694100003</v>
      </c>
      <c r="F226" s="27">
        <v>2</v>
      </c>
      <c r="G226" s="27">
        <v>22782.013633039998</v>
      </c>
      <c r="H226" s="27">
        <v>2</v>
      </c>
      <c r="I226" s="27" t="s">
        <v>10</v>
      </c>
      <c r="J226" s="27" t="s">
        <v>10</v>
      </c>
      <c r="K226" s="27" t="s">
        <v>10</v>
      </c>
      <c r="L226" s="27" t="s">
        <v>10</v>
      </c>
    </row>
    <row r="227" spans="1:12" x14ac:dyDescent="0.2">
      <c r="A227">
        <v>2006</v>
      </c>
      <c r="B227" t="s">
        <v>96</v>
      </c>
      <c r="C227" t="s">
        <v>107</v>
      </c>
      <c r="D227" t="s">
        <v>104</v>
      </c>
      <c r="E227" s="27">
        <v>2531.9850000000001</v>
      </c>
      <c r="F227" s="27">
        <v>2</v>
      </c>
      <c r="G227" s="27">
        <v>11492.843193000001</v>
      </c>
      <c r="H227" s="27">
        <v>2</v>
      </c>
      <c r="I227" s="27" t="s">
        <v>10</v>
      </c>
      <c r="J227" s="27" t="s">
        <v>10</v>
      </c>
      <c r="K227" s="27" t="s">
        <v>10</v>
      </c>
      <c r="L227" s="27" t="s">
        <v>10</v>
      </c>
    </row>
    <row r="228" spans="1:12" x14ac:dyDescent="0.2">
      <c r="A228">
        <v>2007</v>
      </c>
      <c r="B228" t="s">
        <v>96</v>
      </c>
      <c r="C228" t="s">
        <v>107</v>
      </c>
      <c r="D228" t="s">
        <v>104</v>
      </c>
      <c r="E228" s="27">
        <v>2531.9850000000001</v>
      </c>
      <c r="F228" s="27">
        <v>2</v>
      </c>
      <c r="G228" s="27">
        <v>15242.964357000001</v>
      </c>
      <c r="H228" s="27">
        <v>2</v>
      </c>
      <c r="I228" s="27" t="s">
        <v>10</v>
      </c>
      <c r="J228" s="27" t="s">
        <v>10</v>
      </c>
      <c r="K228" s="27" t="s">
        <v>10</v>
      </c>
      <c r="L228" s="27" t="s">
        <v>10</v>
      </c>
    </row>
    <row r="229" spans="1:12" x14ac:dyDescent="0.2">
      <c r="A229">
        <v>2008</v>
      </c>
      <c r="B229" t="s">
        <v>96</v>
      </c>
      <c r="C229" t="s">
        <v>107</v>
      </c>
      <c r="D229" t="s">
        <v>104</v>
      </c>
      <c r="E229" s="27" t="s">
        <v>10</v>
      </c>
      <c r="F229" s="27">
        <v>6</v>
      </c>
      <c r="G229" s="27" t="s">
        <v>10</v>
      </c>
      <c r="H229" s="27">
        <v>6</v>
      </c>
      <c r="I229" s="27" t="s">
        <v>10</v>
      </c>
      <c r="J229" s="27" t="s">
        <v>10</v>
      </c>
      <c r="K229" s="27" t="s">
        <v>10</v>
      </c>
      <c r="L229" s="27" t="s">
        <v>10</v>
      </c>
    </row>
    <row r="230" spans="1:12" x14ac:dyDescent="0.2">
      <c r="A230">
        <v>2009</v>
      </c>
      <c r="B230" t="s">
        <v>96</v>
      </c>
      <c r="C230" t="s">
        <v>107</v>
      </c>
      <c r="D230" t="s">
        <v>104</v>
      </c>
      <c r="E230" s="27">
        <v>863.05770600000005</v>
      </c>
      <c r="F230" s="27">
        <v>2</v>
      </c>
      <c r="G230" s="27">
        <v>4433.2169519999998</v>
      </c>
      <c r="H230" s="27">
        <v>2</v>
      </c>
      <c r="I230" s="27" t="s">
        <v>10</v>
      </c>
      <c r="J230" s="27" t="s">
        <v>10</v>
      </c>
      <c r="K230" s="27" t="s">
        <v>10</v>
      </c>
      <c r="L230" s="27" t="s">
        <v>10</v>
      </c>
    </row>
    <row r="231" spans="1:12" x14ac:dyDescent="0.2">
      <c r="A231">
        <v>2010</v>
      </c>
      <c r="B231" t="s">
        <v>96</v>
      </c>
      <c r="C231" t="s">
        <v>107</v>
      </c>
      <c r="D231" t="s">
        <v>104</v>
      </c>
      <c r="E231" s="27">
        <v>1245.99666</v>
      </c>
      <c r="F231" s="27">
        <v>2</v>
      </c>
      <c r="G231" s="27">
        <v>5039.7763889999997</v>
      </c>
      <c r="H231" s="27">
        <v>2</v>
      </c>
      <c r="I231" s="27" t="s">
        <v>10</v>
      </c>
      <c r="J231" s="27" t="s">
        <v>10</v>
      </c>
      <c r="K231" s="27" t="s">
        <v>10</v>
      </c>
      <c r="L231" s="27" t="s">
        <v>10</v>
      </c>
    </row>
    <row r="232" spans="1:12" x14ac:dyDescent="0.2">
      <c r="A232">
        <v>2011</v>
      </c>
      <c r="B232" t="s">
        <v>96</v>
      </c>
      <c r="C232" t="s">
        <v>107</v>
      </c>
      <c r="D232" t="s">
        <v>104</v>
      </c>
      <c r="E232" s="27">
        <v>981.36</v>
      </c>
      <c r="F232" s="27">
        <v>1</v>
      </c>
      <c r="G232" s="27">
        <v>2444.98</v>
      </c>
      <c r="H232" s="27">
        <v>1</v>
      </c>
      <c r="I232" s="27" t="s">
        <v>10</v>
      </c>
      <c r="J232" s="27" t="s">
        <v>10</v>
      </c>
      <c r="K232" s="27" t="s">
        <v>10</v>
      </c>
      <c r="L232" s="27" t="s">
        <v>10</v>
      </c>
    </row>
    <row r="233" spans="1:12" x14ac:dyDescent="0.2">
      <c r="A233">
        <v>2012</v>
      </c>
      <c r="B233" t="s">
        <v>96</v>
      </c>
      <c r="C233" t="s">
        <v>107</v>
      </c>
      <c r="D233" t="s">
        <v>104</v>
      </c>
      <c r="E233" s="27">
        <v>1329.15</v>
      </c>
      <c r="F233" s="27">
        <v>1</v>
      </c>
      <c r="G233" s="27">
        <v>6168.93</v>
      </c>
      <c r="H233" s="27">
        <v>1</v>
      </c>
      <c r="I233" s="27" t="s">
        <v>10</v>
      </c>
      <c r="J233" s="27" t="s">
        <v>10</v>
      </c>
      <c r="K233" s="27" t="s">
        <v>10</v>
      </c>
      <c r="L233" s="27" t="s">
        <v>10</v>
      </c>
    </row>
    <row r="234" spans="1:12" x14ac:dyDescent="0.2">
      <c r="A234">
        <v>2013</v>
      </c>
      <c r="B234" t="s">
        <v>96</v>
      </c>
      <c r="C234" t="s">
        <v>107</v>
      </c>
      <c r="D234" t="s">
        <v>104</v>
      </c>
      <c r="E234" s="27">
        <v>677.15</v>
      </c>
      <c r="F234" s="27">
        <v>1</v>
      </c>
      <c r="G234" s="27">
        <v>3707.15</v>
      </c>
      <c r="H234" s="27">
        <v>1</v>
      </c>
      <c r="I234" s="27" t="s">
        <v>10</v>
      </c>
      <c r="J234" s="27" t="s">
        <v>10</v>
      </c>
      <c r="K234" s="27" t="s">
        <v>10</v>
      </c>
      <c r="L234" s="27" t="s">
        <v>10</v>
      </c>
    </row>
    <row r="235" spans="1:12" x14ac:dyDescent="0.2">
      <c r="A235">
        <v>2014</v>
      </c>
      <c r="B235" t="s">
        <v>96</v>
      </c>
      <c r="C235" t="s">
        <v>107</v>
      </c>
      <c r="D235" t="s">
        <v>104</v>
      </c>
      <c r="E235" s="27">
        <v>745.49</v>
      </c>
      <c r="F235" s="27">
        <v>1</v>
      </c>
      <c r="G235" s="27">
        <v>4597.51</v>
      </c>
      <c r="H235" s="27">
        <v>1</v>
      </c>
      <c r="I235" s="27" t="s">
        <v>10</v>
      </c>
      <c r="J235" s="27" t="s">
        <v>10</v>
      </c>
      <c r="K235" s="27" t="s">
        <v>10</v>
      </c>
      <c r="L235" s="27" t="s">
        <v>10</v>
      </c>
    </row>
    <row r="236" spans="1:12" x14ac:dyDescent="0.2">
      <c r="A236">
        <v>2015</v>
      </c>
      <c r="B236" t="s">
        <v>96</v>
      </c>
      <c r="C236" t="s">
        <v>107</v>
      </c>
      <c r="D236" t="s">
        <v>104</v>
      </c>
      <c r="E236" s="27" t="s">
        <v>10</v>
      </c>
      <c r="F236" s="27">
        <v>6</v>
      </c>
      <c r="G236" s="27" t="s">
        <v>10</v>
      </c>
      <c r="H236" s="27">
        <v>6</v>
      </c>
      <c r="I236" s="27" t="s">
        <v>10</v>
      </c>
      <c r="J236" s="27" t="s">
        <v>10</v>
      </c>
      <c r="K236" s="27" t="s">
        <v>10</v>
      </c>
      <c r="L236" s="27" t="s">
        <v>10</v>
      </c>
    </row>
    <row r="237" spans="1:12" x14ac:dyDescent="0.2">
      <c r="A237">
        <v>2016</v>
      </c>
      <c r="B237" t="s">
        <v>96</v>
      </c>
      <c r="C237" t="s">
        <v>107</v>
      </c>
      <c r="D237" t="s">
        <v>104</v>
      </c>
      <c r="E237" s="27">
        <v>1160.76</v>
      </c>
      <c r="F237" s="27">
        <v>1</v>
      </c>
      <c r="G237" s="27">
        <v>5245.11</v>
      </c>
      <c r="H237" s="27">
        <v>1</v>
      </c>
      <c r="I237" s="27" t="s">
        <v>10</v>
      </c>
      <c r="J237" s="27" t="s">
        <v>10</v>
      </c>
      <c r="K237" s="27" t="s">
        <v>10</v>
      </c>
      <c r="L237" s="27" t="s">
        <v>10</v>
      </c>
    </row>
    <row r="238" spans="1:12" x14ac:dyDescent="0.2">
      <c r="A238">
        <v>2017</v>
      </c>
      <c r="B238" t="s">
        <v>96</v>
      </c>
      <c r="C238" t="s">
        <v>107</v>
      </c>
      <c r="D238" t="s">
        <v>104</v>
      </c>
      <c r="E238" s="27">
        <v>524.5</v>
      </c>
      <c r="F238" s="27">
        <v>1</v>
      </c>
      <c r="G238" s="27">
        <v>1488.91</v>
      </c>
      <c r="H238" s="27">
        <v>1</v>
      </c>
      <c r="I238" s="27" t="s">
        <v>10</v>
      </c>
      <c r="J238" s="27" t="s">
        <v>10</v>
      </c>
      <c r="K238" s="27" t="s">
        <v>10</v>
      </c>
      <c r="L238" s="27" t="s">
        <v>10</v>
      </c>
    </row>
    <row r="239" spans="1:12" x14ac:dyDescent="0.2">
      <c r="A239">
        <v>2018</v>
      </c>
      <c r="B239" t="s">
        <v>96</v>
      </c>
      <c r="C239" t="s">
        <v>107</v>
      </c>
      <c r="D239" t="s">
        <v>104</v>
      </c>
      <c r="E239" s="27" t="s">
        <v>10</v>
      </c>
      <c r="F239" s="27">
        <v>6</v>
      </c>
      <c r="G239" s="27" t="s">
        <v>10</v>
      </c>
      <c r="H239" s="27">
        <v>6</v>
      </c>
      <c r="I239" s="27" t="s">
        <v>10</v>
      </c>
      <c r="J239" s="27" t="s">
        <v>10</v>
      </c>
      <c r="K239" s="27" t="s">
        <v>10</v>
      </c>
      <c r="L239" s="27" t="s">
        <v>10</v>
      </c>
    </row>
    <row r="240" spans="1:12" x14ac:dyDescent="0.2">
      <c r="A240">
        <v>2019</v>
      </c>
      <c r="B240" t="s">
        <v>96</v>
      </c>
      <c r="C240" t="s">
        <v>107</v>
      </c>
      <c r="D240" t="s">
        <v>104</v>
      </c>
      <c r="E240" s="27">
        <v>1197.52919088</v>
      </c>
      <c r="F240" s="27">
        <v>2</v>
      </c>
      <c r="G240" s="27">
        <v>4684.0879707900003</v>
      </c>
      <c r="H240" s="27">
        <v>2</v>
      </c>
      <c r="I240" s="27" t="s">
        <v>10</v>
      </c>
      <c r="J240" s="27" t="s">
        <v>10</v>
      </c>
      <c r="K240" s="27" t="s">
        <v>10</v>
      </c>
      <c r="L240" s="27" t="s">
        <v>10</v>
      </c>
    </row>
    <row r="241" spans="1:12" x14ac:dyDescent="0.2">
      <c r="A241">
        <v>2020</v>
      </c>
      <c r="B241" t="s">
        <v>96</v>
      </c>
      <c r="C241" t="s">
        <v>107</v>
      </c>
      <c r="D241" t="s">
        <v>104</v>
      </c>
      <c r="E241" s="27">
        <v>748.56303060000005</v>
      </c>
      <c r="F241" s="27">
        <v>2</v>
      </c>
      <c r="G241" s="27">
        <v>4184.2923187799997</v>
      </c>
      <c r="H241" s="27">
        <v>2</v>
      </c>
      <c r="I241" s="27" t="s">
        <v>10</v>
      </c>
      <c r="J241" s="27" t="s">
        <v>10</v>
      </c>
      <c r="K241" s="27" t="s">
        <v>10</v>
      </c>
      <c r="L241" s="27" t="s">
        <v>10</v>
      </c>
    </row>
    <row r="242" spans="1:12" x14ac:dyDescent="0.2">
      <c r="A242">
        <v>2006</v>
      </c>
      <c r="B242" t="s">
        <v>96</v>
      </c>
      <c r="C242" t="s">
        <v>107</v>
      </c>
      <c r="D242" t="s">
        <v>105</v>
      </c>
      <c r="E242" s="27" t="s">
        <v>10</v>
      </c>
      <c r="F242" s="27">
        <v>6</v>
      </c>
      <c r="G242" s="27" t="s">
        <v>10</v>
      </c>
      <c r="H242" s="27">
        <v>6</v>
      </c>
      <c r="I242" s="27" t="s">
        <v>10</v>
      </c>
      <c r="J242" s="27" t="s">
        <v>10</v>
      </c>
      <c r="K242" s="27" t="s">
        <v>10</v>
      </c>
      <c r="L242" s="27" t="s">
        <v>10</v>
      </c>
    </row>
    <row r="243" spans="1:12" x14ac:dyDescent="0.2">
      <c r="A243">
        <v>2007</v>
      </c>
      <c r="B243" t="s">
        <v>96</v>
      </c>
      <c r="C243" t="s">
        <v>107</v>
      </c>
      <c r="D243" t="s">
        <v>105</v>
      </c>
      <c r="E243" s="27">
        <v>0</v>
      </c>
      <c r="F243" s="27">
        <v>2</v>
      </c>
      <c r="G243" s="27">
        <v>0</v>
      </c>
      <c r="H243" s="27">
        <v>2</v>
      </c>
      <c r="I243" s="27" t="s">
        <v>10</v>
      </c>
      <c r="J243" s="27" t="s">
        <v>10</v>
      </c>
      <c r="K243" s="27" t="s">
        <v>10</v>
      </c>
      <c r="L243" s="27" t="s">
        <v>10</v>
      </c>
    </row>
    <row r="244" spans="1:12" x14ac:dyDescent="0.2">
      <c r="A244">
        <v>2008</v>
      </c>
      <c r="B244" t="s">
        <v>96</v>
      </c>
      <c r="C244" t="s">
        <v>107</v>
      </c>
      <c r="D244" t="s">
        <v>105</v>
      </c>
      <c r="E244" s="27">
        <v>0</v>
      </c>
      <c r="F244" s="27">
        <v>2</v>
      </c>
      <c r="G244" s="27">
        <v>0</v>
      </c>
      <c r="H244" s="27">
        <v>2</v>
      </c>
      <c r="I244" s="27" t="s">
        <v>10</v>
      </c>
      <c r="J244" s="27" t="s">
        <v>10</v>
      </c>
      <c r="K244" s="27" t="s">
        <v>10</v>
      </c>
      <c r="L244" s="27" t="s">
        <v>10</v>
      </c>
    </row>
    <row r="245" spans="1:12" x14ac:dyDescent="0.2">
      <c r="A245">
        <v>2009</v>
      </c>
      <c r="B245" t="s">
        <v>96</v>
      </c>
      <c r="C245" t="s">
        <v>107</v>
      </c>
      <c r="D245" t="s">
        <v>105</v>
      </c>
      <c r="E245" s="27">
        <v>0</v>
      </c>
      <c r="F245" s="27">
        <v>2</v>
      </c>
      <c r="G245" s="27">
        <v>0</v>
      </c>
      <c r="H245" s="27">
        <v>2</v>
      </c>
      <c r="I245" s="27" t="s">
        <v>10</v>
      </c>
      <c r="J245" s="27" t="s">
        <v>10</v>
      </c>
      <c r="K245" s="27" t="s">
        <v>10</v>
      </c>
      <c r="L245" s="27" t="s">
        <v>10</v>
      </c>
    </row>
    <row r="246" spans="1:12" x14ac:dyDescent="0.2">
      <c r="A246">
        <v>2010</v>
      </c>
      <c r="B246" t="s">
        <v>96</v>
      </c>
      <c r="C246" t="s">
        <v>107</v>
      </c>
      <c r="D246" t="s">
        <v>105</v>
      </c>
      <c r="E246" s="27">
        <v>0</v>
      </c>
      <c r="F246" s="27">
        <v>2</v>
      </c>
      <c r="G246" s="27">
        <v>0</v>
      </c>
      <c r="H246" s="27">
        <v>2</v>
      </c>
      <c r="I246" s="27" t="s">
        <v>10</v>
      </c>
      <c r="J246" s="27" t="s">
        <v>10</v>
      </c>
      <c r="K246" s="27" t="s">
        <v>10</v>
      </c>
      <c r="L246" s="27" t="s">
        <v>10</v>
      </c>
    </row>
    <row r="247" spans="1:12" x14ac:dyDescent="0.2">
      <c r="A247">
        <v>2011</v>
      </c>
      <c r="B247" t="s">
        <v>96</v>
      </c>
      <c r="C247" t="s">
        <v>107</v>
      </c>
      <c r="D247" t="s">
        <v>105</v>
      </c>
      <c r="E247" s="27" t="s">
        <v>10</v>
      </c>
      <c r="F247" s="27">
        <v>6</v>
      </c>
      <c r="G247" s="27" t="s">
        <v>10</v>
      </c>
      <c r="H247" s="27">
        <v>6</v>
      </c>
      <c r="I247" s="27" t="s">
        <v>10</v>
      </c>
      <c r="J247" s="27" t="s">
        <v>10</v>
      </c>
      <c r="K247" s="27" t="s">
        <v>10</v>
      </c>
      <c r="L247" s="27" t="s">
        <v>10</v>
      </c>
    </row>
    <row r="248" spans="1:12" x14ac:dyDescent="0.2">
      <c r="A248">
        <v>2012</v>
      </c>
      <c r="B248" t="s">
        <v>96</v>
      </c>
      <c r="C248" t="s">
        <v>107</v>
      </c>
      <c r="D248" t="s">
        <v>105</v>
      </c>
      <c r="E248" s="27" t="s">
        <v>10</v>
      </c>
      <c r="F248" s="27">
        <v>6</v>
      </c>
      <c r="G248" s="27" t="s">
        <v>10</v>
      </c>
      <c r="H248" s="27">
        <v>6</v>
      </c>
      <c r="I248" s="27" t="s">
        <v>10</v>
      </c>
      <c r="J248" s="27" t="s">
        <v>10</v>
      </c>
      <c r="K248" s="27" t="s">
        <v>10</v>
      </c>
      <c r="L248" s="27" t="s">
        <v>10</v>
      </c>
    </row>
    <row r="249" spans="1:12" x14ac:dyDescent="0.2">
      <c r="A249">
        <v>2013</v>
      </c>
      <c r="B249" t="s">
        <v>96</v>
      </c>
      <c r="C249" t="s">
        <v>107</v>
      </c>
      <c r="D249" t="s">
        <v>105</v>
      </c>
      <c r="E249" s="27" t="s">
        <v>10</v>
      </c>
      <c r="F249" s="27">
        <v>6</v>
      </c>
      <c r="G249" s="27" t="s">
        <v>10</v>
      </c>
      <c r="H249" s="27">
        <v>6</v>
      </c>
      <c r="I249" s="27" t="s">
        <v>10</v>
      </c>
      <c r="J249" s="27" t="s">
        <v>10</v>
      </c>
      <c r="K249" s="27" t="s">
        <v>10</v>
      </c>
      <c r="L249" s="27" t="s">
        <v>10</v>
      </c>
    </row>
    <row r="250" spans="1:12" x14ac:dyDescent="0.2">
      <c r="A250">
        <v>2014</v>
      </c>
      <c r="B250" t="s">
        <v>96</v>
      </c>
      <c r="C250" t="s">
        <v>107</v>
      </c>
      <c r="D250" t="s">
        <v>105</v>
      </c>
      <c r="E250" s="27" t="s">
        <v>10</v>
      </c>
      <c r="F250" s="27">
        <v>6</v>
      </c>
      <c r="G250" s="27" t="s">
        <v>10</v>
      </c>
      <c r="H250" s="27">
        <v>6</v>
      </c>
      <c r="I250" s="27" t="s">
        <v>10</v>
      </c>
      <c r="J250" s="27" t="s">
        <v>10</v>
      </c>
      <c r="K250" s="27" t="s">
        <v>10</v>
      </c>
      <c r="L250" s="27" t="s">
        <v>10</v>
      </c>
    </row>
    <row r="251" spans="1:12" x14ac:dyDescent="0.2">
      <c r="A251">
        <v>2015</v>
      </c>
      <c r="B251" t="s">
        <v>96</v>
      </c>
      <c r="C251" t="s">
        <v>107</v>
      </c>
      <c r="D251" t="s">
        <v>105</v>
      </c>
      <c r="E251" s="27" t="s">
        <v>10</v>
      </c>
      <c r="F251" s="27">
        <v>6</v>
      </c>
      <c r="G251" s="27" t="s">
        <v>10</v>
      </c>
      <c r="H251" s="27">
        <v>6</v>
      </c>
      <c r="I251" s="27" t="s">
        <v>10</v>
      </c>
      <c r="J251" s="27" t="s">
        <v>10</v>
      </c>
      <c r="K251" s="27" t="s">
        <v>10</v>
      </c>
      <c r="L251" s="27" t="s">
        <v>10</v>
      </c>
    </row>
    <row r="252" spans="1:12" x14ac:dyDescent="0.2">
      <c r="A252">
        <v>2016</v>
      </c>
      <c r="B252" t="s">
        <v>96</v>
      </c>
      <c r="C252" t="s">
        <v>107</v>
      </c>
      <c r="D252" t="s">
        <v>105</v>
      </c>
      <c r="E252" s="27" t="s">
        <v>10</v>
      </c>
      <c r="F252" s="27">
        <v>6</v>
      </c>
      <c r="G252" s="27" t="s">
        <v>10</v>
      </c>
      <c r="H252" s="27">
        <v>6</v>
      </c>
      <c r="I252" s="27" t="s">
        <v>10</v>
      </c>
      <c r="J252" s="27" t="s">
        <v>10</v>
      </c>
      <c r="K252" s="27" t="s">
        <v>10</v>
      </c>
      <c r="L252" s="27" t="s">
        <v>10</v>
      </c>
    </row>
    <row r="253" spans="1:12" x14ac:dyDescent="0.2">
      <c r="A253">
        <v>2017</v>
      </c>
      <c r="B253" t="s">
        <v>96</v>
      </c>
      <c r="C253" t="s">
        <v>107</v>
      </c>
      <c r="D253" t="s">
        <v>105</v>
      </c>
      <c r="E253" s="27" t="s">
        <v>10</v>
      </c>
      <c r="F253" s="27">
        <v>6</v>
      </c>
      <c r="G253" s="27" t="s">
        <v>10</v>
      </c>
      <c r="H253" s="27">
        <v>6</v>
      </c>
      <c r="I253" s="27" t="s">
        <v>10</v>
      </c>
      <c r="J253" s="27" t="s">
        <v>10</v>
      </c>
      <c r="K253" s="27" t="s">
        <v>10</v>
      </c>
      <c r="L253" s="27" t="s">
        <v>10</v>
      </c>
    </row>
    <row r="254" spans="1:12" x14ac:dyDescent="0.2">
      <c r="A254">
        <v>2018</v>
      </c>
      <c r="B254" t="s">
        <v>96</v>
      </c>
      <c r="C254" t="s">
        <v>107</v>
      </c>
      <c r="D254" t="s">
        <v>105</v>
      </c>
      <c r="E254" s="27" t="s">
        <v>10</v>
      </c>
      <c r="F254" s="27">
        <v>6</v>
      </c>
      <c r="G254" s="27" t="s">
        <v>10</v>
      </c>
      <c r="H254" s="27">
        <v>6</v>
      </c>
      <c r="I254" s="27" t="s">
        <v>10</v>
      </c>
      <c r="J254" s="27" t="s">
        <v>10</v>
      </c>
      <c r="K254" s="27" t="s">
        <v>10</v>
      </c>
      <c r="L254" s="27" t="s">
        <v>10</v>
      </c>
    </row>
    <row r="255" spans="1:12" x14ac:dyDescent="0.2">
      <c r="A255">
        <v>2019</v>
      </c>
      <c r="B255" t="s">
        <v>96</v>
      </c>
      <c r="C255" t="s">
        <v>107</v>
      </c>
      <c r="D255" t="s">
        <v>105</v>
      </c>
      <c r="E255" s="27" t="s">
        <v>10</v>
      </c>
      <c r="F255" s="27">
        <v>6</v>
      </c>
      <c r="G255" s="27" t="s">
        <v>10</v>
      </c>
      <c r="H255" s="27">
        <v>6</v>
      </c>
      <c r="I255" s="27" t="s">
        <v>10</v>
      </c>
      <c r="J255" s="27" t="s">
        <v>10</v>
      </c>
      <c r="K255" s="27" t="s">
        <v>10</v>
      </c>
      <c r="L255" s="27" t="s">
        <v>10</v>
      </c>
    </row>
    <row r="256" spans="1:12" x14ac:dyDescent="0.2">
      <c r="A256">
        <v>2020</v>
      </c>
      <c r="B256" t="s">
        <v>96</v>
      </c>
      <c r="C256" t="s">
        <v>107</v>
      </c>
      <c r="D256" t="s">
        <v>105</v>
      </c>
      <c r="E256" s="27" t="s">
        <v>10</v>
      </c>
      <c r="F256" s="27">
        <v>6</v>
      </c>
      <c r="G256" s="27" t="s">
        <v>10</v>
      </c>
      <c r="H256" s="27">
        <v>6</v>
      </c>
      <c r="I256" s="27" t="s">
        <v>10</v>
      </c>
      <c r="J256" s="27" t="s">
        <v>10</v>
      </c>
      <c r="K256" s="27" t="s">
        <v>10</v>
      </c>
      <c r="L256" s="27" t="s">
        <v>10</v>
      </c>
    </row>
    <row r="257" spans="1:12" x14ac:dyDescent="0.2">
      <c r="A257">
        <v>2006</v>
      </c>
      <c r="B257" t="s">
        <v>96</v>
      </c>
      <c r="C257" t="s">
        <v>107</v>
      </c>
      <c r="D257" t="s">
        <v>106</v>
      </c>
      <c r="E257" s="27">
        <v>1186.5999999999999</v>
      </c>
      <c r="F257" s="27">
        <v>2</v>
      </c>
      <c r="G257" s="27">
        <v>6150.2847929999998</v>
      </c>
      <c r="H257" s="27">
        <v>2</v>
      </c>
      <c r="I257" s="27" t="s">
        <v>10</v>
      </c>
      <c r="J257" s="27" t="s">
        <v>10</v>
      </c>
      <c r="K257" s="27" t="s">
        <v>10</v>
      </c>
      <c r="L257" s="27" t="s">
        <v>10</v>
      </c>
    </row>
    <row r="258" spans="1:12" x14ac:dyDescent="0.2">
      <c r="A258">
        <v>2007</v>
      </c>
      <c r="B258" t="s">
        <v>96</v>
      </c>
      <c r="C258" t="s">
        <v>107</v>
      </c>
      <c r="D258" t="s">
        <v>106</v>
      </c>
      <c r="E258" s="27">
        <v>1078.211</v>
      </c>
      <c r="F258" s="27">
        <v>2</v>
      </c>
      <c r="G258" s="27">
        <v>6472.4458860000004</v>
      </c>
      <c r="H258" s="27">
        <v>2</v>
      </c>
      <c r="I258" s="27" t="s">
        <v>10</v>
      </c>
      <c r="J258" s="27" t="s">
        <v>10</v>
      </c>
      <c r="K258" s="27" t="s">
        <v>10</v>
      </c>
      <c r="L258" s="27" t="s">
        <v>10</v>
      </c>
    </row>
    <row r="259" spans="1:12" x14ac:dyDescent="0.2">
      <c r="A259">
        <v>2008</v>
      </c>
      <c r="B259" t="s">
        <v>96</v>
      </c>
      <c r="C259" t="s">
        <v>107</v>
      </c>
      <c r="D259" t="s">
        <v>106</v>
      </c>
      <c r="E259" s="27">
        <v>1171.2291560000001</v>
      </c>
      <c r="F259" s="27">
        <v>2</v>
      </c>
      <c r="G259" s="27">
        <v>6554.6285150000003</v>
      </c>
      <c r="H259" s="27">
        <v>2</v>
      </c>
      <c r="I259" s="27" t="s">
        <v>10</v>
      </c>
      <c r="J259" s="27" t="s">
        <v>10</v>
      </c>
      <c r="K259" s="27" t="s">
        <v>10</v>
      </c>
      <c r="L259" s="27" t="s">
        <v>10</v>
      </c>
    </row>
    <row r="260" spans="1:12" x14ac:dyDescent="0.2">
      <c r="A260">
        <v>2009</v>
      </c>
      <c r="B260" t="s">
        <v>96</v>
      </c>
      <c r="C260" t="s">
        <v>107</v>
      </c>
      <c r="D260" t="s">
        <v>106</v>
      </c>
      <c r="E260" s="27">
        <v>1023.91135</v>
      </c>
      <c r="F260" s="27">
        <v>2</v>
      </c>
      <c r="G260" s="27">
        <v>5730.1017819999997</v>
      </c>
      <c r="H260" s="27">
        <v>2</v>
      </c>
      <c r="I260" s="27" t="s">
        <v>10</v>
      </c>
      <c r="J260" s="27" t="s">
        <v>10</v>
      </c>
      <c r="K260" s="27" t="s">
        <v>10</v>
      </c>
      <c r="L260" s="27" t="s">
        <v>10</v>
      </c>
    </row>
    <row r="261" spans="1:12" x14ac:dyDescent="0.2">
      <c r="A261">
        <v>2010</v>
      </c>
      <c r="B261" t="s">
        <v>96</v>
      </c>
      <c r="C261" t="s">
        <v>107</v>
      </c>
      <c r="D261" t="s">
        <v>106</v>
      </c>
      <c r="E261" s="27">
        <v>838.96277299999997</v>
      </c>
      <c r="F261" s="27">
        <v>2</v>
      </c>
      <c r="G261" s="27">
        <v>5334.9288139999999</v>
      </c>
      <c r="H261" s="27">
        <v>2</v>
      </c>
      <c r="I261" s="27" t="s">
        <v>10</v>
      </c>
      <c r="J261" s="27" t="s">
        <v>10</v>
      </c>
      <c r="K261" s="27" t="s">
        <v>10</v>
      </c>
      <c r="L261" s="27" t="s">
        <v>10</v>
      </c>
    </row>
    <row r="262" spans="1:12" x14ac:dyDescent="0.2">
      <c r="A262">
        <v>2011</v>
      </c>
      <c r="B262" t="s">
        <v>96</v>
      </c>
      <c r="C262" t="s">
        <v>107</v>
      </c>
      <c r="D262" t="s">
        <v>106</v>
      </c>
      <c r="E262" s="27">
        <v>1075.71</v>
      </c>
      <c r="F262" s="27">
        <v>1</v>
      </c>
      <c r="G262" s="27">
        <v>5410.71</v>
      </c>
      <c r="H262" s="27">
        <v>1</v>
      </c>
      <c r="I262" s="27" t="s">
        <v>10</v>
      </c>
      <c r="J262" s="27" t="s">
        <v>10</v>
      </c>
      <c r="K262" s="27" t="s">
        <v>10</v>
      </c>
      <c r="L262" s="27" t="s">
        <v>10</v>
      </c>
    </row>
    <row r="263" spans="1:12" x14ac:dyDescent="0.2">
      <c r="A263">
        <v>2012</v>
      </c>
      <c r="B263" t="s">
        <v>96</v>
      </c>
      <c r="C263" t="s">
        <v>107</v>
      </c>
      <c r="D263" t="s">
        <v>106</v>
      </c>
      <c r="E263" s="27">
        <v>1088.99</v>
      </c>
      <c r="F263" s="27">
        <v>1</v>
      </c>
      <c r="G263" s="27">
        <v>5440.6</v>
      </c>
      <c r="H263" s="27">
        <v>1</v>
      </c>
      <c r="I263" s="27" t="s">
        <v>10</v>
      </c>
      <c r="J263" s="27" t="s">
        <v>10</v>
      </c>
      <c r="K263" s="27" t="s">
        <v>10</v>
      </c>
      <c r="L263" s="27" t="s">
        <v>10</v>
      </c>
    </row>
    <row r="264" spans="1:12" x14ac:dyDescent="0.2">
      <c r="A264">
        <v>2013</v>
      </c>
      <c r="B264" t="s">
        <v>96</v>
      </c>
      <c r="C264" t="s">
        <v>107</v>
      </c>
      <c r="D264" t="s">
        <v>106</v>
      </c>
      <c r="E264" s="27">
        <v>517.94000000000005</v>
      </c>
      <c r="F264" s="27">
        <v>1</v>
      </c>
      <c r="G264" s="27">
        <v>2381.5300000000002</v>
      </c>
      <c r="H264" s="27">
        <v>1</v>
      </c>
      <c r="I264" s="27" t="s">
        <v>10</v>
      </c>
      <c r="J264" s="27" t="s">
        <v>10</v>
      </c>
      <c r="K264" s="27" t="s">
        <v>10</v>
      </c>
      <c r="L264" s="27" t="s">
        <v>10</v>
      </c>
    </row>
    <row r="265" spans="1:12" x14ac:dyDescent="0.2">
      <c r="A265">
        <v>2014</v>
      </c>
      <c r="B265" t="s">
        <v>96</v>
      </c>
      <c r="C265" t="s">
        <v>107</v>
      </c>
      <c r="D265" t="s">
        <v>106</v>
      </c>
      <c r="E265" s="27">
        <v>1011.21</v>
      </c>
      <c r="F265" s="27">
        <v>1</v>
      </c>
      <c r="G265" s="27">
        <v>6476.17</v>
      </c>
      <c r="H265" s="27">
        <v>1</v>
      </c>
      <c r="I265" s="27" t="s">
        <v>10</v>
      </c>
      <c r="J265" s="27" t="s">
        <v>10</v>
      </c>
      <c r="K265" s="27" t="s">
        <v>10</v>
      </c>
      <c r="L265" s="27" t="s">
        <v>10</v>
      </c>
    </row>
    <row r="266" spans="1:12" x14ac:dyDescent="0.2">
      <c r="A266">
        <v>2015</v>
      </c>
      <c r="B266" t="s">
        <v>96</v>
      </c>
      <c r="C266" t="s">
        <v>107</v>
      </c>
      <c r="D266" t="s">
        <v>106</v>
      </c>
      <c r="E266" s="27">
        <v>1062.03</v>
      </c>
      <c r="F266" s="27">
        <v>1</v>
      </c>
      <c r="G266" s="27">
        <v>5238.22</v>
      </c>
      <c r="H266" s="27">
        <v>1</v>
      </c>
      <c r="I266" s="27" t="s">
        <v>10</v>
      </c>
      <c r="J266" s="27" t="s">
        <v>10</v>
      </c>
      <c r="K266" s="27" t="s">
        <v>10</v>
      </c>
      <c r="L266" s="27" t="s">
        <v>10</v>
      </c>
    </row>
    <row r="267" spans="1:12" x14ac:dyDescent="0.2">
      <c r="A267">
        <v>2016</v>
      </c>
      <c r="B267" t="s">
        <v>96</v>
      </c>
      <c r="C267" t="s">
        <v>107</v>
      </c>
      <c r="D267" t="s">
        <v>106</v>
      </c>
      <c r="E267" s="27">
        <v>1259.07</v>
      </c>
      <c r="F267" s="27">
        <v>1</v>
      </c>
      <c r="G267" s="27">
        <v>6794.06</v>
      </c>
      <c r="H267" s="27">
        <v>1</v>
      </c>
      <c r="I267" s="27" t="s">
        <v>10</v>
      </c>
      <c r="J267" s="27" t="s">
        <v>10</v>
      </c>
      <c r="K267" s="27" t="s">
        <v>10</v>
      </c>
      <c r="L267" s="27" t="s">
        <v>10</v>
      </c>
    </row>
    <row r="268" spans="1:12" x14ac:dyDescent="0.2">
      <c r="A268">
        <v>2017</v>
      </c>
      <c r="B268" t="s">
        <v>96</v>
      </c>
      <c r="C268" t="s">
        <v>107</v>
      </c>
      <c r="D268" t="s">
        <v>106</v>
      </c>
      <c r="E268" s="27">
        <v>1255.83</v>
      </c>
      <c r="F268" s="27">
        <v>1</v>
      </c>
      <c r="G268" s="27">
        <v>5895.43</v>
      </c>
      <c r="H268" s="27">
        <v>1</v>
      </c>
      <c r="I268" s="27" t="s">
        <v>10</v>
      </c>
      <c r="J268" s="27" t="s">
        <v>10</v>
      </c>
      <c r="K268" s="27" t="s">
        <v>10</v>
      </c>
      <c r="L268" s="27" t="s">
        <v>10</v>
      </c>
    </row>
    <row r="269" spans="1:12" x14ac:dyDescent="0.2">
      <c r="A269">
        <v>2018</v>
      </c>
      <c r="B269" t="s">
        <v>96</v>
      </c>
      <c r="C269" t="s">
        <v>107</v>
      </c>
      <c r="D269" t="s">
        <v>106</v>
      </c>
      <c r="E269" s="27">
        <v>1333.07</v>
      </c>
      <c r="F269" s="27">
        <v>1</v>
      </c>
      <c r="G269" s="27">
        <v>7843.28</v>
      </c>
      <c r="H269" s="27">
        <v>1</v>
      </c>
      <c r="I269" s="27" t="s">
        <v>10</v>
      </c>
      <c r="J269" s="27" t="s">
        <v>10</v>
      </c>
      <c r="K269" s="27" t="s">
        <v>10</v>
      </c>
      <c r="L269" s="27" t="s">
        <v>10</v>
      </c>
    </row>
    <row r="270" spans="1:12" x14ac:dyDescent="0.2">
      <c r="A270">
        <v>2019</v>
      </c>
      <c r="B270" t="s">
        <v>96</v>
      </c>
      <c r="C270" t="s">
        <v>107</v>
      </c>
      <c r="D270" t="s">
        <v>106</v>
      </c>
      <c r="E270" s="27" t="s">
        <v>10</v>
      </c>
      <c r="F270" s="27">
        <v>6</v>
      </c>
      <c r="G270" s="27" t="s">
        <v>10</v>
      </c>
      <c r="H270" s="27">
        <v>6</v>
      </c>
      <c r="I270" s="27" t="s">
        <v>10</v>
      </c>
      <c r="J270" s="27" t="s">
        <v>10</v>
      </c>
      <c r="K270" s="27" t="s">
        <v>10</v>
      </c>
      <c r="L270" s="27" t="s">
        <v>10</v>
      </c>
    </row>
    <row r="271" spans="1:12" x14ac:dyDescent="0.2">
      <c r="A271">
        <v>2020</v>
      </c>
      <c r="B271" t="s">
        <v>96</v>
      </c>
      <c r="C271" t="s">
        <v>107</v>
      </c>
      <c r="D271" t="s">
        <v>106</v>
      </c>
      <c r="E271" s="27">
        <v>1352.8184864100001</v>
      </c>
      <c r="F271" s="27">
        <v>2</v>
      </c>
      <c r="G271" s="27">
        <v>6208.7174476199998</v>
      </c>
      <c r="H271" s="27">
        <v>2</v>
      </c>
      <c r="I271" s="27" t="s">
        <v>10</v>
      </c>
      <c r="J271" s="27" t="s">
        <v>10</v>
      </c>
      <c r="K271" s="27" t="s">
        <v>10</v>
      </c>
      <c r="L271" s="27" t="s">
        <v>10</v>
      </c>
    </row>
    <row r="272" spans="1:12" x14ac:dyDescent="0.2">
      <c r="A272">
        <v>2006</v>
      </c>
      <c r="B272" t="s">
        <v>108</v>
      </c>
      <c r="C272" t="s">
        <v>109</v>
      </c>
      <c r="D272" t="s">
        <v>98</v>
      </c>
      <c r="E272" s="27">
        <v>2071.5551650000002</v>
      </c>
      <c r="F272" s="27">
        <v>2</v>
      </c>
      <c r="G272" s="27">
        <v>4033.9888363989999</v>
      </c>
      <c r="H272" s="27">
        <v>9</v>
      </c>
      <c r="I272" s="27" t="s">
        <v>10</v>
      </c>
      <c r="J272" s="27" t="s">
        <v>10</v>
      </c>
      <c r="K272" s="27" t="s">
        <v>10</v>
      </c>
      <c r="L272" s="27" t="s">
        <v>10</v>
      </c>
    </row>
    <row r="273" spans="1:12" x14ac:dyDescent="0.2">
      <c r="A273">
        <v>2007</v>
      </c>
      <c r="B273" t="s">
        <v>108</v>
      </c>
      <c r="C273" t="s">
        <v>109</v>
      </c>
      <c r="D273" t="s">
        <v>98</v>
      </c>
      <c r="E273" s="27" t="s">
        <v>10</v>
      </c>
      <c r="F273" s="27">
        <v>6</v>
      </c>
      <c r="G273" s="27" t="s">
        <v>10</v>
      </c>
      <c r="H273" s="27">
        <v>6</v>
      </c>
      <c r="I273" s="27" t="s">
        <v>10</v>
      </c>
      <c r="J273" s="27" t="s">
        <v>10</v>
      </c>
      <c r="K273" s="27" t="s">
        <v>10</v>
      </c>
      <c r="L273" s="27" t="s">
        <v>10</v>
      </c>
    </row>
    <row r="274" spans="1:12" x14ac:dyDescent="0.2">
      <c r="A274">
        <v>2008</v>
      </c>
      <c r="B274" t="s">
        <v>108</v>
      </c>
      <c r="C274" t="s">
        <v>109</v>
      </c>
      <c r="D274" t="s">
        <v>98</v>
      </c>
      <c r="E274" s="27" t="s">
        <v>10</v>
      </c>
      <c r="F274" s="27">
        <v>6</v>
      </c>
      <c r="G274" s="27">
        <v>18406.381188272499</v>
      </c>
      <c r="H274" s="27">
        <v>9</v>
      </c>
      <c r="I274" s="27" t="s">
        <v>10</v>
      </c>
      <c r="J274" s="27" t="s">
        <v>10</v>
      </c>
      <c r="K274" s="27" t="s">
        <v>10</v>
      </c>
      <c r="L274" s="27" t="s">
        <v>10</v>
      </c>
    </row>
    <row r="275" spans="1:12" x14ac:dyDescent="0.2">
      <c r="A275">
        <v>2009</v>
      </c>
      <c r="B275" t="s">
        <v>108</v>
      </c>
      <c r="C275" t="s">
        <v>109</v>
      </c>
      <c r="D275" t="s">
        <v>98</v>
      </c>
      <c r="E275" s="27" t="s">
        <v>10</v>
      </c>
      <c r="F275" s="27">
        <v>6</v>
      </c>
      <c r="G275" s="27" t="s">
        <v>10</v>
      </c>
      <c r="H275" s="27">
        <v>6</v>
      </c>
      <c r="I275" s="27" t="s">
        <v>10</v>
      </c>
      <c r="J275" s="27" t="s">
        <v>10</v>
      </c>
      <c r="K275" s="27" t="s">
        <v>10</v>
      </c>
      <c r="L275" s="27" t="s">
        <v>10</v>
      </c>
    </row>
    <row r="276" spans="1:12" x14ac:dyDescent="0.2">
      <c r="A276">
        <v>2010</v>
      </c>
      <c r="B276" t="s">
        <v>108</v>
      </c>
      <c r="C276" t="s">
        <v>109</v>
      </c>
      <c r="D276" t="s">
        <v>98</v>
      </c>
      <c r="E276" s="27" t="s">
        <v>10</v>
      </c>
      <c r="F276" s="27">
        <v>6</v>
      </c>
      <c r="G276" s="27" t="s">
        <v>10</v>
      </c>
      <c r="H276" s="27">
        <v>6</v>
      </c>
      <c r="I276" s="27" t="s">
        <v>10</v>
      </c>
      <c r="J276" s="27" t="s">
        <v>10</v>
      </c>
      <c r="K276" s="27" t="s">
        <v>10</v>
      </c>
      <c r="L276" s="27" t="s">
        <v>10</v>
      </c>
    </row>
    <row r="277" spans="1:12" x14ac:dyDescent="0.2">
      <c r="A277">
        <v>2011</v>
      </c>
      <c r="B277" t="s">
        <v>108</v>
      </c>
      <c r="C277" t="s">
        <v>109</v>
      </c>
      <c r="D277" t="s">
        <v>98</v>
      </c>
      <c r="E277" s="27">
        <v>2957.19</v>
      </c>
      <c r="F277" s="27">
        <v>1</v>
      </c>
      <c r="G277" s="27">
        <v>6880.3</v>
      </c>
      <c r="H277" s="27">
        <v>1</v>
      </c>
      <c r="I277" s="27" t="s">
        <v>10</v>
      </c>
      <c r="J277" s="27" t="s">
        <v>10</v>
      </c>
      <c r="K277" s="27" t="s">
        <v>10</v>
      </c>
      <c r="L277" s="27" t="s">
        <v>10</v>
      </c>
    </row>
    <row r="278" spans="1:12" x14ac:dyDescent="0.2">
      <c r="A278">
        <v>2012</v>
      </c>
      <c r="B278" t="s">
        <v>108</v>
      </c>
      <c r="C278" t="s">
        <v>109</v>
      </c>
      <c r="D278" t="s">
        <v>98</v>
      </c>
      <c r="E278" s="27" t="s">
        <v>10</v>
      </c>
      <c r="F278" s="27">
        <v>6</v>
      </c>
      <c r="G278" s="27" t="s">
        <v>10</v>
      </c>
      <c r="H278" s="27">
        <v>6</v>
      </c>
      <c r="I278" s="27" t="s">
        <v>10</v>
      </c>
      <c r="J278" s="27" t="s">
        <v>10</v>
      </c>
      <c r="K278" s="27" t="s">
        <v>10</v>
      </c>
      <c r="L278" s="27" t="s">
        <v>10</v>
      </c>
    </row>
    <row r="279" spans="1:12" x14ac:dyDescent="0.2">
      <c r="A279">
        <v>2013</v>
      </c>
      <c r="B279" t="s">
        <v>108</v>
      </c>
      <c r="C279" t="s">
        <v>109</v>
      </c>
      <c r="D279" t="s">
        <v>98</v>
      </c>
      <c r="E279" s="27">
        <v>2806.18</v>
      </c>
      <c r="F279" s="27">
        <v>9</v>
      </c>
      <c r="G279" s="27">
        <v>5854.5</v>
      </c>
      <c r="H279" s="27">
        <v>9</v>
      </c>
      <c r="I279" s="27" t="s">
        <v>10</v>
      </c>
      <c r="J279" s="27" t="s">
        <v>10</v>
      </c>
      <c r="K279" s="27" t="s">
        <v>10</v>
      </c>
      <c r="L279" s="27" t="s">
        <v>10</v>
      </c>
    </row>
    <row r="280" spans="1:12" x14ac:dyDescent="0.2">
      <c r="A280">
        <v>2014</v>
      </c>
      <c r="B280" t="s">
        <v>108</v>
      </c>
      <c r="C280" t="s">
        <v>109</v>
      </c>
      <c r="D280" t="s">
        <v>98</v>
      </c>
      <c r="E280" s="27">
        <v>5697.89</v>
      </c>
      <c r="F280" s="27">
        <v>9</v>
      </c>
      <c r="G280" s="27">
        <v>13749.08</v>
      </c>
      <c r="H280" s="27">
        <v>9</v>
      </c>
      <c r="I280" s="27" t="s">
        <v>10</v>
      </c>
      <c r="J280" s="27" t="s">
        <v>10</v>
      </c>
      <c r="K280" s="27" t="s">
        <v>10</v>
      </c>
      <c r="L280" s="27" t="s">
        <v>10</v>
      </c>
    </row>
    <row r="281" spans="1:12" x14ac:dyDescent="0.2">
      <c r="A281">
        <v>2015</v>
      </c>
      <c r="B281" t="s">
        <v>108</v>
      </c>
      <c r="C281" t="s">
        <v>109</v>
      </c>
      <c r="D281" t="s">
        <v>98</v>
      </c>
      <c r="E281" s="27">
        <v>3901.37</v>
      </c>
      <c r="F281" s="27">
        <v>9</v>
      </c>
      <c r="G281" s="27">
        <v>6426.08</v>
      </c>
      <c r="H281" s="27">
        <v>9</v>
      </c>
      <c r="I281" s="27" t="s">
        <v>10</v>
      </c>
      <c r="J281" s="27" t="s">
        <v>10</v>
      </c>
      <c r="K281" s="27" t="s">
        <v>10</v>
      </c>
      <c r="L281" s="27" t="s">
        <v>10</v>
      </c>
    </row>
    <row r="282" spans="1:12" x14ac:dyDescent="0.2">
      <c r="A282">
        <v>2016</v>
      </c>
      <c r="B282" t="s">
        <v>108</v>
      </c>
      <c r="C282" t="s">
        <v>109</v>
      </c>
      <c r="D282" t="s">
        <v>98</v>
      </c>
      <c r="E282" s="27" t="s">
        <v>10</v>
      </c>
      <c r="F282" s="27">
        <v>6</v>
      </c>
      <c r="G282" s="27" t="s">
        <v>10</v>
      </c>
      <c r="H282" s="27">
        <v>6</v>
      </c>
      <c r="I282" s="27" t="s">
        <v>10</v>
      </c>
      <c r="J282" s="27" t="s">
        <v>10</v>
      </c>
      <c r="K282" s="27" t="s">
        <v>10</v>
      </c>
      <c r="L282" s="27" t="s">
        <v>10</v>
      </c>
    </row>
    <row r="283" spans="1:12" x14ac:dyDescent="0.2">
      <c r="A283">
        <v>2017</v>
      </c>
      <c r="B283" t="s">
        <v>108</v>
      </c>
      <c r="C283" t="s">
        <v>109</v>
      </c>
      <c r="D283" t="s">
        <v>98</v>
      </c>
      <c r="E283" s="27">
        <v>653.84</v>
      </c>
      <c r="F283" s="27">
        <v>9</v>
      </c>
      <c r="G283" s="27">
        <v>1114.19</v>
      </c>
      <c r="H283" s="27">
        <v>9</v>
      </c>
      <c r="I283" s="27" t="s">
        <v>10</v>
      </c>
      <c r="J283" s="27" t="s">
        <v>10</v>
      </c>
      <c r="K283" s="27" t="s">
        <v>10</v>
      </c>
      <c r="L283" s="27" t="s">
        <v>10</v>
      </c>
    </row>
    <row r="284" spans="1:12" x14ac:dyDescent="0.2">
      <c r="A284">
        <v>2018</v>
      </c>
      <c r="B284" t="s">
        <v>108</v>
      </c>
      <c r="C284" t="s">
        <v>109</v>
      </c>
      <c r="D284" t="s">
        <v>98</v>
      </c>
      <c r="E284" s="27">
        <v>5422.79</v>
      </c>
      <c r="F284" s="27">
        <v>9</v>
      </c>
      <c r="G284" s="27">
        <v>721.03</v>
      </c>
      <c r="H284" s="27">
        <v>9</v>
      </c>
      <c r="I284" s="27" t="s">
        <v>10</v>
      </c>
      <c r="J284" s="27" t="s">
        <v>10</v>
      </c>
      <c r="K284" s="27" t="s">
        <v>10</v>
      </c>
      <c r="L284" s="27" t="s">
        <v>10</v>
      </c>
    </row>
    <row r="285" spans="1:12" x14ac:dyDescent="0.2">
      <c r="A285">
        <v>2019</v>
      </c>
      <c r="B285" t="s">
        <v>108</v>
      </c>
      <c r="C285" t="s">
        <v>109</v>
      </c>
      <c r="D285" t="s">
        <v>98</v>
      </c>
      <c r="E285" s="27">
        <v>4921.5300012500002</v>
      </c>
      <c r="F285" s="27">
        <v>2</v>
      </c>
      <c r="G285" s="27">
        <v>11372.35222343</v>
      </c>
      <c r="H285" s="27">
        <v>2</v>
      </c>
      <c r="I285" s="27" t="s">
        <v>10</v>
      </c>
      <c r="J285" s="27" t="s">
        <v>10</v>
      </c>
      <c r="K285" s="27" t="s">
        <v>10</v>
      </c>
      <c r="L285" s="27" t="s">
        <v>10</v>
      </c>
    </row>
    <row r="286" spans="1:12" x14ac:dyDescent="0.2">
      <c r="A286">
        <v>2020</v>
      </c>
      <c r="B286" t="s">
        <v>108</v>
      </c>
      <c r="C286" t="s">
        <v>109</v>
      </c>
      <c r="D286" t="s">
        <v>98</v>
      </c>
      <c r="E286" s="27">
        <v>3215.1706466300002</v>
      </c>
      <c r="F286" s="27">
        <v>8</v>
      </c>
      <c r="G286" s="27">
        <v>9139.6392849799995</v>
      </c>
      <c r="H286" s="27">
        <v>8</v>
      </c>
      <c r="I286" s="27" t="s">
        <v>10</v>
      </c>
      <c r="J286" s="27" t="s">
        <v>10</v>
      </c>
      <c r="K286" s="27" t="s">
        <v>10</v>
      </c>
      <c r="L286" s="27" t="s">
        <v>10</v>
      </c>
    </row>
    <row r="287" spans="1:12" x14ac:dyDescent="0.2">
      <c r="A287">
        <v>2006</v>
      </c>
      <c r="B287" t="s">
        <v>108</v>
      </c>
      <c r="C287" t="s">
        <v>109</v>
      </c>
      <c r="D287" t="s">
        <v>99</v>
      </c>
      <c r="E287" s="27" t="s">
        <v>10</v>
      </c>
      <c r="F287" s="27">
        <v>6</v>
      </c>
      <c r="G287" s="27" t="s">
        <v>10</v>
      </c>
      <c r="H287" s="27">
        <v>6</v>
      </c>
      <c r="I287" s="27" t="s">
        <v>10</v>
      </c>
      <c r="J287" s="27" t="s">
        <v>10</v>
      </c>
      <c r="K287" s="27" t="s">
        <v>10</v>
      </c>
      <c r="L287" s="27">
        <v>6</v>
      </c>
    </row>
    <row r="288" spans="1:12" x14ac:dyDescent="0.2">
      <c r="A288">
        <v>2007</v>
      </c>
      <c r="B288" t="s">
        <v>108</v>
      </c>
      <c r="C288" t="s">
        <v>109</v>
      </c>
      <c r="D288" t="s">
        <v>99</v>
      </c>
      <c r="E288" s="27" t="s">
        <v>10</v>
      </c>
      <c r="F288" s="27">
        <v>6</v>
      </c>
      <c r="G288" s="27" t="s">
        <v>10</v>
      </c>
      <c r="H288" s="27">
        <v>6</v>
      </c>
      <c r="I288" s="27" t="s">
        <v>10</v>
      </c>
      <c r="J288" s="27" t="s">
        <v>10</v>
      </c>
      <c r="K288" s="27" t="s">
        <v>10</v>
      </c>
      <c r="L288" s="27">
        <v>6</v>
      </c>
    </row>
    <row r="289" spans="1:12" x14ac:dyDescent="0.2">
      <c r="A289">
        <v>2008</v>
      </c>
      <c r="B289" t="s">
        <v>108</v>
      </c>
      <c r="C289" t="s">
        <v>109</v>
      </c>
      <c r="D289" t="s">
        <v>99</v>
      </c>
      <c r="E289" s="27" t="s">
        <v>10</v>
      </c>
      <c r="F289" s="27">
        <v>6</v>
      </c>
      <c r="G289" s="27" t="s">
        <v>10</v>
      </c>
      <c r="H289" s="27">
        <v>6</v>
      </c>
      <c r="I289" s="27" t="s">
        <v>10</v>
      </c>
      <c r="J289" s="27" t="s">
        <v>10</v>
      </c>
      <c r="K289" s="27" t="s">
        <v>10</v>
      </c>
      <c r="L289" s="27">
        <v>6</v>
      </c>
    </row>
    <row r="290" spans="1:12" x14ac:dyDescent="0.2">
      <c r="A290">
        <v>2009</v>
      </c>
      <c r="B290" t="s">
        <v>108</v>
      </c>
      <c r="C290" t="s">
        <v>109</v>
      </c>
      <c r="D290" t="s">
        <v>99</v>
      </c>
      <c r="E290" s="27" t="s">
        <v>10</v>
      </c>
      <c r="F290" s="27">
        <v>6</v>
      </c>
      <c r="G290" s="27" t="s">
        <v>10</v>
      </c>
      <c r="H290" s="27">
        <v>6</v>
      </c>
      <c r="I290" s="27" t="s">
        <v>10</v>
      </c>
      <c r="J290" s="27" t="s">
        <v>10</v>
      </c>
      <c r="K290" s="27" t="s">
        <v>10</v>
      </c>
      <c r="L290" s="27">
        <v>6</v>
      </c>
    </row>
    <row r="291" spans="1:12" x14ac:dyDescent="0.2">
      <c r="A291">
        <v>2010</v>
      </c>
      <c r="B291" t="s">
        <v>108</v>
      </c>
      <c r="C291" t="s">
        <v>109</v>
      </c>
      <c r="D291" t="s">
        <v>99</v>
      </c>
      <c r="E291" s="27" t="s">
        <v>10</v>
      </c>
      <c r="F291" s="27">
        <v>6</v>
      </c>
      <c r="G291" s="27" t="s">
        <v>10</v>
      </c>
      <c r="H291" s="27">
        <v>6</v>
      </c>
      <c r="I291" s="27" t="s">
        <v>10</v>
      </c>
      <c r="J291" s="27" t="s">
        <v>10</v>
      </c>
      <c r="K291" s="27" t="s">
        <v>10</v>
      </c>
      <c r="L291" s="27">
        <v>6</v>
      </c>
    </row>
    <row r="292" spans="1:12" x14ac:dyDescent="0.2">
      <c r="A292">
        <v>2011</v>
      </c>
      <c r="B292" t="s">
        <v>108</v>
      </c>
      <c r="C292" t="s">
        <v>109</v>
      </c>
      <c r="D292" t="s">
        <v>99</v>
      </c>
      <c r="E292" s="27" t="s">
        <v>10</v>
      </c>
      <c r="F292" s="27">
        <v>6</v>
      </c>
      <c r="G292" s="27" t="s">
        <v>10</v>
      </c>
      <c r="H292" s="27">
        <v>6</v>
      </c>
      <c r="I292" s="27" t="s">
        <v>10</v>
      </c>
      <c r="J292" s="27" t="s">
        <v>10</v>
      </c>
      <c r="K292" s="27" t="s">
        <v>10</v>
      </c>
      <c r="L292" s="27">
        <v>6</v>
      </c>
    </row>
    <row r="293" spans="1:12" x14ac:dyDescent="0.2">
      <c r="A293">
        <v>2012</v>
      </c>
      <c r="B293" t="s">
        <v>108</v>
      </c>
      <c r="C293" t="s">
        <v>109</v>
      </c>
      <c r="D293" t="s">
        <v>99</v>
      </c>
      <c r="E293" s="27" t="s">
        <v>10</v>
      </c>
      <c r="F293" s="27">
        <v>6</v>
      </c>
      <c r="G293" s="27" t="s">
        <v>10</v>
      </c>
      <c r="H293" s="27">
        <v>6</v>
      </c>
      <c r="I293" s="27" t="s">
        <v>10</v>
      </c>
      <c r="J293" s="27" t="s">
        <v>10</v>
      </c>
      <c r="K293" s="27" t="s">
        <v>10</v>
      </c>
      <c r="L293" s="27">
        <v>6</v>
      </c>
    </row>
    <row r="294" spans="1:12" x14ac:dyDescent="0.2">
      <c r="A294">
        <v>2013</v>
      </c>
      <c r="B294" t="s">
        <v>108</v>
      </c>
      <c r="C294" t="s">
        <v>109</v>
      </c>
      <c r="D294" t="s">
        <v>99</v>
      </c>
      <c r="E294" s="27" t="s">
        <v>10</v>
      </c>
      <c r="F294" s="27">
        <v>6</v>
      </c>
      <c r="G294" s="27" t="s">
        <v>10</v>
      </c>
      <c r="H294" s="27">
        <v>6</v>
      </c>
      <c r="I294" s="27" t="s">
        <v>10</v>
      </c>
      <c r="J294" s="27" t="s">
        <v>10</v>
      </c>
      <c r="K294" s="27" t="s">
        <v>10</v>
      </c>
      <c r="L294" s="27">
        <v>6</v>
      </c>
    </row>
    <row r="295" spans="1:12" x14ac:dyDescent="0.2">
      <c r="A295">
        <v>2014</v>
      </c>
      <c r="B295" t="s">
        <v>108</v>
      </c>
      <c r="C295" t="s">
        <v>109</v>
      </c>
      <c r="D295" t="s">
        <v>99</v>
      </c>
      <c r="E295" s="27" t="s">
        <v>10</v>
      </c>
      <c r="F295" s="27">
        <v>6</v>
      </c>
      <c r="G295" s="27" t="s">
        <v>10</v>
      </c>
      <c r="H295" s="27">
        <v>6</v>
      </c>
      <c r="I295" s="27" t="s">
        <v>10</v>
      </c>
      <c r="J295" s="27" t="s">
        <v>10</v>
      </c>
      <c r="K295" s="27" t="s">
        <v>10</v>
      </c>
      <c r="L295" s="27">
        <v>6</v>
      </c>
    </row>
    <row r="296" spans="1:12" x14ac:dyDescent="0.2">
      <c r="A296">
        <v>2015</v>
      </c>
      <c r="B296" t="s">
        <v>108</v>
      </c>
      <c r="C296" t="s">
        <v>109</v>
      </c>
      <c r="D296" t="s">
        <v>99</v>
      </c>
      <c r="E296" s="27" t="s">
        <v>10</v>
      </c>
      <c r="F296" s="27">
        <v>6</v>
      </c>
      <c r="G296" s="27" t="s">
        <v>10</v>
      </c>
      <c r="H296" s="27">
        <v>6</v>
      </c>
      <c r="I296" s="27" t="s">
        <v>10</v>
      </c>
      <c r="J296" s="27" t="s">
        <v>10</v>
      </c>
      <c r="K296" s="27" t="s">
        <v>10</v>
      </c>
      <c r="L296" s="27">
        <v>6</v>
      </c>
    </row>
    <row r="297" spans="1:12" x14ac:dyDescent="0.2">
      <c r="A297">
        <v>2016</v>
      </c>
      <c r="B297" t="s">
        <v>108</v>
      </c>
      <c r="C297" t="s">
        <v>109</v>
      </c>
      <c r="D297" t="s">
        <v>99</v>
      </c>
      <c r="E297" s="27">
        <v>0.89</v>
      </c>
      <c r="F297" s="27">
        <v>1</v>
      </c>
      <c r="G297" s="27">
        <v>0.08</v>
      </c>
      <c r="H297" s="27">
        <v>1</v>
      </c>
      <c r="I297" s="27" t="s">
        <v>10</v>
      </c>
      <c r="J297" s="27">
        <v>30715.16372</v>
      </c>
      <c r="K297" s="27">
        <v>0</v>
      </c>
      <c r="L297" s="27">
        <v>1</v>
      </c>
    </row>
    <row r="298" spans="1:12" x14ac:dyDescent="0.2">
      <c r="A298">
        <v>2017</v>
      </c>
      <c r="B298" t="s">
        <v>108</v>
      </c>
      <c r="C298" t="s">
        <v>109</v>
      </c>
      <c r="D298" t="s">
        <v>99</v>
      </c>
      <c r="E298" s="27" t="s">
        <v>10</v>
      </c>
      <c r="F298" s="27">
        <v>6</v>
      </c>
      <c r="G298" s="27" t="s">
        <v>10</v>
      </c>
      <c r="H298" s="27">
        <v>6</v>
      </c>
      <c r="I298" s="27" t="s">
        <v>10</v>
      </c>
      <c r="J298" s="27" t="s">
        <v>10</v>
      </c>
      <c r="K298" s="27" t="s">
        <v>10</v>
      </c>
      <c r="L298" s="27">
        <v>6</v>
      </c>
    </row>
    <row r="299" spans="1:12" x14ac:dyDescent="0.2">
      <c r="A299">
        <v>2018</v>
      </c>
      <c r="B299" t="s">
        <v>108</v>
      </c>
      <c r="C299" t="s">
        <v>109</v>
      </c>
      <c r="D299" t="s">
        <v>99</v>
      </c>
      <c r="E299" s="27" t="s">
        <v>10</v>
      </c>
      <c r="F299" s="27">
        <v>6</v>
      </c>
      <c r="G299" s="27" t="s">
        <v>10</v>
      </c>
      <c r="H299" s="27">
        <v>6</v>
      </c>
      <c r="I299" s="27" t="s">
        <v>10</v>
      </c>
      <c r="J299" s="27" t="s">
        <v>10</v>
      </c>
      <c r="K299" s="27" t="s">
        <v>10</v>
      </c>
      <c r="L299" s="27">
        <v>6</v>
      </c>
    </row>
    <row r="300" spans="1:12" x14ac:dyDescent="0.2">
      <c r="A300">
        <v>2019</v>
      </c>
      <c r="B300" t="s">
        <v>108</v>
      </c>
      <c r="C300" t="s">
        <v>109</v>
      </c>
      <c r="D300" t="s">
        <v>99</v>
      </c>
      <c r="E300" s="27" t="s">
        <v>10</v>
      </c>
      <c r="F300" s="27">
        <v>6</v>
      </c>
      <c r="G300" s="27" t="s">
        <v>10</v>
      </c>
      <c r="H300" s="27">
        <v>6</v>
      </c>
      <c r="I300" s="27" t="s">
        <v>10</v>
      </c>
      <c r="J300" s="27" t="s">
        <v>10</v>
      </c>
      <c r="K300" s="27" t="s">
        <v>10</v>
      </c>
      <c r="L300" s="27">
        <v>6</v>
      </c>
    </row>
    <row r="301" spans="1:12" x14ac:dyDescent="0.2">
      <c r="A301">
        <v>2020</v>
      </c>
      <c r="B301" t="s">
        <v>108</v>
      </c>
      <c r="C301" t="s">
        <v>109</v>
      </c>
      <c r="D301" t="s">
        <v>99</v>
      </c>
      <c r="E301" s="27" t="s">
        <v>10</v>
      </c>
      <c r="F301" s="27">
        <v>6</v>
      </c>
      <c r="G301" s="27" t="s">
        <v>10</v>
      </c>
      <c r="H301" s="27">
        <v>6</v>
      </c>
      <c r="I301" s="27" t="s">
        <v>10</v>
      </c>
      <c r="J301" s="27" t="s">
        <v>10</v>
      </c>
      <c r="K301" s="27" t="s">
        <v>10</v>
      </c>
      <c r="L301" s="27">
        <v>6</v>
      </c>
    </row>
    <row r="302" spans="1:12" x14ac:dyDescent="0.2">
      <c r="A302">
        <v>2006</v>
      </c>
      <c r="B302" t="s">
        <v>108</v>
      </c>
      <c r="C302" t="s">
        <v>109</v>
      </c>
      <c r="D302" t="s">
        <v>100</v>
      </c>
      <c r="E302" s="27">
        <v>31006.514096499999</v>
      </c>
      <c r="F302" s="27">
        <v>2</v>
      </c>
      <c r="G302" s="27">
        <v>214441.653995512</v>
      </c>
      <c r="H302" s="27">
        <v>2</v>
      </c>
      <c r="I302" s="27" t="s">
        <v>10</v>
      </c>
      <c r="J302" s="27" t="s">
        <v>10</v>
      </c>
      <c r="K302" s="27" t="s">
        <v>10</v>
      </c>
      <c r="L302" s="27" t="s">
        <v>10</v>
      </c>
    </row>
    <row r="303" spans="1:12" x14ac:dyDescent="0.2">
      <c r="A303">
        <v>2007</v>
      </c>
      <c r="B303" t="s">
        <v>108</v>
      </c>
      <c r="C303" t="s">
        <v>109</v>
      </c>
      <c r="D303" t="s">
        <v>100</v>
      </c>
      <c r="E303" s="27">
        <v>14751.0230579</v>
      </c>
      <c r="F303" s="27">
        <v>2</v>
      </c>
      <c r="G303" s="27">
        <v>103243.054258964</v>
      </c>
      <c r="H303" s="27">
        <v>2</v>
      </c>
      <c r="I303" s="27" t="s">
        <v>10</v>
      </c>
      <c r="J303" s="27" t="s">
        <v>10</v>
      </c>
      <c r="K303" s="27" t="s">
        <v>10</v>
      </c>
      <c r="L303" s="27" t="s">
        <v>10</v>
      </c>
    </row>
    <row r="304" spans="1:12" x14ac:dyDescent="0.2">
      <c r="A304">
        <v>2008</v>
      </c>
      <c r="B304" t="s">
        <v>108</v>
      </c>
      <c r="C304" t="s">
        <v>109</v>
      </c>
      <c r="D304" t="s">
        <v>100</v>
      </c>
      <c r="E304" s="27">
        <v>3600.7254938351998</v>
      </c>
      <c r="F304" s="27">
        <v>2</v>
      </c>
      <c r="G304" s="27">
        <v>19663.277922851201</v>
      </c>
      <c r="H304" s="27">
        <v>2</v>
      </c>
      <c r="I304" s="27" t="s">
        <v>10</v>
      </c>
      <c r="J304" s="27" t="s">
        <v>10</v>
      </c>
      <c r="K304" s="27" t="s">
        <v>10</v>
      </c>
      <c r="L304" s="27" t="s">
        <v>10</v>
      </c>
    </row>
    <row r="305" spans="1:12" x14ac:dyDescent="0.2">
      <c r="A305">
        <v>2009</v>
      </c>
      <c r="B305" t="s">
        <v>108</v>
      </c>
      <c r="C305" t="s">
        <v>109</v>
      </c>
      <c r="D305" t="s">
        <v>100</v>
      </c>
      <c r="E305" s="27">
        <v>11593.1381582546</v>
      </c>
      <c r="F305" s="27">
        <v>2</v>
      </c>
      <c r="G305" s="27">
        <v>82823.860566098199</v>
      </c>
      <c r="H305" s="27">
        <v>2</v>
      </c>
      <c r="I305" s="27" t="s">
        <v>10</v>
      </c>
      <c r="J305" s="27" t="s">
        <v>10</v>
      </c>
      <c r="K305" s="27" t="s">
        <v>10</v>
      </c>
      <c r="L305" s="27" t="s">
        <v>10</v>
      </c>
    </row>
    <row r="306" spans="1:12" x14ac:dyDescent="0.2">
      <c r="A306">
        <v>2010</v>
      </c>
      <c r="B306" t="s">
        <v>108</v>
      </c>
      <c r="C306" t="s">
        <v>109</v>
      </c>
      <c r="D306" t="s">
        <v>100</v>
      </c>
      <c r="E306" s="27">
        <v>16952.793510780899</v>
      </c>
      <c r="F306" s="27">
        <v>2</v>
      </c>
      <c r="G306" s="27">
        <v>108366.867257719</v>
      </c>
      <c r="H306" s="27">
        <v>2</v>
      </c>
      <c r="I306" s="27" t="s">
        <v>10</v>
      </c>
      <c r="J306" s="27" t="s">
        <v>10</v>
      </c>
      <c r="K306" s="27" t="s">
        <v>10</v>
      </c>
      <c r="L306" s="27" t="s">
        <v>10</v>
      </c>
    </row>
    <row r="307" spans="1:12" x14ac:dyDescent="0.2">
      <c r="A307">
        <v>2011</v>
      </c>
      <c r="B307" t="s">
        <v>108</v>
      </c>
      <c r="C307" t="s">
        <v>109</v>
      </c>
      <c r="D307" t="s">
        <v>100</v>
      </c>
      <c r="E307" s="27">
        <v>40743.550000000003</v>
      </c>
      <c r="F307" s="27">
        <v>1</v>
      </c>
      <c r="G307" s="27">
        <v>230425.97</v>
      </c>
      <c r="H307" s="27">
        <v>1</v>
      </c>
      <c r="I307" s="27" t="s">
        <v>10</v>
      </c>
      <c r="J307" s="27" t="s">
        <v>10</v>
      </c>
      <c r="K307" s="27" t="s">
        <v>10</v>
      </c>
      <c r="L307" s="27" t="s">
        <v>10</v>
      </c>
    </row>
    <row r="308" spans="1:12" x14ac:dyDescent="0.2">
      <c r="A308">
        <v>2012</v>
      </c>
      <c r="B308" t="s">
        <v>108</v>
      </c>
      <c r="C308" t="s">
        <v>109</v>
      </c>
      <c r="D308" t="s">
        <v>100</v>
      </c>
      <c r="E308" s="27">
        <v>41125.81</v>
      </c>
      <c r="F308" s="27">
        <v>1</v>
      </c>
      <c r="G308" s="27">
        <v>239444.77</v>
      </c>
      <c r="H308" s="27">
        <v>1</v>
      </c>
      <c r="I308" s="27" t="s">
        <v>10</v>
      </c>
      <c r="J308" s="27" t="s">
        <v>10</v>
      </c>
      <c r="K308" s="27" t="s">
        <v>10</v>
      </c>
      <c r="L308" s="27" t="s">
        <v>10</v>
      </c>
    </row>
    <row r="309" spans="1:12" x14ac:dyDescent="0.2">
      <c r="A309">
        <v>2013</v>
      </c>
      <c r="B309" t="s">
        <v>108</v>
      </c>
      <c r="C309" t="s">
        <v>109</v>
      </c>
      <c r="D309" t="s">
        <v>100</v>
      </c>
      <c r="E309" s="27">
        <v>26955.23</v>
      </c>
      <c r="F309" s="27">
        <v>1</v>
      </c>
      <c r="G309" s="27">
        <v>205111.71</v>
      </c>
      <c r="H309" s="27">
        <v>1</v>
      </c>
      <c r="I309" s="27" t="s">
        <v>10</v>
      </c>
      <c r="J309" s="27" t="s">
        <v>10</v>
      </c>
      <c r="K309" s="27" t="s">
        <v>10</v>
      </c>
      <c r="L309" s="27" t="s">
        <v>10</v>
      </c>
    </row>
    <row r="310" spans="1:12" x14ac:dyDescent="0.2">
      <c r="A310">
        <v>2014</v>
      </c>
      <c r="B310" t="s">
        <v>108</v>
      </c>
      <c r="C310" t="s">
        <v>109</v>
      </c>
      <c r="D310" t="s">
        <v>100</v>
      </c>
      <c r="E310" s="27">
        <v>25996.49</v>
      </c>
      <c r="F310" s="27">
        <v>1</v>
      </c>
      <c r="G310" s="27">
        <v>222305.47</v>
      </c>
      <c r="H310" s="27">
        <v>1</v>
      </c>
      <c r="I310" s="27" t="s">
        <v>10</v>
      </c>
      <c r="J310" s="27" t="s">
        <v>10</v>
      </c>
      <c r="K310" s="27" t="s">
        <v>10</v>
      </c>
      <c r="L310" s="27" t="s">
        <v>10</v>
      </c>
    </row>
    <row r="311" spans="1:12" x14ac:dyDescent="0.2">
      <c r="A311">
        <v>2015</v>
      </c>
      <c r="B311" t="s">
        <v>108</v>
      </c>
      <c r="C311" t="s">
        <v>109</v>
      </c>
      <c r="D311" t="s">
        <v>100</v>
      </c>
      <c r="E311" s="27">
        <v>9858.9</v>
      </c>
      <c r="F311" s="27">
        <v>1</v>
      </c>
      <c r="G311" s="27">
        <v>94232.47</v>
      </c>
      <c r="H311" s="27">
        <v>1</v>
      </c>
      <c r="I311" s="27" t="s">
        <v>10</v>
      </c>
      <c r="J311" s="27" t="s">
        <v>10</v>
      </c>
      <c r="K311" s="27" t="s">
        <v>10</v>
      </c>
      <c r="L311" s="27" t="s">
        <v>10</v>
      </c>
    </row>
    <row r="312" spans="1:12" x14ac:dyDescent="0.2">
      <c r="A312">
        <v>2016</v>
      </c>
      <c r="B312" t="s">
        <v>108</v>
      </c>
      <c r="C312" t="s">
        <v>109</v>
      </c>
      <c r="D312" t="s">
        <v>100</v>
      </c>
      <c r="E312" s="27">
        <v>19391.27</v>
      </c>
      <c r="F312" s="27">
        <v>1</v>
      </c>
      <c r="G312" s="27">
        <v>166887.57</v>
      </c>
      <c r="H312" s="27">
        <v>1</v>
      </c>
      <c r="I312" s="27" t="s">
        <v>10</v>
      </c>
      <c r="J312" s="27" t="s">
        <v>10</v>
      </c>
      <c r="K312" s="27" t="s">
        <v>10</v>
      </c>
      <c r="L312" s="27" t="s">
        <v>10</v>
      </c>
    </row>
    <row r="313" spans="1:12" x14ac:dyDescent="0.2">
      <c r="A313">
        <v>2017</v>
      </c>
      <c r="B313" t="s">
        <v>108</v>
      </c>
      <c r="C313" t="s">
        <v>109</v>
      </c>
      <c r="D313" t="s">
        <v>100</v>
      </c>
      <c r="E313" s="27">
        <v>22551.66</v>
      </c>
      <c r="F313" s="27">
        <v>1</v>
      </c>
      <c r="G313" s="27">
        <v>220513.34</v>
      </c>
      <c r="H313" s="27">
        <v>1</v>
      </c>
      <c r="I313" s="27" t="s">
        <v>10</v>
      </c>
      <c r="J313" s="27" t="s">
        <v>10</v>
      </c>
      <c r="K313" s="27" t="s">
        <v>10</v>
      </c>
      <c r="L313" s="27" t="s">
        <v>10</v>
      </c>
    </row>
    <row r="314" spans="1:12" x14ac:dyDescent="0.2">
      <c r="A314">
        <v>2018</v>
      </c>
      <c r="B314" t="s">
        <v>108</v>
      </c>
      <c r="C314" t="s">
        <v>109</v>
      </c>
      <c r="D314" t="s">
        <v>100</v>
      </c>
      <c r="E314" s="27">
        <v>19245.8</v>
      </c>
      <c r="F314" s="27">
        <v>1</v>
      </c>
      <c r="G314" s="27">
        <v>170460.69</v>
      </c>
      <c r="H314" s="27">
        <v>1</v>
      </c>
      <c r="I314" s="27" t="s">
        <v>10</v>
      </c>
      <c r="J314" s="27" t="s">
        <v>10</v>
      </c>
      <c r="K314" s="27" t="s">
        <v>10</v>
      </c>
      <c r="L314" s="27" t="s">
        <v>10</v>
      </c>
    </row>
    <row r="315" spans="1:12" x14ac:dyDescent="0.2">
      <c r="A315">
        <v>2019</v>
      </c>
      <c r="B315" t="s">
        <v>108</v>
      </c>
      <c r="C315" t="s">
        <v>109</v>
      </c>
      <c r="D315" t="s">
        <v>100</v>
      </c>
      <c r="E315" s="27">
        <v>10206.019094650001</v>
      </c>
      <c r="F315" s="27">
        <v>2</v>
      </c>
      <c r="G315" s="27">
        <v>79514.395202669999</v>
      </c>
      <c r="H315" s="27">
        <v>2</v>
      </c>
      <c r="I315" s="27" t="s">
        <v>10</v>
      </c>
      <c r="J315" s="27" t="s">
        <v>10</v>
      </c>
      <c r="K315" s="27" t="s">
        <v>10</v>
      </c>
      <c r="L315" s="27" t="s">
        <v>10</v>
      </c>
    </row>
    <row r="316" spans="1:12" x14ac:dyDescent="0.2">
      <c r="A316">
        <v>2020</v>
      </c>
      <c r="B316" t="s">
        <v>108</v>
      </c>
      <c r="C316" t="s">
        <v>109</v>
      </c>
      <c r="D316" t="s">
        <v>100</v>
      </c>
      <c r="E316" s="27">
        <v>3368.56829548</v>
      </c>
      <c r="F316" s="27">
        <v>2</v>
      </c>
      <c r="G316" s="27">
        <v>17360.6591611</v>
      </c>
      <c r="H316" s="27">
        <v>2</v>
      </c>
      <c r="I316" s="27" t="s">
        <v>10</v>
      </c>
      <c r="J316" s="27" t="s">
        <v>10</v>
      </c>
      <c r="K316" s="27" t="s">
        <v>10</v>
      </c>
      <c r="L316" s="27" t="s">
        <v>10</v>
      </c>
    </row>
    <row r="317" spans="1:12" x14ac:dyDescent="0.2">
      <c r="A317">
        <v>2006</v>
      </c>
      <c r="B317" t="s">
        <v>108</v>
      </c>
      <c r="C317" t="s">
        <v>109</v>
      </c>
      <c r="D317" t="s">
        <v>101</v>
      </c>
      <c r="E317" s="27" t="s">
        <v>10</v>
      </c>
      <c r="F317" s="27">
        <v>6</v>
      </c>
      <c r="G317" s="27" t="s">
        <v>10</v>
      </c>
      <c r="H317" s="27">
        <v>6</v>
      </c>
      <c r="I317" s="27" t="s">
        <v>10</v>
      </c>
      <c r="J317" s="27" t="s">
        <v>10</v>
      </c>
      <c r="K317" s="27" t="s">
        <v>10</v>
      </c>
      <c r="L317" s="27" t="s">
        <v>10</v>
      </c>
    </row>
    <row r="318" spans="1:12" x14ac:dyDescent="0.2">
      <c r="A318">
        <v>2007</v>
      </c>
      <c r="B318" t="s">
        <v>108</v>
      </c>
      <c r="C318" t="s">
        <v>109</v>
      </c>
      <c r="D318" t="s">
        <v>101</v>
      </c>
      <c r="E318" s="27" t="s">
        <v>10</v>
      </c>
      <c r="F318" s="27">
        <v>6</v>
      </c>
      <c r="G318" s="27" t="s">
        <v>10</v>
      </c>
      <c r="H318" s="27">
        <v>6</v>
      </c>
      <c r="I318" s="27" t="s">
        <v>10</v>
      </c>
      <c r="J318" s="27" t="s">
        <v>10</v>
      </c>
      <c r="K318" s="27" t="s">
        <v>10</v>
      </c>
      <c r="L318" s="27" t="s">
        <v>10</v>
      </c>
    </row>
    <row r="319" spans="1:12" x14ac:dyDescent="0.2">
      <c r="A319">
        <v>2008</v>
      </c>
      <c r="B319" t="s">
        <v>108</v>
      </c>
      <c r="C319" t="s">
        <v>109</v>
      </c>
      <c r="D319" t="s">
        <v>101</v>
      </c>
      <c r="E319" s="27" t="s">
        <v>10</v>
      </c>
      <c r="F319" s="27">
        <v>6</v>
      </c>
      <c r="G319" s="27" t="s">
        <v>10</v>
      </c>
      <c r="H319" s="27">
        <v>6</v>
      </c>
      <c r="I319" s="27" t="s">
        <v>10</v>
      </c>
      <c r="J319" s="27" t="s">
        <v>10</v>
      </c>
      <c r="K319" s="27" t="s">
        <v>10</v>
      </c>
      <c r="L319" s="27" t="s">
        <v>10</v>
      </c>
    </row>
    <row r="320" spans="1:12" x14ac:dyDescent="0.2">
      <c r="A320">
        <v>2009</v>
      </c>
      <c r="B320" t="s">
        <v>108</v>
      </c>
      <c r="C320" t="s">
        <v>109</v>
      </c>
      <c r="D320" t="s">
        <v>101</v>
      </c>
      <c r="E320" s="27" t="s">
        <v>10</v>
      </c>
      <c r="F320" s="27">
        <v>6</v>
      </c>
      <c r="G320" s="27" t="s">
        <v>10</v>
      </c>
      <c r="H320" s="27">
        <v>6</v>
      </c>
      <c r="I320" s="27" t="s">
        <v>10</v>
      </c>
      <c r="J320" s="27" t="s">
        <v>10</v>
      </c>
      <c r="K320" s="27" t="s">
        <v>10</v>
      </c>
      <c r="L320" s="27" t="s">
        <v>10</v>
      </c>
    </row>
    <row r="321" spans="1:12" x14ac:dyDescent="0.2">
      <c r="A321">
        <v>2010</v>
      </c>
      <c r="B321" t="s">
        <v>108</v>
      </c>
      <c r="C321" t="s">
        <v>109</v>
      </c>
      <c r="D321" t="s">
        <v>101</v>
      </c>
      <c r="E321" s="27" t="s">
        <v>10</v>
      </c>
      <c r="F321" s="27">
        <v>6</v>
      </c>
      <c r="G321" s="27" t="s">
        <v>10</v>
      </c>
      <c r="H321" s="27">
        <v>6</v>
      </c>
      <c r="I321" s="27" t="s">
        <v>10</v>
      </c>
      <c r="J321" s="27" t="s">
        <v>10</v>
      </c>
      <c r="K321" s="27" t="s">
        <v>10</v>
      </c>
      <c r="L321" s="27" t="s">
        <v>10</v>
      </c>
    </row>
    <row r="322" spans="1:12" x14ac:dyDescent="0.2">
      <c r="A322">
        <v>2011</v>
      </c>
      <c r="B322" t="s">
        <v>108</v>
      </c>
      <c r="C322" t="s">
        <v>109</v>
      </c>
      <c r="D322" t="s">
        <v>101</v>
      </c>
      <c r="E322" s="27">
        <v>585.95000000000005</v>
      </c>
      <c r="F322" s="27">
        <v>1</v>
      </c>
      <c r="G322" s="27">
        <v>5364.83</v>
      </c>
      <c r="H322" s="27">
        <v>1</v>
      </c>
      <c r="I322" s="27" t="s">
        <v>10</v>
      </c>
      <c r="J322" s="27" t="s">
        <v>10</v>
      </c>
      <c r="K322" s="27" t="s">
        <v>10</v>
      </c>
      <c r="L322" s="27" t="s">
        <v>10</v>
      </c>
    </row>
    <row r="323" spans="1:12" x14ac:dyDescent="0.2">
      <c r="A323">
        <v>2012</v>
      </c>
      <c r="B323" t="s">
        <v>108</v>
      </c>
      <c r="C323" t="s">
        <v>109</v>
      </c>
      <c r="D323" t="s">
        <v>101</v>
      </c>
      <c r="E323" s="27">
        <v>238.81</v>
      </c>
      <c r="F323" s="27">
        <v>1</v>
      </c>
      <c r="G323" s="27">
        <v>1288.1400000000001</v>
      </c>
      <c r="H323" s="27">
        <v>1</v>
      </c>
      <c r="I323" s="27" t="s">
        <v>10</v>
      </c>
      <c r="J323" s="27" t="s">
        <v>10</v>
      </c>
      <c r="K323" s="27" t="s">
        <v>10</v>
      </c>
      <c r="L323" s="27" t="s">
        <v>10</v>
      </c>
    </row>
    <row r="324" spans="1:12" x14ac:dyDescent="0.2">
      <c r="A324">
        <v>2013</v>
      </c>
      <c r="B324" t="s">
        <v>108</v>
      </c>
      <c r="C324" t="s">
        <v>109</v>
      </c>
      <c r="D324" t="s">
        <v>101</v>
      </c>
      <c r="E324" s="27" t="s">
        <v>10</v>
      </c>
      <c r="F324" s="27">
        <v>6</v>
      </c>
      <c r="G324" s="27" t="s">
        <v>10</v>
      </c>
      <c r="H324" s="27">
        <v>6</v>
      </c>
      <c r="I324" s="27" t="s">
        <v>10</v>
      </c>
      <c r="J324" s="27" t="s">
        <v>10</v>
      </c>
      <c r="K324" s="27" t="s">
        <v>10</v>
      </c>
      <c r="L324" s="27" t="s">
        <v>10</v>
      </c>
    </row>
    <row r="325" spans="1:12" x14ac:dyDescent="0.2">
      <c r="A325">
        <v>2014</v>
      </c>
      <c r="B325" t="s">
        <v>108</v>
      </c>
      <c r="C325" t="s">
        <v>109</v>
      </c>
      <c r="D325" t="s">
        <v>101</v>
      </c>
      <c r="E325" s="27" t="s">
        <v>10</v>
      </c>
      <c r="F325" s="27">
        <v>6</v>
      </c>
      <c r="G325" s="27" t="s">
        <v>10</v>
      </c>
      <c r="H325" s="27">
        <v>6</v>
      </c>
      <c r="I325" s="27" t="s">
        <v>10</v>
      </c>
      <c r="J325" s="27" t="s">
        <v>10</v>
      </c>
      <c r="K325" s="27" t="s">
        <v>10</v>
      </c>
      <c r="L325" s="27" t="s">
        <v>10</v>
      </c>
    </row>
    <row r="326" spans="1:12" x14ac:dyDescent="0.2">
      <c r="A326">
        <v>2015</v>
      </c>
      <c r="B326" t="s">
        <v>108</v>
      </c>
      <c r="C326" t="s">
        <v>109</v>
      </c>
      <c r="D326" t="s">
        <v>101</v>
      </c>
      <c r="E326" s="27">
        <v>14.06</v>
      </c>
      <c r="F326" s="27">
        <v>1</v>
      </c>
      <c r="G326" s="27">
        <v>76.33</v>
      </c>
      <c r="H326" s="27">
        <v>1</v>
      </c>
      <c r="I326" s="27" t="s">
        <v>10</v>
      </c>
      <c r="J326" s="27" t="s">
        <v>10</v>
      </c>
      <c r="K326" s="27" t="s">
        <v>10</v>
      </c>
      <c r="L326" s="27" t="s">
        <v>10</v>
      </c>
    </row>
    <row r="327" spans="1:12" x14ac:dyDescent="0.2">
      <c r="A327">
        <v>2016</v>
      </c>
      <c r="B327" t="s">
        <v>108</v>
      </c>
      <c r="C327" t="s">
        <v>109</v>
      </c>
      <c r="D327" t="s">
        <v>101</v>
      </c>
      <c r="E327" s="27" t="s">
        <v>10</v>
      </c>
      <c r="F327" s="27">
        <v>6</v>
      </c>
      <c r="G327" s="27" t="s">
        <v>10</v>
      </c>
      <c r="H327" s="27">
        <v>6</v>
      </c>
      <c r="I327" s="27" t="s">
        <v>10</v>
      </c>
      <c r="J327" s="27" t="s">
        <v>10</v>
      </c>
      <c r="K327" s="27" t="s">
        <v>10</v>
      </c>
      <c r="L327" s="27" t="s">
        <v>10</v>
      </c>
    </row>
    <row r="328" spans="1:12" x14ac:dyDescent="0.2">
      <c r="A328">
        <v>2017</v>
      </c>
      <c r="B328" t="s">
        <v>108</v>
      </c>
      <c r="C328" t="s">
        <v>109</v>
      </c>
      <c r="D328" t="s">
        <v>101</v>
      </c>
      <c r="E328" s="27" t="s">
        <v>10</v>
      </c>
      <c r="F328" s="27">
        <v>6</v>
      </c>
      <c r="G328" s="27" t="s">
        <v>10</v>
      </c>
      <c r="H328" s="27">
        <v>6</v>
      </c>
      <c r="I328" s="27" t="s">
        <v>10</v>
      </c>
      <c r="J328" s="27" t="s">
        <v>10</v>
      </c>
      <c r="K328" s="27" t="s">
        <v>10</v>
      </c>
      <c r="L328" s="27" t="s">
        <v>10</v>
      </c>
    </row>
    <row r="329" spans="1:12" x14ac:dyDescent="0.2">
      <c r="A329">
        <v>2018</v>
      </c>
      <c r="B329" t="s">
        <v>108</v>
      </c>
      <c r="C329" t="s">
        <v>109</v>
      </c>
      <c r="D329" t="s">
        <v>101</v>
      </c>
      <c r="E329" s="27" t="s">
        <v>10</v>
      </c>
      <c r="F329" s="27">
        <v>6</v>
      </c>
      <c r="G329" s="27" t="s">
        <v>10</v>
      </c>
      <c r="H329" s="27">
        <v>6</v>
      </c>
      <c r="I329" s="27" t="s">
        <v>10</v>
      </c>
      <c r="J329" s="27" t="s">
        <v>10</v>
      </c>
      <c r="K329" s="27" t="s">
        <v>10</v>
      </c>
      <c r="L329" s="27" t="s">
        <v>10</v>
      </c>
    </row>
    <row r="330" spans="1:12" x14ac:dyDescent="0.2">
      <c r="A330">
        <v>2019</v>
      </c>
      <c r="B330" t="s">
        <v>108</v>
      </c>
      <c r="C330" t="s">
        <v>109</v>
      </c>
      <c r="D330" t="s">
        <v>101</v>
      </c>
      <c r="E330" s="27" t="s">
        <v>10</v>
      </c>
      <c r="F330" s="27">
        <v>6</v>
      </c>
      <c r="G330" s="27" t="s">
        <v>10</v>
      </c>
      <c r="H330" s="27">
        <v>6</v>
      </c>
      <c r="I330" s="27" t="s">
        <v>10</v>
      </c>
      <c r="J330" s="27" t="s">
        <v>10</v>
      </c>
      <c r="K330" s="27" t="s">
        <v>10</v>
      </c>
      <c r="L330" s="27" t="s">
        <v>10</v>
      </c>
    </row>
    <row r="331" spans="1:12" x14ac:dyDescent="0.2">
      <c r="A331">
        <v>2020</v>
      </c>
      <c r="B331" t="s">
        <v>108</v>
      </c>
      <c r="C331" t="s">
        <v>109</v>
      </c>
      <c r="D331" t="s">
        <v>101</v>
      </c>
      <c r="E331" s="27" t="s">
        <v>10</v>
      </c>
      <c r="F331" s="27">
        <v>6</v>
      </c>
      <c r="G331" s="27" t="s">
        <v>10</v>
      </c>
      <c r="H331" s="27">
        <v>6</v>
      </c>
      <c r="I331" s="27" t="s">
        <v>10</v>
      </c>
      <c r="J331" s="27" t="s">
        <v>10</v>
      </c>
      <c r="K331" s="27" t="s">
        <v>10</v>
      </c>
      <c r="L331" s="27" t="s">
        <v>10</v>
      </c>
    </row>
    <row r="332" spans="1:12" x14ac:dyDescent="0.2">
      <c r="A332">
        <v>2006</v>
      </c>
      <c r="B332" t="s">
        <v>108</v>
      </c>
      <c r="C332" t="s">
        <v>109</v>
      </c>
      <c r="D332" t="s">
        <v>102</v>
      </c>
      <c r="E332" s="27">
        <v>1.4359999999999999</v>
      </c>
      <c r="F332" s="27">
        <v>2</v>
      </c>
      <c r="G332" s="27">
        <v>2664.342525</v>
      </c>
      <c r="H332" s="27">
        <v>2</v>
      </c>
      <c r="I332" s="27" t="s">
        <v>10</v>
      </c>
      <c r="J332" s="27" t="s">
        <v>10</v>
      </c>
      <c r="K332" s="27" t="s">
        <v>10</v>
      </c>
      <c r="L332" s="27" t="s">
        <v>10</v>
      </c>
    </row>
    <row r="333" spans="1:12" x14ac:dyDescent="0.2">
      <c r="A333">
        <v>2007</v>
      </c>
      <c r="B333" t="s">
        <v>108</v>
      </c>
      <c r="C333" t="s">
        <v>109</v>
      </c>
      <c r="D333" t="s">
        <v>102</v>
      </c>
      <c r="E333" s="27" t="s">
        <v>10</v>
      </c>
      <c r="F333" s="27">
        <v>6</v>
      </c>
      <c r="G333" s="27">
        <v>3680.1758530000002</v>
      </c>
      <c r="H333" s="27">
        <v>2</v>
      </c>
      <c r="I333" s="27" t="s">
        <v>10</v>
      </c>
      <c r="J333" s="27" t="s">
        <v>10</v>
      </c>
      <c r="K333" s="27" t="s">
        <v>10</v>
      </c>
      <c r="L333" s="27" t="s">
        <v>10</v>
      </c>
    </row>
    <row r="334" spans="1:12" x14ac:dyDescent="0.2">
      <c r="A334">
        <v>2008</v>
      </c>
      <c r="B334" t="s">
        <v>108</v>
      </c>
      <c r="C334" t="s">
        <v>109</v>
      </c>
      <c r="D334" t="s">
        <v>102</v>
      </c>
      <c r="E334" s="27" t="s">
        <v>10</v>
      </c>
      <c r="F334" s="27">
        <v>6</v>
      </c>
      <c r="G334" s="27" t="s">
        <v>10</v>
      </c>
      <c r="H334" s="27">
        <v>6</v>
      </c>
      <c r="I334" s="27" t="s">
        <v>10</v>
      </c>
      <c r="J334" s="27" t="s">
        <v>10</v>
      </c>
      <c r="K334" s="27" t="s">
        <v>10</v>
      </c>
      <c r="L334" s="27" t="s">
        <v>10</v>
      </c>
    </row>
    <row r="335" spans="1:12" x14ac:dyDescent="0.2">
      <c r="A335">
        <v>2009</v>
      </c>
      <c r="B335" t="s">
        <v>108</v>
      </c>
      <c r="C335" t="s">
        <v>109</v>
      </c>
      <c r="D335" t="s">
        <v>102</v>
      </c>
      <c r="E335" s="27" t="s">
        <v>10</v>
      </c>
      <c r="F335" s="27">
        <v>6</v>
      </c>
      <c r="G335" s="27" t="s">
        <v>10</v>
      </c>
      <c r="H335" s="27">
        <v>6</v>
      </c>
      <c r="I335" s="27" t="s">
        <v>10</v>
      </c>
      <c r="J335" s="27" t="s">
        <v>10</v>
      </c>
      <c r="K335" s="27" t="s">
        <v>10</v>
      </c>
      <c r="L335" s="27" t="s">
        <v>10</v>
      </c>
    </row>
    <row r="336" spans="1:12" x14ac:dyDescent="0.2">
      <c r="A336">
        <v>2010</v>
      </c>
      <c r="B336" t="s">
        <v>108</v>
      </c>
      <c r="C336" t="s">
        <v>109</v>
      </c>
      <c r="D336" t="s">
        <v>102</v>
      </c>
      <c r="E336" s="27" t="s">
        <v>10</v>
      </c>
      <c r="F336" s="27">
        <v>6</v>
      </c>
      <c r="G336" s="27" t="s">
        <v>10</v>
      </c>
      <c r="H336" s="27">
        <v>6</v>
      </c>
      <c r="I336" s="27" t="s">
        <v>10</v>
      </c>
      <c r="J336" s="27" t="s">
        <v>10</v>
      </c>
      <c r="K336" s="27" t="s">
        <v>10</v>
      </c>
      <c r="L336" s="27" t="s">
        <v>10</v>
      </c>
    </row>
    <row r="337" spans="1:12" x14ac:dyDescent="0.2">
      <c r="A337">
        <v>2011</v>
      </c>
      <c r="B337" t="s">
        <v>108</v>
      </c>
      <c r="C337" t="s">
        <v>109</v>
      </c>
      <c r="D337" t="s">
        <v>102</v>
      </c>
      <c r="E337" s="27">
        <v>0.45</v>
      </c>
      <c r="F337" s="27">
        <v>1</v>
      </c>
      <c r="G337" s="27">
        <v>1.27</v>
      </c>
      <c r="H337" s="27">
        <v>1</v>
      </c>
      <c r="I337" s="27" t="s">
        <v>10</v>
      </c>
      <c r="J337" s="27" t="s">
        <v>10</v>
      </c>
      <c r="K337" s="27" t="s">
        <v>10</v>
      </c>
      <c r="L337" s="27" t="s">
        <v>10</v>
      </c>
    </row>
    <row r="338" spans="1:12" x14ac:dyDescent="0.2">
      <c r="A338">
        <v>2012</v>
      </c>
      <c r="B338" t="s">
        <v>108</v>
      </c>
      <c r="C338" t="s">
        <v>109</v>
      </c>
      <c r="D338" t="s">
        <v>102</v>
      </c>
      <c r="E338" s="27" t="s">
        <v>10</v>
      </c>
      <c r="F338" s="27">
        <v>6</v>
      </c>
      <c r="G338" s="27" t="s">
        <v>10</v>
      </c>
      <c r="H338" s="27">
        <v>6</v>
      </c>
      <c r="I338" s="27" t="s">
        <v>10</v>
      </c>
      <c r="J338" s="27" t="s">
        <v>10</v>
      </c>
      <c r="K338" s="27" t="s">
        <v>10</v>
      </c>
      <c r="L338" s="27" t="s">
        <v>10</v>
      </c>
    </row>
    <row r="339" spans="1:12" x14ac:dyDescent="0.2">
      <c r="A339">
        <v>2013</v>
      </c>
      <c r="B339" t="s">
        <v>108</v>
      </c>
      <c r="C339" t="s">
        <v>109</v>
      </c>
      <c r="D339" t="s">
        <v>102</v>
      </c>
      <c r="E339" s="27" t="s">
        <v>10</v>
      </c>
      <c r="F339" s="27">
        <v>6</v>
      </c>
      <c r="G339" s="27" t="s">
        <v>10</v>
      </c>
      <c r="H339" s="27">
        <v>6</v>
      </c>
      <c r="I339" s="27" t="s">
        <v>10</v>
      </c>
      <c r="J339" s="27" t="s">
        <v>10</v>
      </c>
      <c r="K339" s="27" t="s">
        <v>10</v>
      </c>
      <c r="L339" s="27" t="s">
        <v>10</v>
      </c>
    </row>
    <row r="340" spans="1:12" x14ac:dyDescent="0.2">
      <c r="A340">
        <v>2014</v>
      </c>
      <c r="B340" t="s">
        <v>108</v>
      </c>
      <c r="C340" t="s">
        <v>109</v>
      </c>
      <c r="D340" t="s">
        <v>102</v>
      </c>
      <c r="E340" s="27" t="s">
        <v>10</v>
      </c>
      <c r="F340" s="27">
        <v>6</v>
      </c>
      <c r="G340" s="27" t="s">
        <v>10</v>
      </c>
      <c r="H340" s="27">
        <v>6</v>
      </c>
      <c r="I340" s="27" t="s">
        <v>10</v>
      </c>
      <c r="J340" s="27" t="s">
        <v>10</v>
      </c>
      <c r="K340" s="27" t="s">
        <v>10</v>
      </c>
      <c r="L340" s="27" t="s">
        <v>10</v>
      </c>
    </row>
    <row r="341" spans="1:12" x14ac:dyDescent="0.2">
      <c r="A341">
        <v>2015</v>
      </c>
      <c r="B341" t="s">
        <v>108</v>
      </c>
      <c r="C341" t="s">
        <v>109</v>
      </c>
      <c r="D341" t="s">
        <v>102</v>
      </c>
      <c r="E341" s="27" t="s">
        <v>10</v>
      </c>
      <c r="F341" s="27">
        <v>6</v>
      </c>
      <c r="G341" s="27" t="s">
        <v>10</v>
      </c>
      <c r="H341" s="27">
        <v>6</v>
      </c>
      <c r="I341" s="27" t="s">
        <v>10</v>
      </c>
      <c r="J341" s="27" t="s">
        <v>10</v>
      </c>
      <c r="K341" s="27" t="s">
        <v>10</v>
      </c>
      <c r="L341" s="27" t="s">
        <v>10</v>
      </c>
    </row>
    <row r="342" spans="1:12" x14ac:dyDescent="0.2">
      <c r="A342">
        <v>2016</v>
      </c>
      <c r="B342" t="s">
        <v>108</v>
      </c>
      <c r="C342" t="s">
        <v>109</v>
      </c>
      <c r="D342" t="s">
        <v>102</v>
      </c>
      <c r="E342" s="27" t="s">
        <v>10</v>
      </c>
      <c r="F342" s="27">
        <v>6</v>
      </c>
      <c r="G342" s="27" t="s">
        <v>10</v>
      </c>
      <c r="H342" s="27">
        <v>6</v>
      </c>
      <c r="I342" s="27" t="s">
        <v>10</v>
      </c>
      <c r="J342" s="27" t="s">
        <v>10</v>
      </c>
      <c r="K342" s="27" t="s">
        <v>10</v>
      </c>
      <c r="L342" s="27" t="s">
        <v>10</v>
      </c>
    </row>
    <row r="343" spans="1:12" x14ac:dyDescent="0.2">
      <c r="A343">
        <v>2017</v>
      </c>
      <c r="B343" t="s">
        <v>108</v>
      </c>
      <c r="C343" t="s">
        <v>109</v>
      </c>
      <c r="D343" t="s">
        <v>102</v>
      </c>
      <c r="E343" s="27" t="s">
        <v>10</v>
      </c>
      <c r="F343" s="27">
        <v>6</v>
      </c>
      <c r="G343" s="27" t="s">
        <v>10</v>
      </c>
      <c r="H343" s="27">
        <v>6</v>
      </c>
      <c r="I343" s="27" t="s">
        <v>10</v>
      </c>
      <c r="J343" s="27" t="s">
        <v>10</v>
      </c>
      <c r="K343" s="27" t="s">
        <v>10</v>
      </c>
      <c r="L343" s="27" t="s">
        <v>10</v>
      </c>
    </row>
    <row r="344" spans="1:12" x14ac:dyDescent="0.2">
      <c r="A344">
        <v>2018</v>
      </c>
      <c r="B344" t="s">
        <v>108</v>
      </c>
      <c r="C344" t="s">
        <v>109</v>
      </c>
      <c r="D344" t="s">
        <v>102</v>
      </c>
      <c r="E344" s="27" t="s">
        <v>10</v>
      </c>
      <c r="F344" s="27">
        <v>6</v>
      </c>
      <c r="G344" s="27" t="s">
        <v>10</v>
      </c>
      <c r="H344" s="27">
        <v>6</v>
      </c>
      <c r="I344" s="27" t="s">
        <v>10</v>
      </c>
      <c r="J344" s="27" t="s">
        <v>10</v>
      </c>
      <c r="K344" s="27" t="s">
        <v>10</v>
      </c>
      <c r="L344" s="27" t="s">
        <v>10</v>
      </c>
    </row>
    <row r="345" spans="1:12" x14ac:dyDescent="0.2">
      <c r="A345">
        <v>2019</v>
      </c>
      <c r="B345" t="s">
        <v>108</v>
      </c>
      <c r="C345" t="s">
        <v>109</v>
      </c>
      <c r="D345" t="s">
        <v>102</v>
      </c>
      <c r="E345" s="27">
        <v>314.57837121</v>
      </c>
      <c r="F345" s="27">
        <v>2</v>
      </c>
      <c r="G345" s="27">
        <v>2574.6729157</v>
      </c>
      <c r="H345" s="27">
        <v>2</v>
      </c>
      <c r="I345" s="27" t="s">
        <v>10</v>
      </c>
      <c r="J345" s="27" t="s">
        <v>10</v>
      </c>
      <c r="K345" s="27" t="s">
        <v>10</v>
      </c>
      <c r="L345" s="27" t="s">
        <v>10</v>
      </c>
    </row>
    <row r="346" spans="1:12" x14ac:dyDescent="0.2">
      <c r="A346">
        <v>2020</v>
      </c>
      <c r="B346" t="s">
        <v>108</v>
      </c>
      <c r="C346" t="s">
        <v>109</v>
      </c>
      <c r="D346" t="s">
        <v>102</v>
      </c>
      <c r="E346" s="27">
        <v>335.06200639999997</v>
      </c>
      <c r="F346" s="27">
        <v>2</v>
      </c>
      <c r="G346" s="27">
        <v>2569.2371077600001</v>
      </c>
      <c r="H346" s="27">
        <v>2</v>
      </c>
      <c r="I346" s="27" t="s">
        <v>10</v>
      </c>
      <c r="J346" s="27" t="s">
        <v>10</v>
      </c>
      <c r="K346" s="27" t="s">
        <v>10</v>
      </c>
      <c r="L346" s="27" t="s">
        <v>10</v>
      </c>
    </row>
    <row r="347" spans="1:12" x14ac:dyDescent="0.2">
      <c r="A347">
        <v>2006</v>
      </c>
      <c r="B347" t="s">
        <v>108</v>
      </c>
      <c r="C347" t="s">
        <v>109</v>
      </c>
      <c r="D347" t="s">
        <v>103</v>
      </c>
      <c r="E347" s="27">
        <v>1000.005836</v>
      </c>
      <c r="F347" s="27">
        <v>2</v>
      </c>
      <c r="G347" s="27">
        <v>2022.016244896</v>
      </c>
      <c r="H347" s="27">
        <v>2</v>
      </c>
      <c r="I347" s="27" t="s">
        <v>10</v>
      </c>
      <c r="J347" s="27" t="s">
        <v>10</v>
      </c>
      <c r="K347" s="27" t="s">
        <v>10</v>
      </c>
      <c r="L347" s="27" t="s">
        <v>10</v>
      </c>
    </row>
    <row r="348" spans="1:12" x14ac:dyDescent="0.2">
      <c r="A348">
        <v>2007</v>
      </c>
      <c r="B348" t="s">
        <v>108</v>
      </c>
      <c r="C348" t="s">
        <v>109</v>
      </c>
      <c r="D348" t="s">
        <v>103</v>
      </c>
      <c r="E348" s="27">
        <v>5.2639999999999996E-3</v>
      </c>
      <c r="F348" s="27">
        <v>2</v>
      </c>
      <c r="G348" s="27">
        <v>1.5437055999999999E-2</v>
      </c>
      <c r="H348" s="27">
        <v>2</v>
      </c>
      <c r="I348" s="27" t="s">
        <v>10</v>
      </c>
      <c r="J348" s="27" t="s">
        <v>10</v>
      </c>
      <c r="K348" s="27" t="s">
        <v>10</v>
      </c>
      <c r="L348" s="27" t="s">
        <v>10</v>
      </c>
    </row>
    <row r="349" spans="1:12" x14ac:dyDescent="0.2">
      <c r="A349">
        <v>2008</v>
      </c>
      <c r="B349" t="s">
        <v>108</v>
      </c>
      <c r="C349" t="s">
        <v>109</v>
      </c>
      <c r="D349" t="s">
        <v>103</v>
      </c>
      <c r="E349" s="27">
        <v>7.2675700000000001E-3</v>
      </c>
      <c r="F349" s="27">
        <v>2</v>
      </c>
      <c r="G349" s="27">
        <v>2.5639412E-2</v>
      </c>
      <c r="H349" s="27">
        <v>2</v>
      </c>
      <c r="I349" s="27" t="s">
        <v>10</v>
      </c>
      <c r="J349" s="27" t="s">
        <v>10</v>
      </c>
      <c r="K349" s="27" t="s">
        <v>10</v>
      </c>
      <c r="L349" s="27" t="s">
        <v>10</v>
      </c>
    </row>
    <row r="350" spans="1:12" x14ac:dyDescent="0.2">
      <c r="A350">
        <v>2009</v>
      </c>
      <c r="B350" t="s">
        <v>108</v>
      </c>
      <c r="C350" t="s">
        <v>109</v>
      </c>
      <c r="D350" t="s">
        <v>103</v>
      </c>
      <c r="E350" s="27">
        <v>2.396624E-3</v>
      </c>
      <c r="F350" s="27">
        <v>2</v>
      </c>
      <c r="G350" s="27">
        <v>4.7797120000000002E-3</v>
      </c>
      <c r="H350" s="27">
        <v>2</v>
      </c>
      <c r="I350" s="27" t="s">
        <v>10</v>
      </c>
      <c r="J350" s="27" t="s">
        <v>10</v>
      </c>
      <c r="K350" s="27" t="s">
        <v>10</v>
      </c>
      <c r="L350" s="27" t="s">
        <v>10</v>
      </c>
    </row>
    <row r="351" spans="1:12" x14ac:dyDescent="0.2">
      <c r="A351">
        <v>2010</v>
      </c>
      <c r="B351" t="s">
        <v>108</v>
      </c>
      <c r="C351" t="s">
        <v>109</v>
      </c>
      <c r="D351" t="s">
        <v>103</v>
      </c>
      <c r="E351" s="27">
        <v>1333.004803776</v>
      </c>
      <c r="F351" s="27">
        <v>2</v>
      </c>
      <c r="G351" s="27">
        <v>2666.0099624959998</v>
      </c>
      <c r="H351" s="27">
        <v>2</v>
      </c>
      <c r="I351" s="27" t="s">
        <v>10</v>
      </c>
      <c r="J351" s="27" t="s">
        <v>10</v>
      </c>
      <c r="K351" s="27" t="s">
        <v>10</v>
      </c>
      <c r="L351" s="27" t="s">
        <v>10</v>
      </c>
    </row>
    <row r="352" spans="1:12" x14ac:dyDescent="0.2">
      <c r="A352">
        <v>2011</v>
      </c>
      <c r="B352" t="s">
        <v>108</v>
      </c>
      <c r="C352" t="s">
        <v>109</v>
      </c>
      <c r="D352" t="s">
        <v>103</v>
      </c>
      <c r="E352" s="27">
        <v>449.24</v>
      </c>
      <c r="F352" s="27">
        <v>1</v>
      </c>
      <c r="G352" s="27">
        <v>893.76</v>
      </c>
      <c r="H352" s="27">
        <v>1</v>
      </c>
      <c r="I352" s="27" t="s">
        <v>10</v>
      </c>
      <c r="J352" s="27" t="s">
        <v>10</v>
      </c>
      <c r="K352" s="27" t="s">
        <v>10</v>
      </c>
      <c r="L352" s="27" t="s">
        <v>10</v>
      </c>
    </row>
    <row r="353" spans="1:12" x14ac:dyDescent="0.2">
      <c r="A353">
        <v>2012</v>
      </c>
      <c r="B353" t="s">
        <v>108</v>
      </c>
      <c r="C353" t="s">
        <v>109</v>
      </c>
      <c r="D353" t="s">
        <v>103</v>
      </c>
      <c r="E353" s="27">
        <v>658.50191788040001</v>
      </c>
      <c r="F353" s="27">
        <v>2</v>
      </c>
      <c r="G353" s="27">
        <v>1091.3057103536</v>
      </c>
      <c r="H353" s="27">
        <v>2</v>
      </c>
      <c r="I353" s="27" t="s">
        <v>10</v>
      </c>
      <c r="J353" s="27" t="s">
        <v>10</v>
      </c>
      <c r="K353" s="27" t="s">
        <v>10</v>
      </c>
      <c r="L353" s="27" t="s">
        <v>10</v>
      </c>
    </row>
    <row r="354" spans="1:12" x14ac:dyDescent="0.2">
      <c r="A354">
        <v>2013</v>
      </c>
      <c r="B354" t="s">
        <v>108</v>
      </c>
      <c r="C354" t="s">
        <v>109</v>
      </c>
      <c r="D354" t="s">
        <v>103</v>
      </c>
      <c r="E354" s="27">
        <v>614.67558859999997</v>
      </c>
      <c r="F354" s="27">
        <v>2</v>
      </c>
      <c r="G354" s="27">
        <v>1043.6504666000001</v>
      </c>
      <c r="H354" s="27">
        <v>2</v>
      </c>
      <c r="I354" s="27" t="s">
        <v>10</v>
      </c>
      <c r="J354" s="27" t="s">
        <v>10</v>
      </c>
      <c r="K354" s="27" t="s">
        <v>10</v>
      </c>
      <c r="L354" s="27" t="s">
        <v>10</v>
      </c>
    </row>
    <row r="355" spans="1:12" x14ac:dyDescent="0.2">
      <c r="A355">
        <v>2014</v>
      </c>
      <c r="B355" t="s">
        <v>108</v>
      </c>
      <c r="C355" t="s">
        <v>109</v>
      </c>
      <c r="D355" t="s">
        <v>103</v>
      </c>
      <c r="E355" s="27">
        <v>833.25950263000004</v>
      </c>
      <c r="F355" s="27">
        <v>2</v>
      </c>
      <c r="G355" s="27">
        <v>1604.7782623400001</v>
      </c>
      <c r="H355" s="27">
        <v>2</v>
      </c>
      <c r="I355" s="27" t="s">
        <v>10</v>
      </c>
      <c r="J355" s="27" t="s">
        <v>10</v>
      </c>
      <c r="K355" s="27" t="s">
        <v>10</v>
      </c>
      <c r="L355" s="27" t="s">
        <v>10</v>
      </c>
    </row>
    <row r="356" spans="1:12" x14ac:dyDescent="0.2">
      <c r="A356">
        <v>2015</v>
      </c>
      <c r="B356" t="s">
        <v>108</v>
      </c>
      <c r="C356" t="s">
        <v>109</v>
      </c>
      <c r="D356" t="s">
        <v>103</v>
      </c>
      <c r="E356" s="27" t="s">
        <v>10</v>
      </c>
      <c r="F356" s="27">
        <v>6</v>
      </c>
      <c r="G356" s="27">
        <v>1228.07999178</v>
      </c>
      <c r="H356" s="27">
        <v>2</v>
      </c>
      <c r="I356" s="27" t="s">
        <v>10</v>
      </c>
      <c r="J356" s="27" t="s">
        <v>10</v>
      </c>
      <c r="K356" s="27" t="s">
        <v>10</v>
      </c>
      <c r="L356" s="27" t="s">
        <v>10</v>
      </c>
    </row>
    <row r="357" spans="1:12" x14ac:dyDescent="0.2">
      <c r="A357">
        <v>2016</v>
      </c>
      <c r="B357" t="s">
        <v>108</v>
      </c>
      <c r="C357" t="s">
        <v>109</v>
      </c>
      <c r="D357" t="s">
        <v>103</v>
      </c>
      <c r="E357" s="27">
        <v>171.77675699</v>
      </c>
      <c r="F357" s="27">
        <v>2</v>
      </c>
      <c r="G357" s="27">
        <v>363.23637235000001</v>
      </c>
      <c r="H357" s="27">
        <v>2</v>
      </c>
      <c r="I357" s="27" t="s">
        <v>10</v>
      </c>
      <c r="J357" s="27" t="s">
        <v>10</v>
      </c>
      <c r="K357" s="27" t="s">
        <v>10</v>
      </c>
      <c r="L357" s="27" t="s">
        <v>10</v>
      </c>
    </row>
    <row r="358" spans="1:12" x14ac:dyDescent="0.2">
      <c r="A358">
        <v>2017</v>
      </c>
      <c r="B358" t="s">
        <v>108</v>
      </c>
      <c r="C358" t="s">
        <v>109</v>
      </c>
      <c r="D358" t="s">
        <v>103</v>
      </c>
      <c r="E358" s="27">
        <v>292.83672682999998</v>
      </c>
      <c r="F358" s="27">
        <v>2</v>
      </c>
      <c r="G358" s="27">
        <v>797.88959693000004</v>
      </c>
      <c r="H358" s="27">
        <v>2</v>
      </c>
      <c r="I358" s="27" t="s">
        <v>10</v>
      </c>
      <c r="J358" s="27" t="s">
        <v>10</v>
      </c>
      <c r="K358" s="27" t="s">
        <v>10</v>
      </c>
      <c r="L358" s="27" t="s">
        <v>10</v>
      </c>
    </row>
    <row r="359" spans="1:12" x14ac:dyDescent="0.2">
      <c r="A359">
        <v>2018</v>
      </c>
      <c r="B359" t="s">
        <v>108</v>
      </c>
      <c r="C359" t="s">
        <v>109</v>
      </c>
      <c r="D359" t="s">
        <v>103</v>
      </c>
      <c r="E359" s="27">
        <v>390.99236317999998</v>
      </c>
      <c r="F359" s="27">
        <v>2</v>
      </c>
      <c r="G359" s="27">
        <v>1022.52714357</v>
      </c>
      <c r="H359" s="27">
        <v>2</v>
      </c>
      <c r="I359" s="27" t="s">
        <v>10</v>
      </c>
      <c r="J359" s="27" t="s">
        <v>10</v>
      </c>
      <c r="K359" s="27" t="s">
        <v>10</v>
      </c>
      <c r="L359" s="27" t="s">
        <v>10</v>
      </c>
    </row>
    <row r="360" spans="1:12" x14ac:dyDescent="0.2">
      <c r="A360">
        <v>2019</v>
      </c>
      <c r="B360" t="s">
        <v>108</v>
      </c>
      <c r="C360" t="s">
        <v>109</v>
      </c>
      <c r="D360" t="s">
        <v>103</v>
      </c>
      <c r="E360" s="27">
        <v>615.89956307</v>
      </c>
      <c r="F360" s="27">
        <v>2</v>
      </c>
      <c r="G360" s="27">
        <v>1485.18175258</v>
      </c>
      <c r="H360" s="27">
        <v>2</v>
      </c>
      <c r="I360" s="27" t="s">
        <v>10</v>
      </c>
      <c r="J360" s="27" t="s">
        <v>10</v>
      </c>
      <c r="K360" s="27" t="s">
        <v>10</v>
      </c>
      <c r="L360" s="27" t="s">
        <v>10</v>
      </c>
    </row>
    <row r="361" spans="1:12" x14ac:dyDescent="0.2">
      <c r="A361">
        <v>2020</v>
      </c>
      <c r="B361" t="s">
        <v>108</v>
      </c>
      <c r="C361" t="s">
        <v>109</v>
      </c>
      <c r="D361" t="s">
        <v>103</v>
      </c>
      <c r="E361" s="27">
        <v>200.75475076999999</v>
      </c>
      <c r="F361" s="27">
        <v>2</v>
      </c>
      <c r="G361" s="27">
        <v>482.04458613000003</v>
      </c>
      <c r="H361" s="27">
        <v>2</v>
      </c>
      <c r="I361" s="27" t="s">
        <v>10</v>
      </c>
      <c r="J361" s="27" t="s">
        <v>10</v>
      </c>
      <c r="K361" s="27" t="s">
        <v>10</v>
      </c>
      <c r="L361" s="27" t="s">
        <v>10</v>
      </c>
    </row>
    <row r="362" spans="1:12" x14ac:dyDescent="0.2">
      <c r="A362">
        <v>2006</v>
      </c>
      <c r="B362" t="s">
        <v>108</v>
      </c>
      <c r="C362" t="s">
        <v>109</v>
      </c>
      <c r="D362" t="s">
        <v>104</v>
      </c>
      <c r="E362" s="27" t="s">
        <v>10</v>
      </c>
      <c r="F362" s="27">
        <v>6</v>
      </c>
      <c r="G362" s="27" t="s">
        <v>10</v>
      </c>
      <c r="H362" s="27">
        <v>6</v>
      </c>
      <c r="I362" s="27" t="s">
        <v>10</v>
      </c>
      <c r="J362" s="27" t="s">
        <v>10</v>
      </c>
      <c r="K362" s="27" t="s">
        <v>10</v>
      </c>
      <c r="L362" s="27" t="s">
        <v>10</v>
      </c>
    </row>
    <row r="363" spans="1:12" x14ac:dyDescent="0.2">
      <c r="A363">
        <v>2007</v>
      </c>
      <c r="B363" t="s">
        <v>108</v>
      </c>
      <c r="C363" t="s">
        <v>109</v>
      </c>
      <c r="D363" t="s">
        <v>104</v>
      </c>
      <c r="E363" s="27" t="s">
        <v>10</v>
      </c>
      <c r="F363" s="27">
        <v>6</v>
      </c>
      <c r="G363" s="27" t="s">
        <v>10</v>
      </c>
      <c r="H363" s="27">
        <v>6</v>
      </c>
      <c r="I363" s="27" t="s">
        <v>10</v>
      </c>
      <c r="J363" s="27" t="s">
        <v>10</v>
      </c>
      <c r="K363" s="27" t="s">
        <v>10</v>
      </c>
      <c r="L363" s="27" t="s">
        <v>10</v>
      </c>
    </row>
    <row r="364" spans="1:12" x14ac:dyDescent="0.2">
      <c r="A364">
        <v>2008</v>
      </c>
      <c r="B364" t="s">
        <v>108</v>
      </c>
      <c r="C364" t="s">
        <v>109</v>
      </c>
      <c r="D364" t="s">
        <v>104</v>
      </c>
      <c r="E364" s="27">
        <v>158.00175220599999</v>
      </c>
      <c r="F364" s="27">
        <v>2</v>
      </c>
      <c r="G364" s="27">
        <v>587.00523930899999</v>
      </c>
      <c r="H364" s="27">
        <v>2</v>
      </c>
      <c r="I364" s="27" t="s">
        <v>10</v>
      </c>
      <c r="J364" s="27" t="s">
        <v>10</v>
      </c>
      <c r="K364" s="27" t="s">
        <v>10</v>
      </c>
      <c r="L364" s="27" t="s">
        <v>10</v>
      </c>
    </row>
    <row r="365" spans="1:12" x14ac:dyDescent="0.2">
      <c r="A365">
        <v>2009</v>
      </c>
      <c r="B365" t="s">
        <v>108</v>
      </c>
      <c r="C365" t="s">
        <v>109</v>
      </c>
      <c r="D365" t="s">
        <v>104</v>
      </c>
      <c r="E365" s="27">
        <v>4.314225E-4</v>
      </c>
      <c r="F365" s="27">
        <v>2</v>
      </c>
      <c r="G365" s="27">
        <v>1.8433589999999999E-3</v>
      </c>
      <c r="H365" s="27">
        <v>2</v>
      </c>
      <c r="I365" s="27" t="s">
        <v>10</v>
      </c>
      <c r="J365" s="27" t="s">
        <v>10</v>
      </c>
      <c r="K365" s="27" t="s">
        <v>10</v>
      </c>
      <c r="L365" s="27" t="s">
        <v>10</v>
      </c>
    </row>
    <row r="366" spans="1:12" x14ac:dyDescent="0.2">
      <c r="A366">
        <v>2010</v>
      </c>
      <c r="B366" t="s">
        <v>108</v>
      </c>
      <c r="C366" t="s">
        <v>109</v>
      </c>
      <c r="D366" t="s">
        <v>104</v>
      </c>
      <c r="E366" s="27" t="s">
        <v>10</v>
      </c>
      <c r="F366" s="27">
        <v>6</v>
      </c>
      <c r="G366" s="27" t="s">
        <v>10</v>
      </c>
      <c r="H366" s="27">
        <v>6</v>
      </c>
      <c r="I366" s="27" t="s">
        <v>10</v>
      </c>
      <c r="J366" s="27" t="s">
        <v>10</v>
      </c>
      <c r="K366" s="27" t="s">
        <v>10</v>
      </c>
      <c r="L366" s="27" t="s">
        <v>10</v>
      </c>
    </row>
    <row r="367" spans="1:12" x14ac:dyDescent="0.2">
      <c r="A367">
        <v>2011</v>
      </c>
      <c r="B367" t="s">
        <v>108</v>
      </c>
      <c r="C367" t="s">
        <v>109</v>
      </c>
      <c r="D367" t="s">
        <v>104</v>
      </c>
      <c r="E367" s="27">
        <v>1.82</v>
      </c>
      <c r="F367" s="27">
        <v>1</v>
      </c>
      <c r="G367" s="27">
        <v>3.71</v>
      </c>
      <c r="H367" s="27">
        <v>1</v>
      </c>
      <c r="I367" s="27" t="s">
        <v>10</v>
      </c>
      <c r="J367" s="27" t="s">
        <v>10</v>
      </c>
      <c r="K367" s="27" t="s">
        <v>10</v>
      </c>
      <c r="L367" s="27" t="s">
        <v>10</v>
      </c>
    </row>
    <row r="368" spans="1:12" x14ac:dyDescent="0.2">
      <c r="A368">
        <v>2012</v>
      </c>
      <c r="B368" t="s">
        <v>108</v>
      </c>
      <c r="C368" t="s">
        <v>109</v>
      </c>
      <c r="D368" t="s">
        <v>104</v>
      </c>
      <c r="E368" s="27">
        <v>301.68</v>
      </c>
      <c r="F368" s="27">
        <v>1</v>
      </c>
      <c r="G368" s="27">
        <v>782.53</v>
      </c>
      <c r="H368" s="27">
        <v>1</v>
      </c>
      <c r="I368" s="27" t="s">
        <v>10</v>
      </c>
      <c r="J368" s="27" t="s">
        <v>10</v>
      </c>
      <c r="K368" s="27" t="s">
        <v>10</v>
      </c>
      <c r="L368" s="27" t="s">
        <v>10</v>
      </c>
    </row>
    <row r="369" spans="1:12" x14ac:dyDescent="0.2">
      <c r="A369">
        <v>2013</v>
      </c>
      <c r="B369" t="s">
        <v>108</v>
      </c>
      <c r="C369" t="s">
        <v>109</v>
      </c>
      <c r="D369" t="s">
        <v>104</v>
      </c>
      <c r="E369" s="27" t="s">
        <v>10</v>
      </c>
      <c r="F369" s="27">
        <v>6</v>
      </c>
      <c r="G369" s="27" t="s">
        <v>10</v>
      </c>
      <c r="H369" s="27">
        <v>6</v>
      </c>
      <c r="I369" s="27" t="s">
        <v>10</v>
      </c>
      <c r="J369" s="27" t="s">
        <v>10</v>
      </c>
      <c r="K369" s="27" t="s">
        <v>10</v>
      </c>
      <c r="L369" s="27" t="s">
        <v>10</v>
      </c>
    </row>
    <row r="370" spans="1:12" x14ac:dyDescent="0.2">
      <c r="A370">
        <v>2014</v>
      </c>
      <c r="B370" t="s">
        <v>108</v>
      </c>
      <c r="C370" t="s">
        <v>109</v>
      </c>
      <c r="D370" t="s">
        <v>104</v>
      </c>
      <c r="E370" s="27">
        <v>1848.66</v>
      </c>
      <c r="F370" s="27">
        <v>1</v>
      </c>
      <c r="G370" s="27">
        <v>6790.83</v>
      </c>
      <c r="H370" s="27">
        <v>1</v>
      </c>
      <c r="I370" s="27" t="s">
        <v>10</v>
      </c>
      <c r="J370" s="27" t="s">
        <v>10</v>
      </c>
      <c r="K370" s="27" t="s">
        <v>10</v>
      </c>
      <c r="L370" s="27" t="s">
        <v>10</v>
      </c>
    </row>
    <row r="371" spans="1:12" x14ac:dyDescent="0.2">
      <c r="A371">
        <v>2015</v>
      </c>
      <c r="B371" t="s">
        <v>108</v>
      </c>
      <c r="C371" t="s">
        <v>109</v>
      </c>
      <c r="D371" t="s">
        <v>104</v>
      </c>
      <c r="E371" s="27" t="s">
        <v>10</v>
      </c>
      <c r="F371" s="27">
        <v>6</v>
      </c>
      <c r="G371" s="27" t="s">
        <v>10</v>
      </c>
      <c r="H371" s="27">
        <v>6</v>
      </c>
      <c r="I371" s="27" t="s">
        <v>10</v>
      </c>
      <c r="J371" s="27" t="s">
        <v>10</v>
      </c>
      <c r="K371" s="27" t="s">
        <v>10</v>
      </c>
      <c r="L371" s="27" t="s">
        <v>10</v>
      </c>
    </row>
    <row r="372" spans="1:12" x14ac:dyDescent="0.2">
      <c r="A372">
        <v>2016</v>
      </c>
      <c r="B372" t="s">
        <v>108</v>
      </c>
      <c r="C372" t="s">
        <v>109</v>
      </c>
      <c r="D372" t="s">
        <v>104</v>
      </c>
      <c r="E372" s="27" t="s">
        <v>10</v>
      </c>
      <c r="F372" s="27">
        <v>6</v>
      </c>
      <c r="G372" s="27" t="s">
        <v>10</v>
      </c>
      <c r="H372" s="27">
        <v>6</v>
      </c>
      <c r="I372" s="27" t="s">
        <v>10</v>
      </c>
      <c r="J372" s="27" t="s">
        <v>10</v>
      </c>
      <c r="K372" s="27" t="s">
        <v>10</v>
      </c>
      <c r="L372" s="27" t="s">
        <v>10</v>
      </c>
    </row>
    <row r="373" spans="1:12" x14ac:dyDescent="0.2">
      <c r="A373">
        <v>2017</v>
      </c>
      <c r="B373" t="s">
        <v>108</v>
      </c>
      <c r="C373" t="s">
        <v>109</v>
      </c>
      <c r="D373" t="s">
        <v>104</v>
      </c>
      <c r="E373" s="27" t="s">
        <v>10</v>
      </c>
      <c r="F373" s="27">
        <v>6</v>
      </c>
      <c r="G373" s="27" t="s">
        <v>10</v>
      </c>
      <c r="H373" s="27">
        <v>6</v>
      </c>
      <c r="I373" s="27" t="s">
        <v>10</v>
      </c>
      <c r="J373" s="27" t="s">
        <v>10</v>
      </c>
      <c r="K373" s="27" t="s">
        <v>10</v>
      </c>
      <c r="L373" s="27" t="s">
        <v>10</v>
      </c>
    </row>
    <row r="374" spans="1:12" x14ac:dyDescent="0.2">
      <c r="A374">
        <v>2018</v>
      </c>
      <c r="B374" t="s">
        <v>108</v>
      </c>
      <c r="C374" t="s">
        <v>109</v>
      </c>
      <c r="D374" t="s">
        <v>104</v>
      </c>
      <c r="E374" s="27">
        <v>182.22</v>
      </c>
      <c r="F374" s="27">
        <v>1</v>
      </c>
      <c r="G374" s="27">
        <v>465.11</v>
      </c>
      <c r="H374" s="27">
        <v>1</v>
      </c>
      <c r="I374" s="27" t="s">
        <v>10</v>
      </c>
      <c r="J374" s="27" t="s">
        <v>10</v>
      </c>
      <c r="K374" s="27" t="s">
        <v>10</v>
      </c>
      <c r="L374" s="27" t="s">
        <v>10</v>
      </c>
    </row>
    <row r="375" spans="1:12" x14ac:dyDescent="0.2">
      <c r="A375">
        <v>2019</v>
      </c>
      <c r="B375" t="s">
        <v>108</v>
      </c>
      <c r="C375" t="s">
        <v>109</v>
      </c>
      <c r="D375" t="s">
        <v>104</v>
      </c>
      <c r="E375" s="27">
        <v>248.68032989</v>
      </c>
      <c r="F375" s="27">
        <v>2</v>
      </c>
      <c r="G375" s="27">
        <v>1012.43598779</v>
      </c>
      <c r="H375" s="27">
        <v>2</v>
      </c>
      <c r="I375" s="27" t="s">
        <v>10</v>
      </c>
      <c r="J375" s="27" t="s">
        <v>10</v>
      </c>
      <c r="K375" s="27" t="s">
        <v>10</v>
      </c>
      <c r="L375" s="27" t="s">
        <v>10</v>
      </c>
    </row>
    <row r="376" spans="1:12" x14ac:dyDescent="0.2">
      <c r="A376">
        <v>2020</v>
      </c>
      <c r="B376" t="s">
        <v>108</v>
      </c>
      <c r="C376" t="s">
        <v>109</v>
      </c>
      <c r="D376" t="s">
        <v>104</v>
      </c>
      <c r="E376" s="27" t="s">
        <v>10</v>
      </c>
      <c r="F376" s="27">
        <v>6</v>
      </c>
      <c r="G376" s="27" t="s">
        <v>10</v>
      </c>
      <c r="H376" s="27">
        <v>6</v>
      </c>
      <c r="I376" s="27" t="s">
        <v>10</v>
      </c>
      <c r="J376" s="27" t="s">
        <v>10</v>
      </c>
      <c r="K376" s="27" t="s">
        <v>10</v>
      </c>
      <c r="L376" s="27" t="s">
        <v>10</v>
      </c>
    </row>
    <row r="377" spans="1:12" x14ac:dyDescent="0.2">
      <c r="A377">
        <v>2006</v>
      </c>
      <c r="B377" t="s">
        <v>108</v>
      </c>
      <c r="C377" t="s">
        <v>109</v>
      </c>
      <c r="D377" t="s">
        <v>105</v>
      </c>
      <c r="E377" s="27">
        <v>0</v>
      </c>
      <c r="F377" s="27">
        <v>2</v>
      </c>
      <c r="G377" s="27">
        <v>2.5928E-2</v>
      </c>
      <c r="H377" s="27">
        <v>2</v>
      </c>
      <c r="I377" s="27" t="s">
        <v>10</v>
      </c>
      <c r="J377" s="27" t="s">
        <v>10</v>
      </c>
      <c r="K377" s="27" t="s">
        <v>10</v>
      </c>
      <c r="L377" s="27" t="s">
        <v>10</v>
      </c>
    </row>
    <row r="378" spans="1:12" x14ac:dyDescent="0.2">
      <c r="A378">
        <v>2007</v>
      </c>
      <c r="B378" t="s">
        <v>108</v>
      </c>
      <c r="C378" t="s">
        <v>109</v>
      </c>
      <c r="D378" t="s">
        <v>105</v>
      </c>
      <c r="E378" s="27">
        <v>0</v>
      </c>
      <c r="F378" s="27">
        <v>2</v>
      </c>
      <c r="G378" s="27">
        <v>0</v>
      </c>
      <c r="H378" s="27">
        <v>2</v>
      </c>
      <c r="I378" s="27" t="s">
        <v>10</v>
      </c>
      <c r="J378" s="27" t="s">
        <v>10</v>
      </c>
      <c r="K378" s="27" t="s">
        <v>10</v>
      </c>
      <c r="L378" s="27" t="s">
        <v>10</v>
      </c>
    </row>
    <row r="379" spans="1:12" x14ac:dyDescent="0.2">
      <c r="A379">
        <v>2008</v>
      </c>
      <c r="B379" t="s">
        <v>108</v>
      </c>
      <c r="C379" t="s">
        <v>109</v>
      </c>
      <c r="D379" t="s">
        <v>105</v>
      </c>
      <c r="E379" s="27">
        <v>0</v>
      </c>
      <c r="F379" s="27">
        <v>2</v>
      </c>
      <c r="G379" s="27">
        <v>0</v>
      </c>
      <c r="H379" s="27">
        <v>2</v>
      </c>
      <c r="I379" s="27" t="s">
        <v>10</v>
      </c>
      <c r="J379" s="27" t="s">
        <v>10</v>
      </c>
      <c r="K379" s="27" t="s">
        <v>10</v>
      </c>
      <c r="L379" s="27" t="s">
        <v>10</v>
      </c>
    </row>
    <row r="380" spans="1:12" x14ac:dyDescent="0.2">
      <c r="A380">
        <v>2009</v>
      </c>
      <c r="B380" t="s">
        <v>108</v>
      </c>
      <c r="C380" t="s">
        <v>109</v>
      </c>
      <c r="D380" t="s">
        <v>105</v>
      </c>
      <c r="E380" s="27">
        <v>0</v>
      </c>
      <c r="F380" s="27">
        <v>2</v>
      </c>
      <c r="G380" s="27">
        <v>0</v>
      </c>
      <c r="H380" s="27">
        <v>2</v>
      </c>
      <c r="I380" s="27" t="s">
        <v>10</v>
      </c>
      <c r="J380" s="27" t="s">
        <v>10</v>
      </c>
      <c r="K380" s="27" t="s">
        <v>10</v>
      </c>
      <c r="L380" s="27" t="s">
        <v>10</v>
      </c>
    </row>
    <row r="381" spans="1:12" x14ac:dyDescent="0.2">
      <c r="A381">
        <v>2010</v>
      </c>
      <c r="B381" t="s">
        <v>108</v>
      </c>
      <c r="C381" t="s">
        <v>109</v>
      </c>
      <c r="D381" t="s">
        <v>105</v>
      </c>
      <c r="E381" s="27" t="s">
        <v>10</v>
      </c>
      <c r="F381" s="27">
        <v>6</v>
      </c>
      <c r="G381" s="27" t="s">
        <v>10</v>
      </c>
      <c r="H381" s="27">
        <v>6</v>
      </c>
      <c r="I381" s="27" t="s">
        <v>10</v>
      </c>
      <c r="J381" s="27" t="s">
        <v>10</v>
      </c>
      <c r="K381" s="27" t="s">
        <v>10</v>
      </c>
      <c r="L381" s="27" t="s">
        <v>10</v>
      </c>
    </row>
    <row r="382" spans="1:12" x14ac:dyDescent="0.2">
      <c r="A382">
        <v>2011</v>
      </c>
      <c r="B382" t="s">
        <v>108</v>
      </c>
      <c r="C382" t="s">
        <v>109</v>
      </c>
      <c r="D382" t="s">
        <v>105</v>
      </c>
      <c r="E382" s="27">
        <v>515</v>
      </c>
      <c r="F382" s="27">
        <v>1</v>
      </c>
      <c r="G382" s="27">
        <v>5277.86</v>
      </c>
      <c r="H382" s="27">
        <v>1</v>
      </c>
      <c r="I382" s="27" t="s">
        <v>10</v>
      </c>
      <c r="J382" s="27" t="s">
        <v>10</v>
      </c>
      <c r="K382" s="27" t="s">
        <v>10</v>
      </c>
      <c r="L382" s="27" t="s">
        <v>10</v>
      </c>
    </row>
    <row r="383" spans="1:12" x14ac:dyDescent="0.2">
      <c r="A383">
        <v>2012</v>
      </c>
      <c r="B383" t="s">
        <v>108</v>
      </c>
      <c r="C383" t="s">
        <v>109</v>
      </c>
      <c r="D383" t="s">
        <v>105</v>
      </c>
      <c r="E383" s="27">
        <v>89.72</v>
      </c>
      <c r="F383" s="27">
        <v>1</v>
      </c>
      <c r="G383" s="27">
        <v>897.16</v>
      </c>
      <c r="H383" s="27">
        <v>1</v>
      </c>
      <c r="I383" s="27" t="s">
        <v>10</v>
      </c>
      <c r="J383" s="27" t="s">
        <v>10</v>
      </c>
      <c r="K383" s="27" t="s">
        <v>10</v>
      </c>
      <c r="L383" s="27" t="s">
        <v>10</v>
      </c>
    </row>
    <row r="384" spans="1:12" x14ac:dyDescent="0.2">
      <c r="A384">
        <v>2013</v>
      </c>
      <c r="B384" t="s">
        <v>108</v>
      </c>
      <c r="C384" t="s">
        <v>109</v>
      </c>
      <c r="D384" t="s">
        <v>105</v>
      </c>
      <c r="E384" s="27" t="s">
        <v>10</v>
      </c>
      <c r="F384" s="27">
        <v>6</v>
      </c>
      <c r="G384" s="27" t="s">
        <v>10</v>
      </c>
      <c r="H384" s="27">
        <v>6</v>
      </c>
      <c r="I384" s="27" t="s">
        <v>10</v>
      </c>
      <c r="J384" s="27" t="s">
        <v>10</v>
      </c>
      <c r="K384" s="27" t="s">
        <v>10</v>
      </c>
      <c r="L384" s="27" t="s">
        <v>10</v>
      </c>
    </row>
    <row r="385" spans="1:12" x14ac:dyDescent="0.2">
      <c r="A385">
        <v>2014</v>
      </c>
      <c r="B385" t="s">
        <v>108</v>
      </c>
      <c r="C385" t="s">
        <v>109</v>
      </c>
      <c r="D385" t="s">
        <v>105</v>
      </c>
      <c r="E385" s="27" t="s">
        <v>10</v>
      </c>
      <c r="F385" s="27">
        <v>6</v>
      </c>
      <c r="G385" s="27" t="s">
        <v>10</v>
      </c>
      <c r="H385" s="27">
        <v>6</v>
      </c>
      <c r="I385" s="27" t="s">
        <v>10</v>
      </c>
      <c r="J385" s="27" t="s">
        <v>10</v>
      </c>
      <c r="K385" s="27" t="s">
        <v>10</v>
      </c>
      <c r="L385" s="27" t="s">
        <v>10</v>
      </c>
    </row>
    <row r="386" spans="1:12" x14ac:dyDescent="0.2">
      <c r="A386">
        <v>2015</v>
      </c>
      <c r="B386" t="s">
        <v>108</v>
      </c>
      <c r="C386" t="s">
        <v>109</v>
      </c>
      <c r="D386" t="s">
        <v>105</v>
      </c>
      <c r="E386" s="27" t="s">
        <v>10</v>
      </c>
      <c r="F386" s="27">
        <v>6</v>
      </c>
      <c r="G386" s="27" t="s">
        <v>10</v>
      </c>
      <c r="H386" s="27">
        <v>6</v>
      </c>
      <c r="I386" s="27" t="s">
        <v>10</v>
      </c>
      <c r="J386" s="27" t="s">
        <v>10</v>
      </c>
      <c r="K386" s="27" t="s">
        <v>10</v>
      </c>
      <c r="L386" s="27" t="s">
        <v>10</v>
      </c>
    </row>
    <row r="387" spans="1:12" x14ac:dyDescent="0.2">
      <c r="A387">
        <v>2016</v>
      </c>
      <c r="B387" t="s">
        <v>108</v>
      </c>
      <c r="C387" t="s">
        <v>109</v>
      </c>
      <c r="D387" t="s">
        <v>105</v>
      </c>
      <c r="E387" s="27" t="s">
        <v>10</v>
      </c>
      <c r="F387" s="27">
        <v>6</v>
      </c>
      <c r="G387" s="27" t="s">
        <v>10</v>
      </c>
      <c r="H387" s="27">
        <v>6</v>
      </c>
      <c r="I387" s="27" t="s">
        <v>10</v>
      </c>
      <c r="J387" s="27" t="s">
        <v>10</v>
      </c>
      <c r="K387" s="27" t="s">
        <v>10</v>
      </c>
      <c r="L387" s="27" t="s">
        <v>10</v>
      </c>
    </row>
    <row r="388" spans="1:12" x14ac:dyDescent="0.2">
      <c r="A388">
        <v>2017</v>
      </c>
      <c r="B388" t="s">
        <v>108</v>
      </c>
      <c r="C388" t="s">
        <v>109</v>
      </c>
      <c r="D388" t="s">
        <v>105</v>
      </c>
      <c r="E388" s="27" t="s">
        <v>10</v>
      </c>
      <c r="F388" s="27">
        <v>6</v>
      </c>
      <c r="G388" s="27" t="s">
        <v>10</v>
      </c>
      <c r="H388" s="27">
        <v>6</v>
      </c>
      <c r="I388" s="27" t="s">
        <v>10</v>
      </c>
      <c r="J388" s="27" t="s">
        <v>10</v>
      </c>
      <c r="K388" s="27" t="s">
        <v>10</v>
      </c>
      <c r="L388" s="27" t="s">
        <v>10</v>
      </c>
    </row>
    <row r="389" spans="1:12" x14ac:dyDescent="0.2">
      <c r="A389">
        <v>2018</v>
      </c>
      <c r="B389" t="s">
        <v>108</v>
      </c>
      <c r="C389" t="s">
        <v>109</v>
      </c>
      <c r="D389" t="s">
        <v>105</v>
      </c>
      <c r="E389" s="27" t="s">
        <v>10</v>
      </c>
      <c r="F389" s="27">
        <v>6</v>
      </c>
      <c r="G389" s="27" t="s">
        <v>10</v>
      </c>
      <c r="H389" s="27">
        <v>6</v>
      </c>
      <c r="I389" s="27" t="s">
        <v>10</v>
      </c>
      <c r="J389" s="27" t="s">
        <v>10</v>
      </c>
      <c r="K389" s="27" t="s">
        <v>10</v>
      </c>
      <c r="L389" s="27" t="s">
        <v>10</v>
      </c>
    </row>
    <row r="390" spans="1:12" x14ac:dyDescent="0.2">
      <c r="A390">
        <v>2019</v>
      </c>
      <c r="B390" t="s">
        <v>108</v>
      </c>
      <c r="C390" t="s">
        <v>109</v>
      </c>
      <c r="D390" t="s">
        <v>105</v>
      </c>
      <c r="E390" s="27" t="s">
        <v>10</v>
      </c>
      <c r="F390" s="27">
        <v>6</v>
      </c>
      <c r="G390" s="27" t="s">
        <v>10</v>
      </c>
      <c r="H390" s="27">
        <v>6</v>
      </c>
      <c r="I390" s="27" t="s">
        <v>10</v>
      </c>
      <c r="J390" s="27" t="s">
        <v>10</v>
      </c>
      <c r="K390" s="27" t="s">
        <v>10</v>
      </c>
      <c r="L390" s="27" t="s">
        <v>10</v>
      </c>
    </row>
    <row r="391" spans="1:12" x14ac:dyDescent="0.2">
      <c r="A391">
        <v>2020</v>
      </c>
      <c r="B391" t="s">
        <v>108</v>
      </c>
      <c r="C391" t="s">
        <v>109</v>
      </c>
      <c r="D391" t="s">
        <v>105</v>
      </c>
      <c r="E391" s="27" t="s">
        <v>10</v>
      </c>
      <c r="F391" s="27">
        <v>6</v>
      </c>
      <c r="G391" s="27" t="s">
        <v>10</v>
      </c>
      <c r="H391" s="27">
        <v>6</v>
      </c>
      <c r="I391" s="27" t="s">
        <v>10</v>
      </c>
      <c r="J391" s="27" t="s">
        <v>10</v>
      </c>
      <c r="K391" s="27" t="s">
        <v>10</v>
      </c>
      <c r="L391" s="27" t="s">
        <v>10</v>
      </c>
    </row>
    <row r="392" spans="1:12" x14ac:dyDescent="0.2">
      <c r="A392">
        <v>2006</v>
      </c>
      <c r="B392" t="s">
        <v>108</v>
      </c>
      <c r="C392" t="s">
        <v>109</v>
      </c>
      <c r="D392" t="s">
        <v>106</v>
      </c>
      <c r="E392" s="27" t="s">
        <v>10</v>
      </c>
      <c r="F392" s="27">
        <v>6</v>
      </c>
      <c r="G392" s="27" t="s">
        <v>10</v>
      </c>
      <c r="H392" s="27">
        <v>6</v>
      </c>
      <c r="I392" s="27" t="s">
        <v>10</v>
      </c>
      <c r="J392" s="27" t="s">
        <v>10</v>
      </c>
      <c r="K392" s="27" t="s">
        <v>10</v>
      </c>
      <c r="L392" s="27" t="s">
        <v>10</v>
      </c>
    </row>
    <row r="393" spans="1:12" x14ac:dyDescent="0.2">
      <c r="A393">
        <v>2007</v>
      </c>
      <c r="B393" t="s">
        <v>108</v>
      </c>
      <c r="C393" t="s">
        <v>109</v>
      </c>
      <c r="D393" t="s">
        <v>106</v>
      </c>
      <c r="E393" s="27" t="s">
        <v>10</v>
      </c>
      <c r="F393" s="27">
        <v>6</v>
      </c>
      <c r="G393" s="27" t="s">
        <v>10</v>
      </c>
      <c r="H393" s="27">
        <v>6</v>
      </c>
      <c r="I393" s="27" t="s">
        <v>10</v>
      </c>
      <c r="J393" s="27" t="s">
        <v>10</v>
      </c>
      <c r="K393" s="27" t="s">
        <v>10</v>
      </c>
      <c r="L393" s="27" t="s">
        <v>10</v>
      </c>
    </row>
    <row r="394" spans="1:12" x14ac:dyDescent="0.2">
      <c r="A394">
        <v>2008</v>
      </c>
      <c r="B394" t="s">
        <v>108</v>
      </c>
      <c r="C394" t="s">
        <v>109</v>
      </c>
      <c r="D394" t="s">
        <v>106</v>
      </c>
      <c r="E394" s="27" t="s">
        <v>10</v>
      </c>
      <c r="F394" s="27">
        <v>6</v>
      </c>
      <c r="G394" s="27" t="s">
        <v>10</v>
      </c>
      <c r="H394" s="27">
        <v>6</v>
      </c>
      <c r="I394" s="27" t="s">
        <v>10</v>
      </c>
      <c r="J394" s="27" t="s">
        <v>10</v>
      </c>
      <c r="K394" s="27" t="s">
        <v>10</v>
      </c>
      <c r="L394" s="27" t="s">
        <v>10</v>
      </c>
    </row>
    <row r="395" spans="1:12" x14ac:dyDescent="0.2">
      <c r="A395">
        <v>2009</v>
      </c>
      <c r="B395" t="s">
        <v>108</v>
      </c>
      <c r="C395" t="s">
        <v>109</v>
      </c>
      <c r="D395" t="s">
        <v>106</v>
      </c>
      <c r="E395" s="27">
        <v>0.54925199999999996</v>
      </c>
      <c r="F395" s="27">
        <v>2</v>
      </c>
      <c r="G395" s="27">
        <v>2.2381679999999999</v>
      </c>
      <c r="H395" s="27">
        <v>2</v>
      </c>
      <c r="I395" s="27" t="s">
        <v>10</v>
      </c>
      <c r="J395" s="27" t="s">
        <v>10</v>
      </c>
      <c r="K395" s="27" t="s">
        <v>10</v>
      </c>
      <c r="L395" s="27" t="s">
        <v>10</v>
      </c>
    </row>
    <row r="396" spans="1:12" x14ac:dyDescent="0.2">
      <c r="A396">
        <v>2010</v>
      </c>
      <c r="B396" t="s">
        <v>108</v>
      </c>
      <c r="C396" t="s">
        <v>109</v>
      </c>
      <c r="D396" t="s">
        <v>106</v>
      </c>
      <c r="E396" s="27">
        <v>0.73952099999999998</v>
      </c>
      <c r="F396" s="27">
        <v>2</v>
      </c>
      <c r="G396" s="27">
        <v>2.898101</v>
      </c>
      <c r="H396" s="27">
        <v>2</v>
      </c>
      <c r="I396" s="27" t="s">
        <v>10</v>
      </c>
      <c r="J396" s="27" t="s">
        <v>10</v>
      </c>
      <c r="K396" s="27" t="s">
        <v>10</v>
      </c>
      <c r="L396" s="27" t="s">
        <v>10</v>
      </c>
    </row>
    <row r="397" spans="1:12" x14ac:dyDescent="0.2">
      <c r="A397">
        <v>2011</v>
      </c>
      <c r="B397" t="s">
        <v>108</v>
      </c>
      <c r="C397" t="s">
        <v>109</v>
      </c>
      <c r="D397" t="s">
        <v>106</v>
      </c>
      <c r="E397" s="27" t="s">
        <v>10</v>
      </c>
      <c r="F397" s="27">
        <v>6</v>
      </c>
      <c r="G397" s="27" t="s">
        <v>10</v>
      </c>
      <c r="H397" s="27">
        <v>6</v>
      </c>
      <c r="I397" s="27" t="s">
        <v>10</v>
      </c>
      <c r="J397" s="27" t="s">
        <v>10</v>
      </c>
      <c r="K397" s="27" t="s">
        <v>10</v>
      </c>
      <c r="L397" s="27" t="s">
        <v>10</v>
      </c>
    </row>
    <row r="398" spans="1:12" x14ac:dyDescent="0.2">
      <c r="A398">
        <v>2012</v>
      </c>
      <c r="B398" t="s">
        <v>108</v>
      </c>
      <c r="C398" t="s">
        <v>109</v>
      </c>
      <c r="D398" t="s">
        <v>106</v>
      </c>
      <c r="E398" s="27">
        <v>107.37</v>
      </c>
      <c r="F398" s="27">
        <v>1</v>
      </c>
      <c r="G398" s="27">
        <v>552.62</v>
      </c>
      <c r="H398" s="27">
        <v>1</v>
      </c>
      <c r="I398" s="27" t="s">
        <v>10</v>
      </c>
      <c r="J398" s="27" t="s">
        <v>10</v>
      </c>
      <c r="K398" s="27" t="s">
        <v>10</v>
      </c>
      <c r="L398" s="27" t="s">
        <v>10</v>
      </c>
    </row>
    <row r="399" spans="1:12" x14ac:dyDescent="0.2">
      <c r="A399">
        <v>2013</v>
      </c>
      <c r="B399" t="s">
        <v>108</v>
      </c>
      <c r="C399" t="s">
        <v>109</v>
      </c>
      <c r="D399" t="s">
        <v>106</v>
      </c>
      <c r="E399" s="27" t="s">
        <v>10</v>
      </c>
      <c r="F399" s="27">
        <v>6</v>
      </c>
      <c r="G399" s="27" t="s">
        <v>10</v>
      </c>
      <c r="H399" s="27">
        <v>6</v>
      </c>
      <c r="I399" s="27" t="s">
        <v>10</v>
      </c>
      <c r="J399" s="27" t="s">
        <v>10</v>
      </c>
      <c r="K399" s="27" t="s">
        <v>10</v>
      </c>
      <c r="L399" s="27" t="s">
        <v>10</v>
      </c>
    </row>
    <row r="400" spans="1:12" x14ac:dyDescent="0.2">
      <c r="A400">
        <v>2014</v>
      </c>
      <c r="B400" t="s">
        <v>108</v>
      </c>
      <c r="C400" t="s">
        <v>109</v>
      </c>
      <c r="D400" t="s">
        <v>106</v>
      </c>
      <c r="E400" s="27" t="s">
        <v>10</v>
      </c>
      <c r="F400" s="27">
        <v>6</v>
      </c>
      <c r="G400" s="27" t="s">
        <v>10</v>
      </c>
      <c r="H400" s="27">
        <v>6</v>
      </c>
      <c r="I400" s="27" t="s">
        <v>10</v>
      </c>
      <c r="J400" s="27" t="s">
        <v>10</v>
      </c>
      <c r="K400" s="27" t="s">
        <v>10</v>
      </c>
      <c r="L400" s="27" t="s">
        <v>10</v>
      </c>
    </row>
    <row r="401" spans="1:12" x14ac:dyDescent="0.2">
      <c r="A401">
        <v>2015</v>
      </c>
      <c r="B401" t="s">
        <v>108</v>
      </c>
      <c r="C401" t="s">
        <v>109</v>
      </c>
      <c r="D401" t="s">
        <v>106</v>
      </c>
      <c r="E401" s="27" t="s">
        <v>10</v>
      </c>
      <c r="F401" s="27">
        <v>6</v>
      </c>
      <c r="G401" s="27" t="s">
        <v>10</v>
      </c>
      <c r="H401" s="27">
        <v>6</v>
      </c>
      <c r="I401" s="27" t="s">
        <v>10</v>
      </c>
      <c r="J401" s="27" t="s">
        <v>10</v>
      </c>
      <c r="K401" s="27" t="s">
        <v>10</v>
      </c>
      <c r="L401" s="27" t="s">
        <v>10</v>
      </c>
    </row>
    <row r="402" spans="1:12" x14ac:dyDescent="0.2">
      <c r="A402">
        <v>2016</v>
      </c>
      <c r="B402" t="s">
        <v>108</v>
      </c>
      <c r="C402" t="s">
        <v>109</v>
      </c>
      <c r="D402" t="s">
        <v>106</v>
      </c>
      <c r="E402" s="27" t="s">
        <v>10</v>
      </c>
      <c r="F402" s="27">
        <v>6</v>
      </c>
      <c r="G402" s="27" t="s">
        <v>10</v>
      </c>
      <c r="H402" s="27">
        <v>6</v>
      </c>
      <c r="I402" s="27" t="s">
        <v>10</v>
      </c>
      <c r="J402" s="27" t="s">
        <v>10</v>
      </c>
      <c r="K402" s="27" t="s">
        <v>10</v>
      </c>
      <c r="L402" s="27" t="s">
        <v>10</v>
      </c>
    </row>
    <row r="403" spans="1:12" x14ac:dyDescent="0.2">
      <c r="A403">
        <v>2017</v>
      </c>
      <c r="B403" t="s">
        <v>108</v>
      </c>
      <c r="C403" t="s">
        <v>109</v>
      </c>
      <c r="D403" t="s">
        <v>106</v>
      </c>
      <c r="E403" s="27" t="s">
        <v>10</v>
      </c>
      <c r="F403" s="27">
        <v>6</v>
      </c>
      <c r="G403" s="27" t="s">
        <v>10</v>
      </c>
      <c r="H403" s="27">
        <v>6</v>
      </c>
      <c r="I403" s="27" t="s">
        <v>10</v>
      </c>
      <c r="J403" s="27" t="s">
        <v>10</v>
      </c>
      <c r="K403" s="27" t="s">
        <v>10</v>
      </c>
      <c r="L403" s="27" t="s">
        <v>10</v>
      </c>
    </row>
    <row r="404" spans="1:12" x14ac:dyDescent="0.2">
      <c r="A404">
        <v>2018</v>
      </c>
      <c r="B404" t="s">
        <v>108</v>
      </c>
      <c r="C404" t="s">
        <v>109</v>
      </c>
      <c r="D404" t="s">
        <v>106</v>
      </c>
      <c r="E404" s="27">
        <v>21</v>
      </c>
      <c r="F404" s="27">
        <v>1</v>
      </c>
      <c r="G404" s="27">
        <v>15</v>
      </c>
      <c r="H404" s="27">
        <v>1</v>
      </c>
      <c r="I404" s="27" t="s">
        <v>10</v>
      </c>
      <c r="J404" s="27" t="s">
        <v>10</v>
      </c>
      <c r="K404" s="27" t="s">
        <v>10</v>
      </c>
      <c r="L404" s="27" t="s">
        <v>10</v>
      </c>
    </row>
    <row r="405" spans="1:12" x14ac:dyDescent="0.2">
      <c r="A405">
        <v>2019</v>
      </c>
      <c r="B405" t="s">
        <v>108</v>
      </c>
      <c r="C405" t="s">
        <v>109</v>
      </c>
      <c r="D405" t="s">
        <v>106</v>
      </c>
      <c r="E405" s="27">
        <v>47.772900640000003</v>
      </c>
      <c r="F405" s="27">
        <v>2</v>
      </c>
      <c r="G405" s="27">
        <v>353.80811892999998</v>
      </c>
      <c r="H405" s="27">
        <v>2</v>
      </c>
      <c r="I405" s="27" t="s">
        <v>10</v>
      </c>
      <c r="J405" s="27" t="s">
        <v>10</v>
      </c>
      <c r="K405" s="27" t="s">
        <v>10</v>
      </c>
      <c r="L405" s="27" t="s">
        <v>10</v>
      </c>
    </row>
    <row r="406" spans="1:12" x14ac:dyDescent="0.2">
      <c r="A406">
        <v>2020</v>
      </c>
      <c r="B406" t="s">
        <v>108</v>
      </c>
      <c r="C406" t="s">
        <v>109</v>
      </c>
      <c r="D406" t="s">
        <v>106</v>
      </c>
      <c r="E406" s="27">
        <v>31.000804890000001</v>
      </c>
      <c r="F406" s="27">
        <v>2</v>
      </c>
      <c r="G406" s="27">
        <v>263.35567610999999</v>
      </c>
      <c r="H406" s="27">
        <v>2</v>
      </c>
      <c r="I406" s="27" t="s">
        <v>10</v>
      </c>
      <c r="J406" s="27" t="s">
        <v>10</v>
      </c>
      <c r="K406" s="27" t="s">
        <v>10</v>
      </c>
      <c r="L406" s="27" t="s">
        <v>10</v>
      </c>
    </row>
    <row r="407" spans="1:12" x14ac:dyDescent="0.2">
      <c r="A407">
        <v>2006</v>
      </c>
      <c r="B407" t="s">
        <v>108</v>
      </c>
      <c r="C407" t="s">
        <v>110</v>
      </c>
      <c r="D407" t="s">
        <v>98</v>
      </c>
      <c r="E407" s="27">
        <v>6058.3040000000001</v>
      </c>
      <c r="F407" s="27">
        <v>2</v>
      </c>
      <c r="G407" s="27" t="s">
        <v>10</v>
      </c>
      <c r="H407" s="27">
        <v>6</v>
      </c>
      <c r="I407" s="27" t="s">
        <v>10</v>
      </c>
      <c r="J407" s="27" t="s">
        <v>10</v>
      </c>
      <c r="K407" s="27" t="s">
        <v>10</v>
      </c>
      <c r="L407" s="27" t="s">
        <v>10</v>
      </c>
    </row>
    <row r="408" spans="1:12" x14ac:dyDescent="0.2">
      <c r="A408">
        <v>2007</v>
      </c>
      <c r="B408" t="s">
        <v>108</v>
      </c>
      <c r="C408" t="s">
        <v>110</v>
      </c>
      <c r="D408" t="s">
        <v>98</v>
      </c>
      <c r="E408" s="27">
        <v>8472.4599999999991</v>
      </c>
      <c r="F408" s="27">
        <v>9</v>
      </c>
      <c r="G408" s="27">
        <v>20559.307398000001</v>
      </c>
      <c r="H408" s="27">
        <v>9</v>
      </c>
      <c r="I408" s="27" t="s">
        <v>10</v>
      </c>
      <c r="J408" s="27" t="s">
        <v>10</v>
      </c>
      <c r="K408" s="27" t="s">
        <v>10</v>
      </c>
      <c r="L408" s="27" t="s">
        <v>10</v>
      </c>
    </row>
    <row r="409" spans="1:12" x14ac:dyDescent="0.2">
      <c r="A409">
        <v>2008</v>
      </c>
      <c r="B409" t="s">
        <v>108</v>
      </c>
      <c r="C409" t="s">
        <v>110</v>
      </c>
      <c r="D409" t="s">
        <v>98</v>
      </c>
      <c r="E409" s="27">
        <v>37148.484193999997</v>
      </c>
      <c r="F409" s="27">
        <v>9</v>
      </c>
      <c r="G409" s="27">
        <v>91689.388632000002</v>
      </c>
      <c r="H409" s="27">
        <v>9</v>
      </c>
      <c r="I409" s="27" t="s">
        <v>10</v>
      </c>
      <c r="J409" s="27" t="s">
        <v>10</v>
      </c>
      <c r="K409" s="27" t="s">
        <v>10</v>
      </c>
      <c r="L409" s="27" t="s">
        <v>10</v>
      </c>
    </row>
    <row r="410" spans="1:12" x14ac:dyDescent="0.2">
      <c r="A410">
        <v>2009</v>
      </c>
      <c r="B410" t="s">
        <v>108</v>
      </c>
      <c r="C410" t="s">
        <v>110</v>
      </c>
      <c r="D410" t="s">
        <v>98</v>
      </c>
      <c r="E410" s="27">
        <v>30446.833060000001</v>
      </c>
      <c r="F410" s="27">
        <v>9</v>
      </c>
      <c r="G410" s="27">
        <v>75557.492675999994</v>
      </c>
      <c r="H410" s="27">
        <v>9</v>
      </c>
      <c r="I410" s="27" t="s">
        <v>10</v>
      </c>
      <c r="J410" s="27" t="s">
        <v>10</v>
      </c>
      <c r="K410" s="27" t="s">
        <v>10</v>
      </c>
      <c r="L410" s="27" t="s">
        <v>10</v>
      </c>
    </row>
    <row r="411" spans="1:12" x14ac:dyDescent="0.2">
      <c r="A411">
        <v>2010</v>
      </c>
      <c r="B411" t="s">
        <v>108</v>
      </c>
      <c r="C411" t="s">
        <v>110</v>
      </c>
      <c r="D411" t="s">
        <v>98</v>
      </c>
      <c r="E411" s="27" t="s">
        <v>10</v>
      </c>
      <c r="F411" s="27">
        <v>6</v>
      </c>
      <c r="G411" s="27" t="s">
        <v>10</v>
      </c>
      <c r="H411" s="27">
        <v>6</v>
      </c>
      <c r="I411" s="27" t="s">
        <v>10</v>
      </c>
      <c r="J411" s="27" t="s">
        <v>10</v>
      </c>
      <c r="K411" s="27" t="s">
        <v>10</v>
      </c>
      <c r="L411" s="27" t="s">
        <v>10</v>
      </c>
    </row>
    <row r="412" spans="1:12" x14ac:dyDescent="0.2">
      <c r="A412">
        <v>2011</v>
      </c>
      <c r="B412" t="s">
        <v>108</v>
      </c>
      <c r="C412" t="s">
        <v>110</v>
      </c>
      <c r="D412" t="s">
        <v>98</v>
      </c>
      <c r="E412" s="27">
        <v>1489.86</v>
      </c>
      <c r="F412" s="27">
        <v>1</v>
      </c>
      <c r="G412" s="27">
        <v>1978.7</v>
      </c>
      <c r="H412" s="27">
        <v>1</v>
      </c>
      <c r="I412" s="27" t="s">
        <v>10</v>
      </c>
      <c r="J412" s="27" t="s">
        <v>10</v>
      </c>
      <c r="K412" s="27" t="s">
        <v>10</v>
      </c>
      <c r="L412" s="27" t="s">
        <v>10</v>
      </c>
    </row>
    <row r="413" spans="1:12" x14ac:dyDescent="0.2">
      <c r="A413">
        <v>2012</v>
      </c>
      <c r="B413" t="s">
        <v>108</v>
      </c>
      <c r="C413" t="s">
        <v>110</v>
      </c>
      <c r="D413" t="s">
        <v>98</v>
      </c>
      <c r="E413" s="27" t="s">
        <v>10</v>
      </c>
      <c r="F413" s="27">
        <v>6</v>
      </c>
      <c r="G413" s="27" t="s">
        <v>10</v>
      </c>
      <c r="H413" s="27">
        <v>6</v>
      </c>
      <c r="I413" s="27" t="s">
        <v>10</v>
      </c>
      <c r="J413" s="27" t="s">
        <v>10</v>
      </c>
      <c r="K413" s="27" t="s">
        <v>10</v>
      </c>
      <c r="L413" s="27" t="s">
        <v>10</v>
      </c>
    </row>
    <row r="414" spans="1:12" x14ac:dyDescent="0.2">
      <c r="A414">
        <v>2013</v>
      </c>
      <c r="B414" t="s">
        <v>108</v>
      </c>
      <c r="C414" t="s">
        <v>110</v>
      </c>
      <c r="D414" t="s">
        <v>98</v>
      </c>
      <c r="E414" s="27">
        <v>2464.46</v>
      </c>
      <c r="F414" s="27">
        <v>9</v>
      </c>
      <c r="G414" s="27">
        <v>4733.87</v>
      </c>
      <c r="H414" s="27">
        <v>9</v>
      </c>
      <c r="I414" s="27" t="s">
        <v>10</v>
      </c>
      <c r="J414" s="27" t="s">
        <v>10</v>
      </c>
      <c r="K414" s="27" t="s">
        <v>10</v>
      </c>
      <c r="L414" s="27" t="s">
        <v>10</v>
      </c>
    </row>
    <row r="415" spans="1:12" x14ac:dyDescent="0.2">
      <c r="A415">
        <v>2014</v>
      </c>
      <c r="B415" t="s">
        <v>108</v>
      </c>
      <c r="C415" t="s">
        <v>110</v>
      </c>
      <c r="D415" t="s">
        <v>98</v>
      </c>
      <c r="E415" s="27" t="s">
        <v>10</v>
      </c>
      <c r="F415" s="27">
        <v>6</v>
      </c>
      <c r="G415" s="27" t="s">
        <v>10</v>
      </c>
      <c r="H415" s="27">
        <v>6</v>
      </c>
      <c r="I415" s="27" t="s">
        <v>10</v>
      </c>
      <c r="J415" s="27" t="s">
        <v>10</v>
      </c>
      <c r="K415" s="27" t="s">
        <v>10</v>
      </c>
      <c r="L415" s="27" t="s">
        <v>10</v>
      </c>
    </row>
    <row r="416" spans="1:12" x14ac:dyDescent="0.2">
      <c r="A416">
        <v>2015</v>
      </c>
      <c r="B416" t="s">
        <v>108</v>
      </c>
      <c r="C416" t="s">
        <v>110</v>
      </c>
      <c r="D416" t="s">
        <v>98</v>
      </c>
      <c r="E416" s="27">
        <v>1512.1</v>
      </c>
      <c r="F416" s="27">
        <v>1</v>
      </c>
      <c r="G416" s="27">
        <v>1806.94</v>
      </c>
      <c r="H416" s="27">
        <v>1</v>
      </c>
      <c r="I416" s="27" t="s">
        <v>10</v>
      </c>
      <c r="J416" s="27" t="s">
        <v>10</v>
      </c>
      <c r="K416" s="27" t="s">
        <v>10</v>
      </c>
      <c r="L416" s="27" t="s">
        <v>10</v>
      </c>
    </row>
    <row r="417" spans="1:12" x14ac:dyDescent="0.2">
      <c r="A417">
        <v>2016</v>
      </c>
      <c r="B417" t="s">
        <v>108</v>
      </c>
      <c r="C417" t="s">
        <v>110</v>
      </c>
      <c r="D417" t="s">
        <v>98</v>
      </c>
      <c r="E417" s="27">
        <v>4963.82</v>
      </c>
      <c r="F417" s="27">
        <v>1</v>
      </c>
      <c r="G417" s="27">
        <v>8089.51</v>
      </c>
      <c r="H417" s="27">
        <v>1</v>
      </c>
      <c r="I417" s="27" t="s">
        <v>10</v>
      </c>
      <c r="J417" s="27" t="s">
        <v>10</v>
      </c>
      <c r="K417" s="27" t="s">
        <v>10</v>
      </c>
      <c r="L417" s="27" t="s">
        <v>10</v>
      </c>
    </row>
    <row r="418" spans="1:12" x14ac:dyDescent="0.2">
      <c r="A418">
        <v>2017</v>
      </c>
      <c r="B418" t="s">
        <v>108</v>
      </c>
      <c r="C418" t="s">
        <v>110</v>
      </c>
      <c r="D418" t="s">
        <v>98</v>
      </c>
      <c r="E418" s="27" t="s">
        <v>10</v>
      </c>
      <c r="F418" s="27">
        <v>6</v>
      </c>
      <c r="G418" s="27" t="s">
        <v>10</v>
      </c>
      <c r="H418" s="27">
        <v>6</v>
      </c>
      <c r="I418" s="27" t="s">
        <v>10</v>
      </c>
      <c r="J418" s="27" t="s">
        <v>10</v>
      </c>
      <c r="K418" s="27" t="s">
        <v>10</v>
      </c>
      <c r="L418" s="27" t="s">
        <v>10</v>
      </c>
    </row>
    <row r="419" spans="1:12" x14ac:dyDescent="0.2">
      <c r="A419">
        <v>2018</v>
      </c>
      <c r="B419" t="s">
        <v>108</v>
      </c>
      <c r="C419" t="s">
        <v>110</v>
      </c>
      <c r="D419" t="s">
        <v>98</v>
      </c>
      <c r="E419" s="27">
        <v>8366.5300000000007</v>
      </c>
      <c r="F419" s="27">
        <v>1</v>
      </c>
      <c r="G419" s="27">
        <v>7511.8</v>
      </c>
      <c r="H419" s="27">
        <v>1</v>
      </c>
      <c r="I419" s="27" t="s">
        <v>10</v>
      </c>
      <c r="J419" s="27" t="s">
        <v>10</v>
      </c>
      <c r="K419" s="27" t="s">
        <v>10</v>
      </c>
      <c r="L419" s="27" t="s">
        <v>10</v>
      </c>
    </row>
    <row r="420" spans="1:12" x14ac:dyDescent="0.2">
      <c r="A420">
        <v>2019</v>
      </c>
      <c r="B420" t="s">
        <v>108</v>
      </c>
      <c r="C420" t="s">
        <v>110</v>
      </c>
      <c r="D420" t="s">
        <v>98</v>
      </c>
      <c r="E420" s="27">
        <v>3698.6359728399998</v>
      </c>
      <c r="F420" s="27">
        <v>2</v>
      </c>
      <c r="G420" s="27">
        <v>8503.7688479299995</v>
      </c>
      <c r="H420" s="27">
        <v>2</v>
      </c>
      <c r="I420" s="27" t="s">
        <v>10</v>
      </c>
      <c r="J420" s="27" t="s">
        <v>10</v>
      </c>
      <c r="K420" s="27" t="s">
        <v>10</v>
      </c>
      <c r="L420" s="27" t="s">
        <v>10</v>
      </c>
    </row>
    <row r="421" spans="1:12" x14ac:dyDescent="0.2">
      <c r="A421">
        <v>2020</v>
      </c>
      <c r="B421" t="s">
        <v>108</v>
      </c>
      <c r="C421" t="s">
        <v>110</v>
      </c>
      <c r="D421" t="s">
        <v>98</v>
      </c>
      <c r="E421" s="27">
        <v>3654.2512990199998</v>
      </c>
      <c r="F421" s="27">
        <v>8</v>
      </c>
      <c r="G421" s="27">
        <v>8043.1890847799996</v>
      </c>
      <c r="H421" s="27">
        <v>8</v>
      </c>
      <c r="I421" s="27" t="s">
        <v>10</v>
      </c>
      <c r="J421" s="27" t="s">
        <v>10</v>
      </c>
      <c r="K421" s="27" t="s">
        <v>10</v>
      </c>
      <c r="L421" s="27" t="s">
        <v>10</v>
      </c>
    </row>
    <row r="422" spans="1:12" x14ac:dyDescent="0.2">
      <c r="A422">
        <v>2006</v>
      </c>
      <c r="B422" t="s">
        <v>108</v>
      </c>
      <c r="C422" t="s">
        <v>110</v>
      </c>
      <c r="D422" t="s">
        <v>99</v>
      </c>
      <c r="E422" s="27" t="s">
        <v>10</v>
      </c>
      <c r="F422" s="27">
        <v>6</v>
      </c>
      <c r="G422" s="27" t="s">
        <v>10</v>
      </c>
      <c r="H422" s="27">
        <v>6</v>
      </c>
      <c r="I422" s="27">
        <v>2.29502403</v>
      </c>
      <c r="J422" s="27" t="s">
        <v>10</v>
      </c>
      <c r="K422" s="27">
        <v>1</v>
      </c>
      <c r="L422" s="27">
        <v>1</v>
      </c>
    </row>
    <row r="423" spans="1:12" x14ac:dyDescent="0.2">
      <c r="A423">
        <v>2007</v>
      </c>
      <c r="B423" t="s">
        <v>108</v>
      </c>
      <c r="C423" t="s">
        <v>110</v>
      </c>
      <c r="D423" t="s">
        <v>99</v>
      </c>
      <c r="E423" s="27" t="s">
        <v>10</v>
      </c>
      <c r="F423" s="27">
        <v>6</v>
      </c>
      <c r="G423" s="27" t="s">
        <v>10</v>
      </c>
      <c r="H423" s="27">
        <v>6</v>
      </c>
      <c r="I423" s="27" t="s">
        <v>10</v>
      </c>
      <c r="J423" s="27" t="s">
        <v>10</v>
      </c>
      <c r="K423" s="27" t="s">
        <v>10</v>
      </c>
      <c r="L423" s="27">
        <v>6</v>
      </c>
    </row>
    <row r="424" spans="1:12" x14ac:dyDescent="0.2">
      <c r="A424">
        <v>2008</v>
      </c>
      <c r="B424" t="s">
        <v>108</v>
      </c>
      <c r="C424" t="s">
        <v>110</v>
      </c>
      <c r="D424" t="s">
        <v>99</v>
      </c>
      <c r="E424" s="27" t="s">
        <v>10</v>
      </c>
      <c r="F424" s="27">
        <v>6</v>
      </c>
      <c r="G424" s="27" t="s">
        <v>10</v>
      </c>
      <c r="H424" s="27">
        <v>6</v>
      </c>
      <c r="I424" s="27" t="s">
        <v>10</v>
      </c>
      <c r="J424" s="27" t="s">
        <v>10</v>
      </c>
      <c r="K424" s="27" t="s">
        <v>10</v>
      </c>
      <c r="L424" s="27">
        <v>6</v>
      </c>
    </row>
    <row r="425" spans="1:12" x14ac:dyDescent="0.2">
      <c r="A425">
        <v>2009</v>
      </c>
      <c r="B425" t="s">
        <v>108</v>
      </c>
      <c r="C425" t="s">
        <v>110</v>
      </c>
      <c r="D425" t="s">
        <v>99</v>
      </c>
      <c r="E425" s="27" t="s">
        <v>10</v>
      </c>
      <c r="F425" s="27">
        <v>6</v>
      </c>
      <c r="G425" s="27" t="s">
        <v>10</v>
      </c>
      <c r="H425" s="27">
        <v>6</v>
      </c>
      <c r="I425" s="27" t="s">
        <v>10</v>
      </c>
      <c r="J425" s="27" t="s">
        <v>10</v>
      </c>
      <c r="K425" s="27" t="s">
        <v>10</v>
      </c>
      <c r="L425" s="27">
        <v>6</v>
      </c>
    </row>
    <row r="426" spans="1:12" x14ac:dyDescent="0.2">
      <c r="A426">
        <v>2010</v>
      </c>
      <c r="B426" t="s">
        <v>108</v>
      </c>
      <c r="C426" t="s">
        <v>110</v>
      </c>
      <c r="D426" t="s">
        <v>99</v>
      </c>
      <c r="E426" s="27" t="s">
        <v>10</v>
      </c>
      <c r="F426" s="27">
        <v>6</v>
      </c>
      <c r="G426" s="27" t="s">
        <v>10</v>
      </c>
      <c r="H426" s="27">
        <v>6</v>
      </c>
      <c r="I426" s="27" t="s">
        <v>10</v>
      </c>
      <c r="J426" s="27" t="s">
        <v>10</v>
      </c>
      <c r="K426" s="27" t="s">
        <v>10</v>
      </c>
      <c r="L426" s="27">
        <v>6</v>
      </c>
    </row>
    <row r="427" spans="1:12" x14ac:dyDescent="0.2">
      <c r="A427">
        <v>2011</v>
      </c>
      <c r="B427" t="s">
        <v>108</v>
      </c>
      <c r="C427" t="s">
        <v>110</v>
      </c>
      <c r="D427" t="s">
        <v>99</v>
      </c>
      <c r="E427" s="27">
        <v>2.23</v>
      </c>
      <c r="F427" s="27">
        <v>1</v>
      </c>
      <c r="G427" s="27">
        <v>14.86</v>
      </c>
      <c r="H427" s="27">
        <v>1</v>
      </c>
      <c r="I427" s="27" t="s">
        <v>10</v>
      </c>
      <c r="J427" s="27">
        <v>4.459929238</v>
      </c>
      <c r="K427" s="27">
        <v>0</v>
      </c>
      <c r="L427" s="27">
        <v>1</v>
      </c>
    </row>
    <row r="428" spans="1:12" x14ac:dyDescent="0.2">
      <c r="A428">
        <v>2012</v>
      </c>
      <c r="B428" t="s">
        <v>108</v>
      </c>
      <c r="C428" t="s">
        <v>110</v>
      </c>
      <c r="D428" t="s">
        <v>99</v>
      </c>
      <c r="E428" s="27" t="s">
        <v>10</v>
      </c>
      <c r="F428" s="27">
        <v>6</v>
      </c>
      <c r="G428" s="27" t="s">
        <v>10</v>
      </c>
      <c r="H428" s="27">
        <v>6</v>
      </c>
      <c r="I428" s="27" t="s">
        <v>10</v>
      </c>
      <c r="J428" s="27" t="s">
        <v>10</v>
      </c>
      <c r="K428" s="27" t="s">
        <v>10</v>
      </c>
      <c r="L428" s="27">
        <v>6</v>
      </c>
    </row>
    <row r="429" spans="1:12" x14ac:dyDescent="0.2">
      <c r="A429">
        <v>2013</v>
      </c>
      <c r="B429" t="s">
        <v>108</v>
      </c>
      <c r="C429" t="s">
        <v>110</v>
      </c>
      <c r="D429" t="s">
        <v>99</v>
      </c>
      <c r="E429" s="27" t="s">
        <v>10</v>
      </c>
      <c r="F429" s="27">
        <v>6</v>
      </c>
      <c r="G429" s="27" t="s">
        <v>10</v>
      </c>
      <c r="H429" s="27">
        <v>6</v>
      </c>
      <c r="I429" s="27" t="s">
        <v>10</v>
      </c>
      <c r="J429" s="27" t="s">
        <v>10</v>
      </c>
      <c r="K429" s="27" t="s">
        <v>10</v>
      </c>
      <c r="L429" s="27">
        <v>6</v>
      </c>
    </row>
    <row r="430" spans="1:12" x14ac:dyDescent="0.2">
      <c r="A430">
        <v>2014</v>
      </c>
      <c r="B430" t="s">
        <v>108</v>
      </c>
      <c r="C430" t="s">
        <v>110</v>
      </c>
      <c r="D430" t="s">
        <v>99</v>
      </c>
      <c r="E430" s="27" t="s">
        <v>10</v>
      </c>
      <c r="F430" s="27">
        <v>6</v>
      </c>
      <c r="G430" s="27" t="s">
        <v>10</v>
      </c>
      <c r="H430" s="27">
        <v>6</v>
      </c>
      <c r="I430" s="27" t="s">
        <v>10</v>
      </c>
      <c r="J430" s="27" t="s">
        <v>10</v>
      </c>
      <c r="K430" s="27" t="s">
        <v>10</v>
      </c>
      <c r="L430" s="27">
        <v>6</v>
      </c>
    </row>
    <row r="431" spans="1:12" x14ac:dyDescent="0.2">
      <c r="A431">
        <v>2015</v>
      </c>
      <c r="B431" t="s">
        <v>108</v>
      </c>
      <c r="C431" t="s">
        <v>110</v>
      </c>
      <c r="D431" t="s">
        <v>99</v>
      </c>
      <c r="E431" s="27" t="s">
        <v>10</v>
      </c>
      <c r="F431" s="27">
        <v>6</v>
      </c>
      <c r="G431" s="27" t="s">
        <v>10</v>
      </c>
      <c r="H431" s="27">
        <v>6</v>
      </c>
      <c r="I431" s="27" t="s">
        <v>10</v>
      </c>
      <c r="J431" s="27" t="s">
        <v>10</v>
      </c>
      <c r="K431" s="27" t="s">
        <v>10</v>
      </c>
      <c r="L431" s="27">
        <v>6</v>
      </c>
    </row>
    <row r="432" spans="1:12" x14ac:dyDescent="0.2">
      <c r="A432">
        <v>2016</v>
      </c>
      <c r="B432" t="s">
        <v>108</v>
      </c>
      <c r="C432" t="s">
        <v>110</v>
      </c>
      <c r="D432" t="s">
        <v>99</v>
      </c>
      <c r="E432" s="27" t="s">
        <v>10</v>
      </c>
      <c r="F432" s="27">
        <v>6</v>
      </c>
      <c r="G432" s="27" t="s">
        <v>10</v>
      </c>
      <c r="H432" s="27">
        <v>6</v>
      </c>
      <c r="I432" s="27" t="s">
        <v>10</v>
      </c>
      <c r="J432" s="27" t="s">
        <v>10</v>
      </c>
      <c r="K432" s="27" t="s">
        <v>10</v>
      </c>
      <c r="L432" s="27">
        <v>6</v>
      </c>
    </row>
    <row r="433" spans="1:12" x14ac:dyDescent="0.2">
      <c r="A433">
        <v>2017</v>
      </c>
      <c r="B433" t="s">
        <v>108</v>
      </c>
      <c r="C433" t="s">
        <v>110</v>
      </c>
      <c r="D433" t="s">
        <v>99</v>
      </c>
      <c r="E433" s="27" t="s">
        <v>10</v>
      </c>
      <c r="F433" s="27">
        <v>6</v>
      </c>
      <c r="G433" s="27" t="s">
        <v>10</v>
      </c>
      <c r="H433" s="27">
        <v>6</v>
      </c>
      <c r="I433" s="27" t="s">
        <v>10</v>
      </c>
      <c r="J433" s="27" t="s">
        <v>10</v>
      </c>
      <c r="K433" s="27" t="s">
        <v>10</v>
      </c>
      <c r="L433" s="27">
        <v>6</v>
      </c>
    </row>
    <row r="434" spans="1:12" x14ac:dyDescent="0.2">
      <c r="A434">
        <v>2018</v>
      </c>
      <c r="B434" t="s">
        <v>108</v>
      </c>
      <c r="C434" t="s">
        <v>110</v>
      </c>
      <c r="D434" t="s">
        <v>99</v>
      </c>
      <c r="E434" s="27" t="s">
        <v>10</v>
      </c>
      <c r="F434" s="27">
        <v>6</v>
      </c>
      <c r="G434" s="27" t="s">
        <v>10</v>
      </c>
      <c r="H434" s="27">
        <v>6</v>
      </c>
      <c r="I434" s="27" t="s">
        <v>10</v>
      </c>
      <c r="J434" s="27" t="s">
        <v>10</v>
      </c>
      <c r="K434" s="27" t="s">
        <v>10</v>
      </c>
      <c r="L434" s="27">
        <v>6</v>
      </c>
    </row>
    <row r="435" spans="1:12" x14ac:dyDescent="0.2">
      <c r="A435">
        <v>2019</v>
      </c>
      <c r="B435" t="s">
        <v>108</v>
      </c>
      <c r="C435" t="s">
        <v>110</v>
      </c>
      <c r="D435" t="s">
        <v>99</v>
      </c>
      <c r="E435" s="27" t="s">
        <v>10</v>
      </c>
      <c r="F435" s="27">
        <v>6</v>
      </c>
      <c r="G435" s="27" t="s">
        <v>10</v>
      </c>
      <c r="H435" s="27">
        <v>6</v>
      </c>
      <c r="I435" s="27" t="s">
        <v>10</v>
      </c>
      <c r="J435" s="27" t="s">
        <v>10</v>
      </c>
      <c r="K435" s="27" t="s">
        <v>10</v>
      </c>
      <c r="L435" s="27">
        <v>6</v>
      </c>
    </row>
    <row r="436" spans="1:12" x14ac:dyDescent="0.2">
      <c r="A436">
        <v>2020</v>
      </c>
      <c r="B436" t="s">
        <v>108</v>
      </c>
      <c r="C436" t="s">
        <v>110</v>
      </c>
      <c r="D436" t="s">
        <v>99</v>
      </c>
      <c r="E436" s="27" t="s">
        <v>10</v>
      </c>
      <c r="F436" s="27">
        <v>6</v>
      </c>
      <c r="G436" s="27" t="s">
        <v>10</v>
      </c>
      <c r="H436" s="27">
        <v>6</v>
      </c>
      <c r="I436" s="27" t="s">
        <v>10</v>
      </c>
      <c r="J436" s="27" t="s">
        <v>10</v>
      </c>
      <c r="K436" s="27" t="s">
        <v>10</v>
      </c>
      <c r="L436" s="27">
        <v>6</v>
      </c>
    </row>
    <row r="437" spans="1:12" x14ac:dyDescent="0.2">
      <c r="A437">
        <v>2006</v>
      </c>
      <c r="B437" t="s">
        <v>108</v>
      </c>
      <c r="C437" t="s">
        <v>110</v>
      </c>
      <c r="D437" t="s">
        <v>100</v>
      </c>
      <c r="E437" s="27">
        <v>29672.25</v>
      </c>
      <c r="F437" s="27">
        <v>2</v>
      </c>
      <c r="G437" s="27">
        <v>186773.36233</v>
      </c>
      <c r="H437" s="27">
        <v>2</v>
      </c>
      <c r="I437" s="27" t="s">
        <v>10</v>
      </c>
      <c r="J437" s="27" t="s">
        <v>10</v>
      </c>
      <c r="K437" s="27" t="s">
        <v>10</v>
      </c>
      <c r="L437" s="27" t="s">
        <v>10</v>
      </c>
    </row>
    <row r="438" spans="1:12" x14ac:dyDescent="0.2">
      <c r="A438">
        <v>2007</v>
      </c>
      <c r="B438" t="s">
        <v>108</v>
      </c>
      <c r="C438" t="s">
        <v>110</v>
      </c>
      <c r="D438" t="s">
        <v>100</v>
      </c>
      <c r="E438" s="27">
        <v>17407.72</v>
      </c>
      <c r="F438" s="27">
        <v>2</v>
      </c>
      <c r="G438" s="27">
        <v>100958.84155</v>
      </c>
      <c r="H438" s="27">
        <v>2</v>
      </c>
      <c r="I438" s="27" t="s">
        <v>10</v>
      </c>
      <c r="J438" s="27" t="s">
        <v>10</v>
      </c>
      <c r="K438" s="27" t="s">
        <v>10</v>
      </c>
      <c r="L438" s="27" t="s">
        <v>10</v>
      </c>
    </row>
    <row r="439" spans="1:12" x14ac:dyDescent="0.2">
      <c r="A439">
        <v>2008</v>
      </c>
      <c r="B439" t="s">
        <v>108</v>
      </c>
      <c r="C439" t="s">
        <v>110</v>
      </c>
      <c r="D439" t="s">
        <v>100</v>
      </c>
      <c r="E439" s="27">
        <v>4698.1062499999998</v>
      </c>
      <c r="F439" s="27">
        <v>2</v>
      </c>
      <c r="G439" s="27">
        <v>24487.51885</v>
      </c>
      <c r="H439" s="27">
        <v>2</v>
      </c>
      <c r="I439" s="27" t="s">
        <v>10</v>
      </c>
      <c r="J439" s="27" t="s">
        <v>10</v>
      </c>
      <c r="K439" s="27" t="s">
        <v>10</v>
      </c>
      <c r="L439" s="27" t="s">
        <v>10</v>
      </c>
    </row>
    <row r="440" spans="1:12" x14ac:dyDescent="0.2">
      <c r="A440">
        <v>2009</v>
      </c>
      <c r="B440" t="s">
        <v>108</v>
      </c>
      <c r="C440" t="s">
        <v>110</v>
      </c>
      <c r="D440" t="s">
        <v>100</v>
      </c>
      <c r="E440" s="27">
        <v>13763.176439999999</v>
      </c>
      <c r="F440" s="27">
        <v>2</v>
      </c>
      <c r="G440" s="27">
        <v>93320.808770000003</v>
      </c>
      <c r="H440" s="27">
        <v>2</v>
      </c>
      <c r="I440" s="27" t="s">
        <v>10</v>
      </c>
      <c r="J440" s="27" t="s">
        <v>10</v>
      </c>
      <c r="K440" s="27" t="s">
        <v>10</v>
      </c>
      <c r="L440" s="27" t="s">
        <v>10</v>
      </c>
    </row>
    <row r="441" spans="1:12" x14ac:dyDescent="0.2">
      <c r="A441">
        <v>2010</v>
      </c>
      <c r="B441" t="s">
        <v>108</v>
      </c>
      <c r="C441" t="s">
        <v>110</v>
      </c>
      <c r="D441" t="s">
        <v>100</v>
      </c>
      <c r="E441" s="27">
        <v>15752.799709999999</v>
      </c>
      <c r="F441" s="27">
        <v>2</v>
      </c>
      <c r="G441" s="27">
        <v>90340.923609999998</v>
      </c>
      <c r="H441" s="27">
        <v>2</v>
      </c>
      <c r="I441" s="27" t="s">
        <v>10</v>
      </c>
      <c r="J441" s="27" t="s">
        <v>10</v>
      </c>
      <c r="K441" s="27" t="s">
        <v>10</v>
      </c>
      <c r="L441" s="27" t="s">
        <v>10</v>
      </c>
    </row>
    <row r="442" spans="1:12" x14ac:dyDescent="0.2">
      <c r="A442">
        <v>2011</v>
      </c>
      <c r="B442" t="s">
        <v>108</v>
      </c>
      <c r="C442" t="s">
        <v>110</v>
      </c>
      <c r="D442" t="s">
        <v>100</v>
      </c>
      <c r="E442" s="27">
        <v>32212.85</v>
      </c>
      <c r="F442" s="27">
        <v>1</v>
      </c>
      <c r="G442" s="27">
        <v>208060.9</v>
      </c>
      <c r="H442" s="27">
        <v>1</v>
      </c>
      <c r="I442" s="27" t="s">
        <v>10</v>
      </c>
      <c r="J442" s="27" t="s">
        <v>10</v>
      </c>
      <c r="K442" s="27" t="s">
        <v>10</v>
      </c>
      <c r="L442" s="27" t="s">
        <v>10</v>
      </c>
    </row>
    <row r="443" spans="1:12" x14ac:dyDescent="0.2">
      <c r="A443">
        <v>2012</v>
      </c>
      <c r="B443" t="s">
        <v>108</v>
      </c>
      <c r="C443" t="s">
        <v>110</v>
      </c>
      <c r="D443" t="s">
        <v>100</v>
      </c>
      <c r="E443" s="27">
        <v>32509.759999999998</v>
      </c>
      <c r="F443" s="27">
        <v>1</v>
      </c>
      <c r="G443" s="27">
        <v>167750.84</v>
      </c>
      <c r="H443" s="27">
        <v>1</v>
      </c>
      <c r="I443" s="27" t="s">
        <v>10</v>
      </c>
      <c r="J443" s="27" t="s">
        <v>10</v>
      </c>
      <c r="K443" s="27" t="s">
        <v>10</v>
      </c>
      <c r="L443" s="27" t="s">
        <v>10</v>
      </c>
    </row>
    <row r="444" spans="1:12" x14ac:dyDescent="0.2">
      <c r="A444">
        <v>2013</v>
      </c>
      <c r="B444" t="s">
        <v>108</v>
      </c>
      <c r="C444" t="s">
        <v>110</v>
      </c>
      <c r="D444" t="s">
        <v>100</v>
      </c>
      <c r="E444" s="27">
        <v>32338.97</v>
      </c>
      <c r="F444" s="27">
        <v>1</v>
      </c>
      <c r="G444" s="27">
        <v>275310.36</v>
      </c>
      <c r="H444" s="27">
        <v>1</v>
      </c>
      <c r="I444" s="27" t="s">
        <v>10</v>
      </c>
      <c r="J444" s="27" t="s">
        <v>10</v>
      </c>
      <c r="K444" s="27" t="s">
        <v>10</v>
      </c>
      <c r="L444" s="27" t="s">
        <v>10</v>
      </c>
    </row>
    <row r="445" spans="1:12" x14ac:dyDescent="0.2">
      <c r="A445">
        <v>2014</v>
      </c>
      <c r="B445" t="s">
        <v>108</v>
      </c>
      <c r="C445" t="s">
        <v>110</v>
      </c>
      <c r="D445" t="s">
        <v>100</v>
      </c>
      <c r="E445" s="27">
        <v>37033.33</v>
      </c>
      <c r="F445" s="27">
        <v>1</v>
      </c>
      <c r="G445" s="27">
        <v>305612.44</v>
      </c>
      <c r="H445" s="27">
        <v>1</v>
      </c>
      <c r="I445" s="27" t="s">
        <v>10</v>
      </c>
      <c r="J445" s="27" t="s">
        <v>10</v>
      </c>
      <c r="K445" s="27" t="s">
        <v>10</v>
      </c>
      <c r="L445" s="27" t="s">
        <v>10</v>
      </c>
    </row>
    <row r="446" spans="1:12" x14ac:dyDescent="0.2">
      <c r="A446">
        <v>2015</v>
      </c>
      <c r="B446" t="s">
        <v>108</v>
      </c>
      <c r="C446" t="s">
        <v>110</v>
      </c>
      <c r="D446" t="s">
        <v>100</v>
      </c>
      <c r="E446" s="27">
        <v>8360.18</v>
      </c>
      <c r="F446" s="27">
        <v>1</v>
      </c>
      <c r="G446" s="27">
        <v>48783.58</v>
      </c>
      <c r="H446" s="27">
        <v>1</v>
      </c>
      <c r="I446" s="27" t="s">
        <v>10</v>
      </c>
      <c r="J446" s="27" t="s">
        <v>10</v>
      </c>
      <c r="K446" s="27" t="s">
        <v>10</v>
      </c>
      <c r="L446" s="27" t="s">
        <v>10</v>
      </c>
    </row>
    <row r="447" spans="1:12" x14ac:dyDescent="0.2">
      <c r="A447">
        <v>2016</v>
      </c>
      <c r="B447" t="s">
        <v>108</v>
      </c>
      <c r="C447" t="s">
        <v>110</v>
      </c>
      <c r="D447" t="s">
        <v>100</v>
      </c>
      <c r="E447" s="27">
        <v>12914.83</v>
      </c>
      <c r="F447" s="27">
        <v>1</v>
      </c>
      <c r="G447" s="27">
        <v>94771.42</v>
      </c>
      <c r="H447" s="27">
        <v>1</v>
      </c>
      <c r="I447" s="27" t="s">
        <v>10</v>
      </c>
      <c r="J447" s="27" t="s">
        <v>10</v>
      </c>
      <c r="K447" s="27" t="s">
        <v>10</v>
      </c>
      <c r="L447" s="27" t="s">
        <v>10</v>
      </c>
    </row>
    <row r="448" spans="1:12" x14ac:dyDescent="0.2">
      <c r="A448">
        <v>2017</v>
      </c>
      <c r="B448" t="s">
        <v>108</v>
      </c>
      <c r="C448" t="s">
        <v>110</v>
      </c>
      <c r="D448" t="s">
        <v>100</v>
      </c>
      <c r="E448" s="27">
        <v>24355.72</v>
      </c>
      <c r="F448" s="27">
        <v>1</v>
      </c>
      <c r="G448" s="27">
        <v>200945.48</v>
      </c>
      <c r="H448" s="27">
        <v>1</v>
      </c>
      <c r="I448" s="27" t="s">
        <v>10</v>
      </c>
      <c r="J448" s="27" t="s">
        <v>10</v>
      </c>
      <c r="K448" s="27" t="s">
        <v>10</v>
      </c>
      <c r="L448" s="27" t="s">
        <v>10</v>
      </c>
    </row>
    <row r="449" spans="1:12" x14ac:dyDescent="0.2">
      <c r="A449">
        <v>2018</v>
      </c>
      <c r="B449" t="s">
        <v>108</v>
      </c>
      <c r="C449" t="s">
        <v>110</v>
      </c>
      <c r="D449" t="s">
        <v>100</v>
      </c>
      <c r="E449" s="27">
        <v>28238.080000000002</v>
      </c>
      <c r="F449" s="27">
        <v>1</v>
      </c>
      <c r="G449" s="27">
        <v>227101.27</v>
      </c>
      <c r="H449" s="27">
        <v>1</v>
      </c>
      <c r="I449" s="27" t="s">
        <v>10</v>
      </c>
      <c r="J449" s="27" t="s">
        <v>10</v>
      </c>
      <c r="K449" s="27" t="s">
        <v>10</v>
      </c>
      <c r="L449" s="27" t="s">
        <v>10</v>
      </c>
    </row>
    <row r="450" spans="1:12" x14ac:dyDescent="0.2">
      <c r="A450">
        <v>2019</v>
      </c>
      <c r="B450" t="s">
        <v>108</v>
      </c>
      <c r="C450" t="s">
        <v>110</v>
      </c>
      <c r="D450" t="s">
        <v>100</v>
      </c>
      <c r="E450" s="27">
        <v>11290.67236701</v>
      </c>
      <c r="F450" s="27">
        <v>2</v>
      </c>
      <c r="G450" s="27">
        <v>75284.315137469996</v>
      </c>
      <c r="H450" s="27">
        <v>2</v>
      </c>
      <c r="I450" s="27" t="s">
        <v>10</v>
      </c>
      <c r="J450" s="27" t="s">
        <v>10</v>
      </c>
      <c r="K450" s="27" t="s">
        <v>10</v>
      </c>
      <c r="L450" s="27" t="s">
        <v>10</v>
      </c>
    </row>
    <row r="451" spans="1:12" x14ac:dyDescent="0.2">
      <c r="A451">
        <v>2020</v>
      </c>
      <c r="B451" t="s">
        <v>108</v>
      </c>
      <c r="C451" t="s">
        <v>110</v>
      </c>
      <c r="D451" t="s">
        <v>100</v>
      </c>
      <c r="E451" s="27">
        <v>4658.8276705600001</v>
      </c>
      <c r="F451" s="27">
        <v>2</v>
      </c>
      <c r="G451" s="27">
        <v>20330.294777160001</v>
      </c>
      <c r="H451" s="27">
        <v>2</v>
      </c>
      <c r="I451" s="27" t="s">
        <v>10</v>
      </c>
      <c r="J451" s="27" t="s">
        <v>10</v>
      </c>
      <c r="K451" s="27" t="s">
        <v>10</v>
      </c>
      <c r="L451" s="27" t="s">
        <v>10</v>
      </c>
    </row>
    <row r="452" spans="1:12" x14ac:dyDescent="0.2">
      <c r="A452">
        <v>2006</v>
      </c>
      <c r="B452" t="s">
        <v>108</v>
      </c>
      <c r="C452" t="s">
        <v>110</v>
      </c>
      <c r="D452" t="s">
        <v>101</v>
      </c>
      <c r="E452" s="27" t="s">
        <v>10</v>
      </c>
      <c r="F452" s="27">
        <v>6</v>
      </c>
      <c r="G452" s="27" t="s">
        <v>10</v>
      </c>
      <c r="H452" s="27">
        <v>6</v>
      </c>
      <c r="I452" s="27" t="s">
        <v>10</v>
      </c>
      <c r="J452" s="27" t="s">
        <v>10</v>
      </c>
      <c r="K452" s="27" t="s">
        <v>10</v>
      </c>
      <c r="L452" s="27" t="s">
        <v>10</v>
      </c>
    </row>
    <row r="453" spans="1:12" x14ac:dyDescent="0.2">
      <c r="A453">
        <v>2007</v>
      </c>
      <c r="B453" t="s">
        <v>108</v>
      </c>
      <c r="C453" t="s">
        <v>110</v>
      </c>
      <c r="D453" t="s">
        <v>101</v>
      </c>
      <c r="E453" s="27" t="s">
        <v>10</v>
      </c>
      <c r="F453" s="27">
        <v>6</v>
      </c>
      <c r="G453" s="27" t="s">
        <v>10</v>
      </c>
      <c r="H453" s="27">
        <v>6</v>
      </c>
      <c r="I453" s="27" t="s">
        <v>10</v>
      </c>
      <c r="J453" s="27" t="s">
        <v>10</v>
      </c>
      <c r="K453" s="27" t="s">
        <v>10</v>
      </c>
      <c r="L453" s="27" t="s">
        <v>10</v>
      </c>
    </row>
    <row r="454" spans="1:12" x14ac:dyDescent="0.2">
      <c r="A454">
        <v>2008</v>
      </c>
      <c r="B454" t="s">
        <v>108</v>
      </c>
      <c r="C454" t="s">
        <v>110</v>
      </c>
      <c r="D454" t="s">
        <v>101</v>
      </c>
      <c r="E454" s="27" t="s">
        <v>10</v>
      </c>
      <c r="F454" s="27">
        <v>6</v>
      </c>
      <c r="G454" s="27" t="s">
        <v>10</v>
      </c>
      <c r="H454" s="27">
        <v>6</v>
      </c>
      <c r="I454" s="27" t="s">
        <v>10</v>
      </c>
      <c r="J454" s="27" t="s">
        <v>10</v>
      </c>
      <c r="K454" s="27" t="s">
        <v>10</v>
      </c>
      <c r="L454" s="27" t="s">
        <v>10</v>
      </c>
    </row>
    <row r="455" spans="1:12" x14ac:dyDescent="0.2">
      <c r="A455">
        <v>2009</v>
      </c>
      <c r="B455" t="s">
        <v>108</v>
      </c>
      <c r="C455" t="s">
        <v>110</v>
      </c>
      <c r="D455" t="s">
        <v>101</v>
      </c>
      <c r="E455" s="27" t="s">
        <v>10</v>
      </c>
      <c r="F455" s="27">
        <v>6</v>
      </c>
      <c r="G455" s="27" t="s">
        <v>10</v>
      </c>
      <c r="H455" s="27">
        <v>6</v>
      </c>
      <c r="I455" s="27" t="s">
        <v>10</v>
      </c>
      <c r="J455" s="27" t="s">
        <v>10</v>
      </c>
      <c r="K455" s="27" t="s">
        <v>10</v>
      </c>
      <c r="L455" s="27" t="s">
        <v>10</v>
      </c>
    </row>
    <row r="456" spans="1:12" x14ac:dyDescent="0.2">
      <c r="A456">
        <v>2010</v>
      </c>
      <c r="B456" t="s">
        <v>108</v>
      </c>
      <c r="C456" t="s">
        <v>110</v>
      </c>
      <c r="D456" t="s">
        <v>101</v>
      </c>
      <c r="E456" s="27" t="s">
        <v>10</v>
      </c>
      <c r="F456" s="27">
        <v>6</v>
      </c>
      <c r="G456" s="27" t="s">
        <v>10</v>
      </c>
      <c r="H456" s="27">
        <v>6</v>
      </c>
      <c r="I456" s="27" t="s">
        <v>10</v>
      </c>
      <c r="J456" s="27" t="s">
        <v>10</v>
      </c>
      <c r="K456" s="27" t="s">
        <v>10</v>
      </c>
      <c r="L456" s="27" t="s">
        <v>10</v>
      </c>
    </row>
    <row r="457" spans="1:12" x14ac:dyDescent="0.2">
      <c r="A457">
        <v>2011</v>
      </c>
      <c r="B457" t="s">
        <v>108</v>
      </c>
      <c r="C457" t="s">
        <v>110</v>
      </c>
      <c r="D457" t="s">
        <v>101</v>
      </c>
      <c r="E457" s="27">
        <v>8.11</v>
      </c>
      <c r="F457" s="27">
        <v>1</v>
      </c>
      <c r="G457" s="27">
        <v>16.22</v>
      </c>
      <c r="H457" s="27">
        <v>1</v>
      </c>
      <c r="I457" s="27" t="s">
        <v>10</v>
      </c>
      <c r="J457" s="27" t="s">
        <v>10</v>
      </c>
      <c r="K457" s="27" t="s">
        <v>10</v>
      </c>
      <c r="L457" s="27" t="s">
        <v>10</v>
      </c>
    </row>
    <row r="458" spans="1:12" x14ac:dyDescent="0.2">
      <c r="A458">
        <v>2012</v>
      </c>
      <c r="B458" t="s">
        <v>108</v>
      </c>
      <c r="C458" t="s">
        <v>110</v>
      </c>
      <c r="D458" t="s">
        <v>101</v>
      </c>
      <c r="E458" s="27">
        <v>12.86</v>
      </c>
      <c r="F458" s="27">
        <v>1</v>
      </c>
      <c r="G458" s="27">
        <v>0.43</v>
      </c>
      <c r="H458" s="27">
        <v>1</v>
      </c>
      <c r="I458" s="27" t="s">
        <v>10</v>
      </c>
      <c r="J458" s="27" t="s">
        <v>10</v>
      </c>
      <c r="K458" s="27" t="s">
        <v>10</v>
      </c>
      <c r="L458" s="27" t="s">
        <v>10</v>
      </c>
    </row>
    <row r="459" spans="1:12" x14ac:dyDescent="0.2">
      <c r="A459">
        <v>2013</v>
      </c>
      <c r="B459" t="s">
        <v>108</v>
      </c>
      <c r="C459" t="s">
        <v>110</v>
      </c>
      <c r="D459" t="s">
        <v>101</v>
      </c>
      <c r="E459" s="27" t="s">
        <v>10</v>
      </c>
      <c r="F459" s="27">
        <v>6</v>
      </c>
      <c r="G459" s="27" t="s">
        <v>10</v>
      </c>
      <c r="H459" s="27">
        <v>6</v>
      </c>
      <c r="I459" s="27" t="s">
        <v>10</v>
      </c>
      <c r="J459" s="27" t="s">
        <v>10</v>
      </c>
      <c r="K459" s="27" t="s">
        <v>10</v>
      </c>
      <c r="L459" s="27" t="s">
        <v>10</v>
      </c>
    </row>
    <row r="460" spans="1:12" x14ac:dyDescent="0.2">
      <c r="A460">
        <v>2014</v>
      </c>
      <c r="B460" t="s">
        <v>108</v>
      </c>
      <c r="C460" t="s">
        <v>110</v>
      </c>
      <c r="D460" t="s">
        <v>101</v>
      </c>
      <c r="E460" s="27" t="s">
        <v>10</v>
      </c>
      <c r="F460" s="27">
        <v>6</v>
      </c>
      <c r="G460" s="27" t="s">
        <v>10</v>
      </c>
      <c r="H460" s="27">
        <v>6</v>
      </c>
      <c r="I460" s="27" t="s">
        <v>10</v>
      </c>
      <c r="J460" s="27" t="s">
        <v>10</v>
      </c>
      <c r="K460" s="27" t="s">
        <v>10</v>
      </c>
      <c r="L460" s="27" t="s">
        <v>10</v>
      </c>
    </row>
    <row r="461" spans="1:12" x14ac:dyDescent="0.2">
      <c r="A461">
        <v>2015</v>
      </c>
      <c r="B461" t="s">
        <v>108</v>
      </c>
      <c r="C461" t="s">
        <v>110</v>
      </c>
      <c r="D461" t="s">
        <v>101</v>
      </c>
      <c r="E461" s="27">
        <v>51.91</v>
      </c>
      <c r="F461" s="27">
        <v>1</v>
      </c>
      <c r="G461" s="27">
        <v>159.19</v>
      </c>
      <c r="H461" s="27">
        <v>1</v>
      </c>
      <c r="I461" s="27" t="s">
        <v>10</v>
      </c>
      <c r="J461" s="27" t="s">
        <v>10</v>
      </c>
      <c r="K461" s="27" t="s">
        <v>10</v>
      </c>
      <c r="L461" s="27" t="s">
        <v>10</v>
      </c>
    </row>
    <row r="462" spans="1:12" x14ac:dyDescent="0.2">
      <c r="A462">
        <v>2016</v>
      </c>
      <c r="B462" t="s">
        <v>108</v>
      </c>
      <c r="C462" t="s">
        <v>110</v>
      </c>
      <c r="D462" t="s">
        <v>101</v>
      </c>
      <c r="E462" s="27">
        <v>93.6</v>
      </c>
      <c r="F462" s="27">
        <v>1</v>
      </c>
      <c r="G462" s="27">
        <v>188.73</v>
      </c>
      <c r="H462" s="27">
        <v>1</v>
      </c>
      <c r="I462" s="27" t="s">
        <v>10</v>
      </c>
      <c r="J462" s="27" t="s">
        <v>10</v>
      </c>
      <c r="K462" s="27" t="s">
        <v>10</v>
      </c>
      <c r="L462" s="27" t="s">
        <v>10</v>
      </c>
    </row>
    <row r="463" spans="1:12" x14ac:dyDescent="0.2">
      <c r="A463">
        <v>2017</v>
      </c>
      <c r="B463" t="s">
        <v>108</v>
      </c>
      <c r="C463" t="s">
        <v>110</v>
      </c>
      <c r="D463" t="s">
        <v>101</v>
      </c>
      <c r="E463" s="27">
        <v>98.12</v>
      </c>
      <c r="F463" s="27">
        <v>1</v>
      </c>
      <c r="G463" s="27">
        <v>222.51</v>
      </c>
      <c r="H463" s="27">
        <v>1</v>
      </c>
      <c r="I463" s="27" t="s">
        <v>10</v>
      </c>
      <c r="J463" s="27" t="s">
        <v>10</v>
      </c>
      <c r="K463" s="27" t="s">
        <v>10</v>
      </c>
      <c r="L463" s="27" t="s">
        <v>10</v>
      </c>
    </row>
    <row r="464" spans="1:12" x14ac:dyDescent="0.2">
      <c r="A464">
        <v>2018</v>
      </c>
      <c r="B464" t="s">
        <v>108</v>
      </c>
      <c r="C464" t="s">
        <v>110</v>
      </c>
      <c r="D464" t="s">
        <v>101</v>
      </c>
      <c r="E464" s="27" t="s">
        <v>10</v>
      </c>
      <c r="F464" s="27">
        <v>6</v>
      </c>
      <c r="G464" s="27" t="s">
        <v>10</v>
      </c>
      <c r="H464" s="27">
        <v>6</v>
      </c>
      <c r="I464" s="27" t="s">
        <v>10</v>
      </c>
      <c r="J464" s="27" t="s">
        <v>10</v>
      </c>
      <c r="K464" s="27" t="s">
        <v>10</v>
      </c>
      <c r="L464" s="27" t="s">
        <v>10</v>
      </c>
    </row>
    <row r="465" spans="1:12" x14ac:dyDescent="0.2">
      <c r="A465">
        <v>2019</v>
      </c>
      <c r="B465" t="s">
        <v>108</v>
      </c>
      <c r="C465" t="s">
        <v>110</v>
      </c>
      <c r="D465" t="s">
        <v>101</v>
      </c>
      <c r="E465" s="27" t="s">
        <v>10</v>
      </c>
      <c r="F465" s="27">
        <v>6</v>
      </c>
      <c r="G465" s="27" t="s">
        <v>10</v>
      </c>
      <c r="H465" s="27">
        <v>6</v>
      </c>
      <c r="I465" s="27" t="s">
        <v>10</v>
      </c>
      <c r="J465" s="27" t="s">
        <v>10</v>
      </c>
      <c r="K465" s="27" t="s">
        <v>10</v>
      </c>
      <c r="L465" s="27" t="s">
        <v>10</v>
      </c>
    </row>
    <row r="466" spans="1:12" x14ac:dyDescent="0.2">
      <c r="A466">
        <v>2020</v>
      </c>
      <c r="B466" t="s">
        <v>108</v>
      </c>
      <c r="C466" t="s">
        <v>110</v>
      </c>
      <c r="D466" t="s">
        <v>101</v>
      </c>
      <c r="E466" s="27" t="s">
        <v>10</v>
      </c>
      <c r="F466" s="27">
        <v>6</v>
      </c>
      <c r="G466" s="27" t="s">
        <v>10</v>
      </c>
      <c r="H466" s="27">
        <v>6</v>
      </c>
      <c r="I466" s="27" t="s">
        <v>10</v>
      </c>
      <c r="J466" s="27" t="s">
        <v>10</v>
      </c>
      <c r="K466" s="27" t="s">
        <v>10</v>
      </c>
      <c r="L466" s="27" t="s">
        <v>10</v>
      </c>
    </row>
    <row r="467" spans="1:12" x14ac:dyDescent="0.2">
      <c r="A467">
        <v>2006</v>
      </c>
      <c r="B467" t="s">
        <v>108</v>
      </c>
      <c r="C467" t="s">
        <v>110</v>
      </c>
      <c r="D467" t="s">
        <v>102</v>
      </c>
      <c r="E467" s="27">
        <v>0</v>
      </c>
      <c r="F467" s="27">
        <v>2</v>
      </c>
      <c r="G467" s="27" t="s">
        <v>10</v>
      </c>
      <c r="H467" s="27">
        <v>6</v>
      </c>
      <c r="I467" s="27" t="s">
        <v>10</v>
      </c>
      <c r="J467" s="27" t="s">
        <v>10</v>
      </c>
      <c r="K467" s="27" t="s">
        <v>10</v>
      </c>
      <c r="L467" s="27" t="s">
        <v>10</v>
      </c>
    </row>
    <row r="468" spans="1:12" x14ac:dyDescent="0.2">
      <c r="A468">
        <v>2007</v>
      </c>
      <c r="B468" t="s">
        <v>108</v>
      </c>
      <c r="C468" t="s">
        <v>110</v>
      </c>
      <c r="D468" t="s">
        <v>102</v>
      </c>
      <c r="E468" s="27" t="s">
        <v>10</v>
      </c>
      <c r="F468" s="27">
        <v>6</v>
      </c>
      <c r="G468" s="27" t="s">
        <v>10</v>
      </c>
      <c r="H468" s="27">
        <v>6</v>
      </c>
      <c r="I468" s="27" t="s">
        <v>10</v>
      </c>
      <c r="J468" s="27" t="s">
        <v>10</v>
      </c>
      <c r="K468" s="27" t="s">
        <v>10</v>
      </c>
      <c r="L468" s="27" t="s">
        <v>10</v>
      </c>
    </row>
    <row r="469" spans="1:12" x14ac:dyDescent="0.2">
      <c r="A469">
        <v>2008</v>
      </c>
      <c r="B469" t="s">
        <v>108</v>
      </c>
      <c r="C469" t="s">
        <v>110</v>
      </c>
      <c r="D469" t="s">
        <v>102</v>
      </c>
      <c r="E469" s="27" t="s">
        <v>10</v>
      </c>
      <c r="F469" s="27">
        <v>6</v>
      </c>
      <c r="G469" s="27" t="s">
        <v>10</v>
      </c>
      <c r="H469" s="27">
        <v>6</v>
      </c>
      <c r="I469" s="27" t="s">
        <v>10</v>
      </c>
      <c r="J469" s="27" t="s">
        <v>10</v>
      </c>
      <c r="K469" s="27" t="s">
        <v>10</v>
      </c>
      <c r="L469" s="27" t="s">
        <v>10</v>
      </c>
    </row>
    <row r="470" spans="1:12" x14ac:dyDescent="0.2">
      <c r="A470">
        <v>2009</v>
      </c>
      <c r="B470" t="s">
        <v>108</v>
      </c>
      <c r="C470" t="s">
        <v>110</v>
      </c>
      <c r="D470" t="s">
        <v>102</v>
      </c>
      <c r="E470" s="27" t="s">
        <v>10</v>
      </c>
      <c r="F470" s="27">
        <v>6</v>
      </c>
      <c r="G470" s="27" t="s">
        <v>10</v>
      </c>
      <c r="H470" s="27">
        <v>6</v>
      </c>
      <c r="I470" s="27" t="s">
        <v>10</v>
      </c>
      <c r="J470" s="27" t="s">
        <v>10</v>
      </c>
      <c r="K470" s="27" t="s">
        <v>10</v>
      </c>
      <c r="L470" s="27" t="s">
        <v>10</v>
      </c>
    </row>
    <row r="471" spans="1:12" x14ac:dyDescent="0.2">
      <c r="A471">
        <v>2010</v>
      </c>
      <c r="B471" t="s">
        <v>108</v>
      </c>
      <c r="C471" t="s">
        <v>110</v>
      </c>
      <c r="D471" t="s">
        <v>102</v>
      </c>
      <c r="E471" s="27" t="s">
        <v>10</v>
      </c>
      <c r="F471" s="27">
        <v>6</v>
      </c>
      <c r="G471" s="27" t="s">
        <v>10</v>
      </c>
      <c r="H471" s="27">
        <v>6</v>
      </c>
      <c r="I471" s="27" t="s">
        <v>10</v>
      </c>
      <c r="J471" s="27" t="s">
        <v>10</v>
      </c>
      <c r="K471" s="27" t="s">
        <v>10</v>
      </c>
      <c r="L471" s="27" t="s">
        <v>10</v>
      </c>
    </row>
    <row r="472" spans="1:12" x14ac:dyDescent="0.2">
      <c r="A472">
        <v>2011</v>
      </c>
      <c r="B472" t="s">
        <v>108</v>
      </c>
      <c r="C472" t="s">
        <v>110</v>
      </c>
      <c r="D472" t="s">
        <v>102</v>
      </c>
      <c r="E472" s="27">
        <v>32.33</v>
      </c>
      <c r="F472" s="27">
        <v>1</v>
      </c>
      <c r="G472" s="27">
        <v>21.62</v>
      </c>
      <c r="H472" s="27">
        <v>1</v>
      </c>
      <c r="I472" s="27" t="s">
        <v>10</v>
      </c>
      <c r="J472" s="27" t="s">
        <v>10</v>
      </c>
      <c r="K472" s="27" t="s">
        <v>10</v>
      </c>
      <c r="L472" s="27" t="s">
        <v>10</v>
      </c>
    </row>
    <row r="473" spans="1:12" x14ac:dyDescent="0.2">
      <c r="A473">
        <v>2012</v>
      </c>
      <c r="B473" t="s">
        <v>108</v>
      </c>
      <c r="C473" t="s">
        <v>110</v>
      </c>
      <c r="D473" t="s">
        <v>102</v>
      </c>
      <c r="E473" s="27">
        <v>24.29</v>
      </c>
      <c r="F473" s="27">
        <v>1</v>
      </c>
      <c r="G473" s="27">
        <v>11.71</v>
      </c>
      <c r="H473" s="27">
        <v>1</v>
      </c>
      <c r="I473" s="27" t="s">
        <v>10</v>
      </c>
      <c r="J473" s="27" t="s">
        <v>10</v>
      </c>
      <c r="K473" s="27" t="s">
        <v>10</v>
      </c>
      <c r="L473" s="27" t="s">
        <v>10</v>
      </c>
    </row>
    <row r="474" spans="1:12" x14ac:dyDescent="0.2">
      <c r="A474">
        <v>2013</v>
      </c>
      <c r="B474" t="s">
        <v>108</v>
      </c>
      <c r="C474" t="s">
        <v>110</v>
      </c>
      <c r="D474" t="s">
        <v>102</v>
      </c>
      <c r="E474" s="27">
        <v>20</v>
      </c>
      <c r="F474" s="27">
        <v>1</v>
      </c>
      <c r="G474" s="27">
        <v>20</v>
      </c>
      <c r="H474" s="27">
        <v>1</v>
      </c>
      <c r="I474" s="27" t="s">
        <v>10</v>
      </c>
      <c r="J474" s="27" t="s">
        <v>10</v>
      </c>
      <c r="K474" s="27" t="s">
        <v>10</v>
      </c>
      <c r="L474" s="27" t="s">
        <v>10</v>
      </c>
    </row>
    <row r="475" spans="1:12" x14ac:dyDescent="0.2">
      <c r="A475">
        <v>2014</v>
      </c>
      <c r="B475" t="s">
        <v>108</v>
      </c>
      <c r="C475" t="s">
        <v>110</v>
      </c>
      <c r="D475" t="s">
        <v>102</v>
      </c>
      <c r="E475" s="27">
        <v>83.47</v>
      </c>
      <c r="F475" s="27">
        <v>1</v>
      </c>
      <c r="G475" s="27">
        <v>319.8</v>
      </c>
      <c r="H475" s="27">
        <v>1</v>
      </c>
      <c r="I475" s="27" t="s">
        <v>10</v>
      </c>
      <c r="J475" s="27" t="s">
        <v>10</v>
      </c>
      <c r="K475" s="27" t="s">
        <v>10</v>
      </c>
      <c r="L475" s="27" t="s">
        <v>10</v>
      </c>
    </row>
    <row r="476" spans="1:12" x14ac:dyDescent="0.2">
      <c r="A476">
        <v>2015</v>
      </c>
      <c r="B476" t="s">
        <v>108</v>
      </c>
      <c r="C476" t="s">
        <v>110</v>
      </c>
      <c r="D476" t="s">
        <v>102</v>
      </c>
      <c r="E476" s="27">
        <v>107.12</v>
      </c>
      <c r="F476" s="27">
        <v>1</v>
      </c>
      <c r="G476" s="27">
        <v>345.3</v>
      </c>
      <c r="H476" s="27">
        <v>1</v>
      </c>
      <c r="I476" s="27" t="s">
        <v>10</v>
      </c>
      <c r="J476" s="27" t="s">
        <v>10</v>
      </c>
      <c r="K476" s="27" t="s">
        <v>10</v>
      </c>
      <c r="L476" s="27" t="s">
        <v>10</v>
      </c>
    </row>
    <row r="477" spans="1:12" x14ac:dyDescent="0.2">
      <c r="A477">
        <v>2016</v>
      </c>
      <c r="B477" t="s">
        <v>108</v>
      </c>
      <c r="C477" t="s">
        <v>110</v>
      </c>
      <c r="D477" t="s">
        <v>102</v>
      </c>
      <c r="E477" s="27">
        <v>94.55</v>
      </c>
      <c r="F477" s="27">
        <v>1</v>
      </c>
      <c r="G477" s="27">
        <v>97.43</v>
      </c>
      <c r="H477" s="27">
        <v>1</v>
      </c>
      <c r="I477" s="27" t="s">
        <v>10</v>
      </c>
      <c r="J477" s="27" t="s">
        <v>10</v>
      </c>
      <c r="K477" s="27" t="s">
        <v>10</v>
      </c>
      <c r="L477" s="27" t="s">
        <v>10</v>
      </c>
    </row>
    <row r="478" spans="1:12" x14ac:dyDescent="0.2">
      <c r="A478">
        <v>2017</v>
      </c>
      <c r="B478" t="s">
        <v>108</v>
      </c>
      <c r="C478" t="s">
        <v>110</v>
      </c>
      <c r="D478" t="s">
        <v>102</v>
      </c>
      <c r="E478" s="27">
        <v>20.03</v>
      </c>
      <c r="F478" s="27">
        <v>1</v>
      </c>
      <c r="G478" s="27">
        <v>12.02</v>
      </c>
      <c r="H478" s="27">
        <v>1</v>
      </c>
      <c r="I478" s="27" t="s">
        <v>10</v>
      </c>
      <c r="J478" s="27" t="s">
        <v>10</v>
      </c>
      <c r="K478" s="27" t="s">
        <v>10</v>
      </c>
      <c r="L478" s="27" t="s">
        <v>10</v>
      </c>
    </row>
    <row r="479" spans="1:12" x14ac:dyDescent="0.2">
      <c r="A479">
        <v>2018</v>
      </c>
      <c r="B479" t="s">
        <v>108</v>
      </c>
      <c r="C479" t="s">
        <v>110</v>
      </c>
      <c r="D479" t="s">
        <v>102</v>
      </c>
      <c r="E479" s="27" t="s">
        <v>10</v>
      </c>
      <c r="F479" s="27">
        <v>6</v>
      </c>
      <c r="G479" s="27" t="s">
        <v>10</v>
      </c>
      <c r="H479" s="27">
        <v>6</v>
      </c>
      <c r="I479" s="27" t="s">
        <v>10</v>
      </c>
      <c r="J479" s="27" t="s">
        <v>10</v>
      </c>
      <c r="K479" s="27" t="s">
        <v>10</v>
      </c>
      <c r="L479" s="27" t="s">
        <v>10</v>
      </c>
    </row>
    <row r="480" spans="1:12" x14ac:dyDescent="0.2">
      <c r="A480">
        <v>2019</v>
      </c>
      <c r="B480" t="s">
        <v>108</v>
      </c>
      <c r="C480" t="s">
        <v>110</v>
      </c>
      <c r="D480" t="s">
        <v>102</v>
      </c>
      <c r="E480" s="27">
        <v>7.722147E-2</v>
      </c>
      <c r="F480" s="27">
        <v>2</v>
      </c>
      <c r="G480" s="27">
        <v>0.30888588</v>
      </c>
      <c r="H480" s="27">
        <v>2</v>
      </c>
      <c r="I480" s="27" t="s">
        <v>10</v>
      </c>
      <c r="J480" s="27" t="s">
        <v>10</v>
      </c>
      <c r="K480" s="27" t="s">
        <v>10</v>
      </c>
      <c r="L480" s="27" t="s">
        <v>10</v>
      </c>
    </row>
    <row r="481" spans="1:12" x14ac:dyDescent="0.2">
      <c r="A481">
        <v>2020</v>
      </c>
      <c r="B481" t="s">
        <v>108</v>
      </c>
      <c r="C481" t="s">
        <v>110</v>
      </c>
      <c r="D481" t="s">
        <v>102</v>
      </c>
      <c r="E481" s="27">
        <v>8.2586287800000004</v>
      </c>
      <c r="F481" s="27">
        <v>2</v>
      </c>
      <c r="G481" s="27">
        <v>8.2224825599999996</v>
      </c>
      <c r="H481" s="27">
        <v>2</v>
      </c>
      <c r="I481" s="27" t="s">
        <v>10</v>
      </c>
      <c r="J481" s="27" t="s">
        <v>10</v>
      </c>
      <c r="K481" s="27" t="s">
        <v>10</v>
      </c>
      <c r="L481" s="27" t="s">
        <v>10</v>
      </c>
    </row>
    <row r="482" spans="1:12" x14ac:dyDescent="0.2">
      <c r="A482">
        <v>2006</v>
      </c>
      <c r="B482" t="s">
        <v>108</v>
      </c>
      <c r="C482" t="s">
        <v>110</v>
      </c>
      <c r="D482" t="s">
        <v>103</v>
      </c>
      <c r="E482" s="27">
        <v>1118.627</v>
      </c>
      <c r="F482" s="27">
        <v>2</v>
      </c>
      <c r="G482" s="27">
        <v>2549.6575200000002</v>
      </c>
      <c r="H482" s="27">
        <v>2</v>
      </c>
      <c r="I482" s="27" t="s">
        <v>10</v>
      </c>
      <c r="J482" s="27" t="s">
        <v>10</v>
      </c>
      <c r="K482" s="27" t="s">
        <v>10</v>
      </c>
      <c r="L482" s="27" t="s">
        <v>10</v>
      </c>
    </row>
    <row r="483" spans="1:12" x14ac:dyDescent="0.2">
      <c r="A483">
        <v>2007</v>
      </c>
      <c r="B483" t="s">
        <v>108</v>
      </c>
      <c r="C483" t="s">
        <v>110</v>
      </c>
      <c r="D483" t="s">
        <v>103</v>
      </c>
      <c r="E483" s="27">
        <v>1220.316</v>
      </c>
      <c r="F483" s="27">
        <v>2</v>
      </c>
      <c r="G483" s="27">
        <v>2751.8125799999998</v>
      </c>
      <c r="H483" s="27">
        <v>2</v>
      </c>
      <c r="I483" s="27" t="s">
        <v>10</v>
      </c>
      <c r="J483" s="27" t="s">
        <v>10</v>
      </c>
      <c r="K483" s="27" t="s">
        <v>10</v>
      </c>
      <c r="L483" s="27" t="s">
        <v>10</v>
      </c>
    </row>
    <row r="484" spans="1:12" x14ac:dyDescent="0.2">
      <c r="A484">
        <v>2008</v>
      </c>
      <c r="B484" t="s">
        <v>108</v>
      </c>
      <c r="C484" t="s">
        <v>110</v>
      </c>
      <c r="D484" t="s">
        <v>103</v>
      </c>
      <c r="E484" s="27">
        <v>582.19795099999999</v>
      </c>
      <c r="F484" s="27">
        <v>2</v>
      </c>
      <c r="G484" s="27">
        <v>834.60299099999997</v>
      </c>
      <c r="H484" s="27">
        <v>2</v>
      </c>
      <c r="I484" s="27" t="s">
        <v>10</v>
      </c>
      <c r="J484" s="27" t="s">
        <v>10</v>
      </c>
      <c r="K484" s="27" t="s">
        <v>10</v>
      </c>
      <c r="L484" s="27" t="s">
        <v>10</v>
      </c>
    </row>
    <row r="485" spans="1:12" x14ac:dyDescent="0.2">
      <c r="A485">
        <v>2009</v>
      </c>
      <c r="B485" t="s">
        <v>108</v>
      </c>
      <c r="C485" t="s">
        <v>110</v>
      </c>
      <c r="D485" t="s">
        <v>103</v>
      </c>
      <c r="E485" s="27">
        <v>308.43486899999999</v>
      </c>
      <c r="F485" s="27">
        <v>2</v>
      </c>
      <c r="G485" s="27">
        <v>668.428089</v>
      </c>
      <c r="H485" s="27">
        <v>2</v>
      </c>
      <c r="I485" s="27" t="s">
        <v>10</v>
      </c>
      <c r="J485" s="27" t="s">
        <v>10</v>
      </c>
      <c r="K485" s="27" t="s">
        <v>10</v>
      </c>
      <c r="L485" s="27" t="s">
        <v>10</v>
      </c>
    </row>
    <row r="486" spans="1:12" x14ac:dyDescent="0.2">
      <c r="A486">
        <v>2010</v>
      </c>
      <c r="B486" t="s">
        <v>108</v>
      </c>
      <c r="C486" t="s">
        <v>110</v>
      </c>
      <c r="D486" t="s">
        <v>103</v>
      </c>
      <c r="E486" s="27">
        <v>411.65326399999998</v>
      </c>
      <c r="F486" s="27">
        <v>2</v>
      </c>
      <c r="G486" s="27">
        <v>735.13869699999998</v>
      </c>
      <c r="H486" s="27">
        <v>2</v>
      </c>
      <c r="I486" s="27" t="s">
        <v>10</v>
      </c>
      <c r="J486" s="27" t="s">
        <v>10</v>
      </c>
      <c r="K486" s="27" t="s">
        <v>10</v>
      </c>
      <c r="L486" s="27" t="s">
        <v>10</v>
      </c>
    </row>
    <row r="487" spans="1:12" x14ac:dyDescent="0.2">
      <c r="A487">
        <v>2011</v>
      </c>
      <c r="B487" t="s">
        <v>108</v>
      </c>
      <c r="C487" t="s">
        <v>110</v>
      </c>
      <c r="D487" t="s">
        <v>103</v>
      </c>
      <c r="E487" s="27">
        <v>1301.81</v>
      </c>
      <c r="F487" s="27">
        <v>1</v>
      </c>
      <c r="G487" s="27">
        <v>302.38</v>
      </c>
      <c r="H487" s="27">
        <v>1</v>
      </c>
      <c r="I487" s="27" t="s">
        <v>10</v>
      </c>
      <c r="J487" s="27" t="s">
        <v>10</v>
      </c>
      <c r="K487" s="27" t="s">
        <v>10</v>
      </c>
      <c r="L487" s="27" t="s">
        <v>10</v>
      </c>
    </row>
    <row r="488" spans="1:12" x14ac:dyDescent="0.2">
      <c r="A488">
        <v>2012</v>
      </c>
      <c r="B488" t="s">
        <v>108</v>
      </c>
      <c r="C488" t="s">
        <v>110</v>
      </c>
      <c r="D488" t="s">
        <v>103</v>
      </c>
      <c r="E488" s="27">
        <v>345.15701890000003</v>
      </c>
      <c r="F488" s="27">
        <v>2</v>
      </c>
      <c r="G488" s="27">
        <v>272.01086359999999</v>
      </c>
      <c r="H488" s="27">
        <v>2</v>
      </c>
      <c r="I488" s="27" t="s">
        <v>10</v>
      </c>
      <c r="J488" s="27" t="s">
        <v>10</v>
      </c>
      <c r="K488" s="27" t="s">
        <v>10</v>
      </c>
      <c r="L488" s="27" t="s">
        <v>10</v>
      </c>
    </row>
    <row r="489" spans="1:12" x14ac:dyDescent="0.2">
      <c r="A489">
        <v>2013</v>
      </c>
      <c r="B489" t="s">
        <v>108</v>
      </c>
      <c r="C489" t="s">
        <v>110</v>
      </c>
      <c r="D489" t="s">
        <v>103</v>
      </c>
      <c r="E489" s="27">
        <v>1073.3372268999999</v>
      </c>
      <c r="F489" s="27">
        <v>2</v>
      </c>
      <c r="G489" s="27">
        <v>693.98750940000002</v>
      </c>
      <c r="H489" s="27">
        <v>2</v>
      </c>
      <c r="I489" s="27" t="s">
        <v>10</v>
      </c>
      <c r="J489" s="27" t="s">
        <v>10</v>
      </c>
      <c r="K489" s="27" t="s">
        <v>10</v>
      </c>
      <c r="L489" s="27" t="s">
        <v>10</v>
      </c>
    </row>
    <row r="490" spans="1:12" x14ac:dyDescent="0.2">
      <c r="A490">
        <v>2014</v>
      </c>
      <c r="B490" t="s">
        <v>108</v>
      </c>
      <c r="C490" t="s">
        <v>110</v>
      </c>
      <c r="D490" t="s">
        <v>103</v>
      </c>
      <c r="E490" s="27">
        <v>1318.31</v>
      </c>
      <c r="F490" s="27">
        <v>1</v>
      </c>
      <c r="G490" s="27">
        <v>3013.32</v>
      </c>
      <c r="H490" s="27">
        <v>1</v>
      </c>
      <c r="I490" s="27" t="s">
        <v>10</v>
      </c>
      <c r="J490" s="27" t="s">
        <v>10</v>
      </c>
      <c r="K490" s="27" t="s">
        <v>10</v>
      </c>
      <c r="L490" s="27" t="s">
        <v>10</v>
      </c>
    </row>
    <row r="491" spans="1:12" x14ac:dyDescent="0.2">
      <c r="A491">
        <v>2015</v>
      </c>
      <c r="B491" t="s">
        <v>108</v>
      </c>
      <c r="C491" t="s">
        <v>110</v>
      </c>
      <c r="D491" t="s">
        <v>103</v>
      </c>
      <c r="E491" s="27" t="s">
        <v>10</v>
      </c>
      <c r="F491" s="27">
        <v>6</v>
      </c>
      <c r="G491" s="27" t="s">
        <v>10</v>
      </c>
      <c r="H491" s="27">
        <v>6</v>
      </c>
      <c r="I491" s="27" t="s">
        <v>10</v>
      </c>
      <c r="J491" s="27" t="s">
        <v>10</v>
      </c>
      <c r="K491" s="27" t="s">
        <v>10</v>
      </c>
      <c r="L491" s="27" t="s">
        <v>10</v>
      </c>
    </row>
    <row r="492" spans="1:12" x14ac:dyDescent="0.2">
      <c r="A492">
        <v>2016</v>
      </c>
      <c r="B492" t="s">
        <v>108</v>
      </c>
      <c r="C492" t="s">
        <v>110</v>
      </c>
      <c r="D492" t="s">
        <v>103</v>
      </c>
      <c r="E492" s="27">
        <v>2243.0280718499998</v>
      </c>
      <c r="F492" s="27">
        <v>2</v>
      </c>
      <c r="G492" s="27">
        <v>3156.8531536099999</v>
      </c>
      <c r="H492" s="27">
        <v>2</v>
      </c>
      <c r="I492" s="27" t="s">
        <v>10</v>
      </c>
      <c r="J492" s="27" t="s">
        <v>10</v>
      </c>
      <c r="K492" s="27" t="s">
        <v>10</v>
      </c>
      <c r="L492" s="27" t="s">
        <v>10</v>
      </c>
    </row>
    <row r="493" spans="1:12" x14ac:dyDescent="0.2">
      <c r="A493">
        <v>2017</v>
      </c>
      <c r="B493" t="s">
        <v>108</v>
      </c>
      <c r="C493" t="s">
        <v>110</v>
      </c>
      <c r="D493" t="s">
        <v>103</v>
      </c>
      <c r="E493" s="27">
        <v>240.13323333</v>
      </c>
      <c r="F493" s="27">
        <v>2</v>
      </c>
      <c r="G493" s="27">
        <v>173.15539497</v>
      </c>
      <c r="H493" s="27">
        <v>2</v>
      </c>
      <c r="I493" s="27" t="s">
        <v>10</v>
      </c>
      <c r="J493" s="27" t="s">
        <v>10</v>
      </c>
      <c r="K493" s="27" t="s">
        <v>10</v>
      </c>
      <c r="L493" s="27" t="s">
        <v>10</v>
      </c>
    </row>
    <row r="494" spans="1:12" x14ac:dyDescent="0.2">
      <c r="A494">
        <v>2018</v>
      </c>
      <c r="B494" t="s">
        <v>108</v>
      </c>
      <c r="C494" t="s">
        <v>110</v>
      </c>
      <c r="D494" t="s">
        <v>103</v>
      </c>
      <c r="E494" s="27">
        <v>611.37523680000004</v>
      </c>
      <c r="F494" s="27">
        <v>2</v>
      </c>
      <c r="G494" s="27">
        <v>623.53873578000002</v>
      </c>
      <c r="H494" s="27">
        <v>2</v>
      </c>
      <c r="I494" s="27" t="s">
        <v>10</v>
      </c>
      <c r="J494" s="27" t="s">
        <v>10</v>
      </c>
      <c r="K494" s="27" t="s">
        <v>10</v>
      </c>
      <c r="L494" s="27" t="s">
        <v>10</v>
      </c>
    </row>
    <row r="495" spans="1:12" x14ac:dyDescent="0.2">
      <c r="A495">
        <v>2019</v>
      </c>
      <c r="B495" t="s">
        <v>108</v>
      </c>
      <c r="C495" t="s">
        <v>110</v>
      </c>
      <c r="D495" t="s">
        <v>103</v>
      </c>
      <c r="E495" s="27">
        <v>127.05579732</v>
      </c>
      <c r="F495" s="27">
        <v>2</v>
      </c>
      <c r="G495" s="27">
        <v>532.23438929999998</v>
      </c>
      <c r="H495" s="27">
        <v>2</v>
      </c>
      <c r="I495" s="27" t="s">
        <v>10</v>
      </c>
      <c r="J495" s="27" t="s">
        <v>10</v>
      </c>
      <c r="K495" s="27" t="s">
        <v>10</v>
      </c>
      <c r="L495" s="27" t="s">
        <v>10</v>
      </c>
    </row>
    <row r="496" spans="1:12" x14ac:dyDescent="0.2">
      <c r="A496">
        <v>2020</v>
      </c>
      <c r="B496" t="s">
        <v>108</v>
      </c>
      <c r="C496" t="s">
        <v>110</v>
      </c>
      <c r="D496" t="s">
        <v>103</v>
      </c>
      <c r="E496" s="27">
        <v>353.97896616000003</v>
      </c>
      <c r="F496" s="27">
        <v>2</v>
      </c>
      <c r="G496" s="27">
        <v>1553.99918712</v>
      </c>
      <c r="H496" s="27">
        <v>2</v>
      </c>
      <c r="I496" s="27" t="s">
        <v>10</v>
      </c>
      <c r="J496" s="27" t="s">
        <v>10</v>
      </c>
      <c r="K496" s="27" t="s">
        <v>10</v>
      </c>
      <c r="L496" s="27" t="s">
        <v>10</v>
      </c>
    </row>
    <row r="497" spans="1:12" x14ac:dyDescent="0.2">
      <c r="A497">
        <v>2006</v>
      </c>
      <c r="B497" t="s">
        <v>108</v>
      </c>
      <c r="C497" t="s">
        <v>110</v>
      </c>
      <c r="D497" t="s">
        <v>104</v>
      </c>
      <c r="E497" s="27">
        <v>2740.6619999999998</v>
      </c>
      <c r="F497" s="27">
        <v>2</v>
      </c>
      <c r="G497" s="27">
        <v>9006.2399380000006</v>
      </c>
      <c r="H497" s="27">
        <v>2</v>
      </c>
      <c r="I497" s="27" t="s">
        <v>10</v>
      </c>
      <c r="J497" s="27" t="s">
        <v>10</v>
      </c>
      <c r="K497" s="27" t="s">
        <v>10</v>
      </c>
      <c r="L497" s="27" t="s">
        <v>10</v>
      </c>
    </row>
    <row r="498" spans="1:12" x14ac:dyDescent="0.2">
      <c r="A498">
        <v>2007</v>
      </c>
      <c r="B498" t="s">
        <v>108</v>
      </c>
      <c r="C498" t="s">
        <v>110</v>
      </c>
      <c r="D498" t="s">
        <v>104</v>
      </c>
      <c r="E498" s="27">
        <v>1408.5119999999999</v>
      </c>
      <c r="F498" s="27">
        <v>2</v>
      </c>
      <c r="G498" s="27">
        <v>4164.4502700000003</v>
      </c>
      <c r="H498" s="27">
        <v>2</v>
      </c>
      <c r="I498" s="27" t="s">
        <v>10</v>
      </c>
      <c r="J498" s="27" t="s">
        <v>10</v>
      </c>
      <c r="K498" s="27" t="s">
        <v>10</v>
      </c>
      <c r="L498" s="27" t="s">
        <v>10</v>
      </c>
    </row>
    <row r="499" spans="1:12" x14ac:dyDescent="0.2">
      <c r="A499">
        <v>2008</v>
      </c>
      <c r="B499" t="s">
        <v>108</v>
      </c>
      <c r="C499" t="s">
        <v>110</v>
      </c>
      <c r="D499" t="s">
        <v>104</v>
      </c>
      <c r="E499" s="27">
        <v>1070.4432360000001</v>
      </c>
      <c r="F499" s="27">
        <v>2</v>
      </c>
      <c r="G499" s="27">
        <v>2435.1978319999998</v>
      </c>
      <c r="H499" s="27">
        <v>2</v>
      </c>
      <c r="I499" s="27" t="s">
        <v>10</v>
      </c>
      <c r="J499" s="27" t="s">
        <v>10</v>
      </c>
      <c r="K499" s="27" t="s">
        <v>10</v>
      </c>
      <c r="L499" s="27" t="s">
        <v>10</v>
      </c>
    </row>
    <row r="500" spans="1:12" x14ac:dyDescent="0.2">
      <c r="A500">
        <v>2009</v>
      </c>
      <c r="B500" t="s">
        <v>108</v>
      </c>
      <c r="C500" t="s">
        <v>110</v>
      </c>
      <c r="D500" t="s">
        <v>104</v>
      </c>
      <c r="E500" s="27" t="s">
        <v>10</v>
      </c>
      <c r="F500" s="27">
        <v>6</v>
      </c>
      <c r="G500" s="27" t="s">
        <v>10</v>
      </c>
      <c r="H500" s="27">
        <v>6</v>
      </c>
      <c r="I500" s="27" t="s">
        <v>10</v>
      </c>
      <c r="J500" s="27" t="s">
        <v>10</v>
      </c>
      <c r="K500" s="27" t="s">
        <v>10</v>
      </c>
      <c r="L500" s="27" t="s">
        <v>10</v>
      </c>
    </row>
    <row r="501" spans="1:12" x14ac:dyDescent="0.2">
      <c r="A501">
        <v>2010</v>
      </c>
      <c r="B501" t="s">
        <v>108</v>
      </c>
      <c r="C501" t="s">
        <v>110</v>
      </c>
      <c r="D501" t="s">
        <v>104</v>
      </c>
      <c r="E501" s="27">
        <v>1086.140672</v>
      </c>
      <c r="F501" s="27">
        <v>2</v>
      </c>
      <c r="G501" s="27">
        <v>3245.8826819999999</v>
      </c>
      <c r="H501" s="27">
        <v>2</v>
      </c>
      <c r="I501" s="27" t="s">
        <v>10</v>
      </c>
      <c r="J501" s="27" t="s">
        <v>10</v>
      </c>
      <c r="K501" s="27" t="s">
        <v>10</v>
      </c>
      <c r="L501" s="27" t="s">
        <v>10</v>
      </c>
    </row>
    <row r="502" spans="1:12" x14ac:dyDescent="0.2">
      <c r="A502">
        <v>2011</v>
      </c>
      <c r="B502" t="s">
        <v>108</v>
      </c>
      <c r="C502" t="s">
        <v>110</v>
      </c>
      <c r="D502" t="s">
        <v>104</v>
      </c>
      <c r="E502" s="27">
        <v>1123.79</v>
      </c>
      <c r="F502" s="27">
        <v>1</v>
      </c>
      <c r="G502" s="27">
        <v>4192.38</v>
      </c>
      <c r="H502" s="27">
        <v>1</v>
      </c>
      <c r="I502" s="27" t="s">
        <v>10</v>
      </c>
      <c r="J502" s="27" t="s">
        <v>10</v>
      </c>
      <c r="K502" s="27" t="s">
        <v>10</v>
      </c>
      <c r="L502" s="27" t="s">
        <v>10</v>
      </c>
    </row>
    <row r="503" spans="1:12" x14ac:dyDescent="0.2">
      <c r="A503">
        <v>2012</v>
      </c>
      <c r="B503" t="s">
        <v>108</v>
      </c>
      <c r="C503" t="s">
        <v>110</v>
      </c>
      <c r="D503" t="s">
        <v>104</v>
      </c>
      <c r="E503" s="27">
        <v>225.35</v>
      </c>
      <c r="F503" s="27">
        <v>1</v>
      </c>
      <c r="G503" s="27">
        <v>10.73</v>
      </c>
      <c r="H503" s="27">
        <v>1</v>
      </c>
      <c r="I503" s="27" t="s">
        <v>10</v>
      </c>
      <c r="J503" s="27" t="s">
        <v>10</v>
      </c>
      <c r="K503" s="27" t="s">
        <v>10</v>
      </c>
      <c r="L503" s="27" t="s">
        <v>10</v>
      </c>
    </row>
    <row r="504" spans="1:12" x14ac:dyDescent="0.2">
      <c r="A504">
        <v>2013</v>
      </c>
      <c r="B504" t="s">
        <v>108</v>
      </c>
      <c r="C504" t="s">
        <v>110</v>
      </c>
      <c r="D504" t="s">
        <v>104</v>
      </c>
      <c r="E504" s="27">
        <v>620.17999999999995</v>
      </c>
      <c r="F504" s="27">
        <v>1</v>
      </c>
      <c r="G504" s="27">
        <v>1237.3399999999999</v>
      </c>
      <c r="H504" s="27">
        <v>1</v>
      </c>
      <c r="I504" s="27" t="s">
        <v>10</v>
      </c>
      <c r="J504" s="27" t="s">
        <v>10</v>
      </c>
      <c r="K504" s="27" t="s">
        <v>10</v>
      </c>
      <c r="L504" s="27" t="s">
        <v>10</v>
      </c>
    </row>
    <row r="505" spans="1:12" x14ac:dyDescent="0.2">
      <c r="A505">
        <v>2014</v>
      </c>
      <c r="B505" t="s">
        <v>108</v>
      </c>
      <c r="C505" t="s">
        <v>110</v>
      </c>
      <c r="D505" t="s">
        <v>104</v>
      </c>
      <c r="E505" s="27">
        <v>1185.3499999999999</v>
      </c>
      <c r="F505" s="27">
        <v>1</v>
      </c>
      <c r="G505" s="27">
        <v>2302.08</v>
      </c>
      <c r="H505" s="27">
        <v>1</v>
      </c>
      <c r="I505" s="27" t="s">
        <v>10</v>
      </c>
      <c r="J505" s="27" t="s">
        <v>10</v>
      </c>
      <c r="K505" s="27" t="s">
        <v>10</v>
      </c>
      <c r="L505" s="27" t="s">
        <v>10</v>
      </c>
    </row>
    <row r="506" spans="1:12" x14ac:dyDescent="0.2">
      <c r="A506">
        <v>2015</v>
      </c>
      <c r="B506" t="s">
        <v>108</v>
      </c>
      <c r="C506" t="s">
        <v>110</v>
      </c>
      <c r="D506" t="s">
        <v>104</v>
      </c>
      <c r="E506" s="27" t="s">
        <v>10</v>
      </c>
      <c r="F506" s="27">
        <v>6</v>
      </c>
      <c r="G506" s="27" t="s">
        <v>10</v>
      </c>
      <c r="H506" s="27">
        <v>6</v>
      </c>
      <c r="I506" s="27" t="s">
        <v>10</v>
      </c>
      <c r="J506" s="27" t="s">
        <v>10</v>
      </c>
      <c r="K506" s="27" t="s">
        <v>10</v>
      </c>
      <c r="L506" s="27" t="s">
        <v>10</v>
      </c>
    </row>
    <row r="507" spans="1:12" x14ac:dyDescent="0.2">
      <c r="A507">
        <v>2016</v>
      </c>
      <c r="B507" t="s">
        <v>108</v>
      </c>
      <c r="C507" t="s">
        <v>110</v>
      </c>
      <c r="D507" t="s">
        <v>104</v>
      </c>
      <c r="E507" s="27">
        <v>1403.32</v>
      </c>
      <c r="F507" s="27">
        <v>1</v>
      </c>
      <c r="G507" s="27">
        <v>4956.16</v>
      </c>
      <c r="H507" s="27">
        <v>1</v>
      </c>
      <c r="I507" s="27" t="s">
        <v>10</v>
      </c>
      <c r="J507" s="27" t="s">
        <v>10</v>
      </c>
      <c r="K507" s="27" t="s">
        <v>10</v>
      </c>
      <c r="L507" s="27" t="s">
        <v>10</v>
      </c>
    </row>
    <row r="508" spans="1:12" x14ac:dyDescent="0.2">
      <c r="A508">
        <v>2017</v>
      </c>
      <c r="B508" t="s">
        <v>108</v>
      </c>
      <c r="C508" t="s">
        <v>110</v>
      </c>
      <c r="D508" t="s">
        <v>104</v>
      </c>
      <c r="E508" s="27">
        <v>1121.8699999999999</v>
      </c>
      <c r="F508" s="27">
        <v>1</v>
      </c>
      <c r="G508" s="27">
        <v>1906.9</v>
      </c>
      <c r="H508" s="27">
        <v>1</v>
      </c>
      <c r="I508" s="27" t="s">
        <v>10</v>
      </c>
      <c r="J508" s="27" t="s">
        <v>10</v>
      </c>
      <c r="K508" s="27" t="s">
        <v>10</v>
      </c>
      <c r="L508" s="27" t="s">
        <v>10</v>
      </c>
    </row>
    <row r="509" spans="1:12" x14ac:dyDescent="0.2">
      <c r="A509">
        <v>2018</v>
      </c>
      <c r="B509" t="s">
        <v>108</v>
      </c>
      <c r="C509" t="s">
        <v>110</v>
      </c>
      <c r="D509" t="s">
        <v>104</v>
      </c>
      <c r="E509" s="27">
        <v>431.15</v>
      </c>
      <c r="F509" s="27">
        <v>1</v>
      </c>
      <c r="G509" s="27">
        <v>1967.04</v>
      </c>
      <c r="H509" s="27">
        <v>1</v>
      </c>
      <c r="I509" s="27" t="s">
        <v>10</v>
      </c>
      <c r="J509" s="27" t="s">
        <v>10</v>
      </c>
      <c r="K509" s="27" t="s">
        <v>10</v>
      </c>
      <c r="L509" s="27" t="s">
        <v>10</v>
      </c>
    </row>
    <row r="510" spans="1:12" x14ac:dyDescent="0.2">
      <c r="A510">
        <v>2019</v>
      </c>
      <c r="B510" t="s">
        <v>108</v>
      </c>
      <c r="C510" t="s">
        <v>110</v>
      </c>
      <c r="D510" t="s">
        <v>104</v>
      </c>
      <c r="E510" s="27">
        <v>189.65125972000001</v>
      </c>
      <c r="F510" s="27">
        <v>2</v>
      </c>
      <c r="G510" s="27">
        <v>640.71722833000001</v>
      </c>
      <c r="H510" s="27">
        <v>2</v>
      </c>
      <c r="I510" s="27" t="s">
        <v>10</v>
      </c>
      <c r="J510" s="27" t="s">
        <v>10</v>
      </c>
      <c r="K510" s="27" t="s">
        <v>10</v>
      </c>
      <c r="L510" s="27" t="s">
        <v>10</v>
      </c>
    </row>
    <row r="511" spans="1:12" x14ac:dyDescent="0.2">
      <c r="A511">
        <v>2020</v>
      </c>
      <c r="B511" t="s">
        <v>108</v>
      </c>
      <c r="C511" t="s">
        <v>110</v>
      </c>
      <c r="D511" t="s">
        <v>104</v>
      </c>
      <c r="E511" s="27" t="s">
        <v>10</v>
      </c>
      <c r="F511" s="27">
        <v>6</v>
      </c>
      <c r="G511" s="27" t="s">
        <v>10</v>
      </c>
      <c r="H511" s="27">
        <v>6</v>
      </c>
      <c r="I511" s="27" t="s">
        <v>10</v>
      </c>
      <c r="J511" s="27" t="s">
        <v>10</v>
      </c>
      <c r="K511" s="27" t="s">
        <v>10</v>
      </c>
      <c r="L511" s="27" t="s">
        <v>10</v>
      </c>
    </row>
    <row r="512" spans="1:12" x14ac:dyDescent="0.2">
      <c r="A512">
        <v>2006</v>
      </c>
      <c r="B512" t="s">
        <v>108</v>
      </c>
      <c r="C512" t="s">
        <v>110</v>
      </c>
      <c r="D512" t="s">
        <v>105</v>
      </c>
      <c r="E512" s="27" t="s">
        <v>10</v>
      </c>
      <c r="F512" s="27">
        <v>6</v>
      </c>
      <c r="G512" s="27" t="s">
        <v>10</v>
      </c>
      <c r="H512" s="27">
        <v>6</v>
      </c>
      <c r="I512" s="27" t="s">
        <v>10</v>
      </c>
      <c r="J512" s="27" t="s">
        <v>10</v>
      </c>
      <c r="K512" s="27" t="s">
        <v>10</v>
      </c>
      <c r="L512" s="27" t="s">
        <v>10</v>
      </c>
    </row>
    <row r="513" spans="1:12" x14ac:dyDescent="0.2">
      <c r="A513">
        <v>2007</v>
      </c>
      <c r="B513" t="s">
        <v>108</v>
      </c>
      <c r="C513" t="s">
        <v>110</v>
      </c>
      <c r="D513" t="s">
        <v>105</v>
      </c>
      <c r="E513" s="27">
        <v>0</v>
      </c>
      <c r="F513" s="27">
        <v>2</v>
      </c>
      <c r="G513" s="27">
        <v>0</v>
      </c>
      <c r="H513" s="27">
        <v>2</v>
      </c>
      <c r="I513" s="27" t="s">
        <v>10</v>
      </c>
      <c r="J513" s="27" t="s">
        <v>10</v>
      </c>
      <c r="K513" s="27" t="s">
        <v>10</v>
      </c>
      <c r="L513" s="27" t="s">
        <v>10</v>
      </c>
    </row>
    <row r="514" spans="1:12" x14ac:dyDescent="0.2">
      <c r="A514">
        <v>2008</v>
      </c>
      <c r="B514" t="s">
        <v>108</v>
      </c>
      <c r="C514" t="s">
        <v>110</v>
      </c>
      <c r="D514" t="s">
        <v>105</v>
      </c>
      <c r="E514" s="27">
        <v>0</v>
      </c>
      <c r="F514" s="27">
        <v>2</v>
      </c>
      <c r="G514" s="27">
        <v>0</v>
      </c>
      <c r="H514" s="27">
        <v>2</v>
      </c>
      <c r="I514" s="27" t="s">
        <v>10</v>
      </c>
      <c r="J514" s="27" t="s">
        <v>10</v>
      </c>
      <c r="K514" s="27" t="s">
        <v>10</v>
      </c>
      <c r="L514" s="27" t="s">
        <v>10</v>
      </c>
    </row>
    <row r="515" spans="1:12" x14ac:dyDescent="0.2">
      <c r="A515">
        <v>2009</v>
      </c>
      <c r="B515" t="s">
        <v>108</v>
      </c>
      <c r="C515" t="s">
        <v>110</v>
      </c>
      <c r="D515" t="s">
        <v>105</v>
      </c>
      <c r="E515" s="27">
        <v>0</v>
      </c>
      <c r="F515" s="27">
        <v>2</v>
      </c>
      <c r="G515" s="27">
        <v>0</v>
      </c>
      <c r="H515" s="27">
        <v>2</v>
      </c>
      <c r="I515" s="27" t="s">
        <v>10</v>
      </c>
      <c r="J515" s="27" t="s">
        <v>10</v>
      </c>
      <c r="K515" s="27" t="s">
        <v>10</v>
      </c>
      <c r="L515" s="27" t="s">
        <v>10</v>
      </c>
    </row>
    <row r="516" spans="1:12" x14ac:dyDescent="0.2">
      <c r="A516">
        <v>2010</v>
      </c>
      <c r="B516" t="s">
        <v>108</v>
      </c>
      <c r="C516" t="s">
        <v>110</v>
      </c>
      <c r="D516" t="s">
        <v>105</v>
      </c>
      <c r="E516" s="27">
        <v>0</v>
      </c>
      <c r="F516" s="27">
        <v>2</v>
      </c>
      <c r="G516" s="27">
        <v>0</v>
      </c>
      <c r="H516" s="27">
        <v>2</v>
      </c>
      <c r="I516" s="27" t="s">
        <v>10</v>
      </c>
      <c r="J516" s="27" t="s">
        <v>10</v>
      </c>
      <c r="K516" s="27" t="s">
        <v>10</v>
      </c>
      <c r="L516" s="27" t="s">
        <v>10</v>
      </c>
    </row>
    <row r="517" spans="1:12" x14ac:dyDescent="0.2">
      <c r="A517">
        <v>2011</v>
      </c>
      <c r="B517" t="s">
        <v>108</v>
      </c>
      <c r="C517" t="s">
        <v>110</v>
      </c>
      <c r="D517" t="s">
        <v>105</v>
      </c>
      <c r="E517" s="27" t="s">
        <v>10</v>
      </c>
      <c r="F517" s="27">
        <v>6</v>
      </c>
      <c r="G517" s="27" t="s">
        <v>10</v>
      </c>
      <c r="H517" s="27">
        <v>6</v>
      </c>
      <c r="I517" s="27" t="s">
        <v>10</v>
      </c>
      <c r="J517" s="27" t="s">
        <v>10</v>
      </c>
      <c r="K517" s="27" t="s">
        <v>10</v>
      </c>
      <c r="L517" s="27" t="s">
        <v>10</v>
      </c>
    </row>
    <row r="518" spans="1:12" x14ac:dyDescent="0.2">
      <c r="A518">
        <v>2012</v>
      </c>
      <c r="B518" t="s">
        <v>108</v>
      </c>
      <c r="C518" t="s">
        <v>110</v>
      </c>
      <c r="D518" t="s">
        <v>105</v>
      </c>
      <c r="E518" s="27" t="s">
        <v>10</v>
      </c>
      <c r="F518" s="27">
        <v>6</v>
      </c>
      <c r="G518" s="27" t="s">
        <v>10</v>
      </c>
      <c r="H518" s="27">
        <v>6</v>
      </c>
      <c r="I518" s="27" t="s">
        <v>10</v>
      </c>
      <c r="J518" s="27" t="s">
        <v>10</v>
      </c>
      <c r="K518" s="27" t="s">
        <v>10</v>
      </c>
      <c r="L518" s="27" t="s">
        <v>10</v>
      </c>
    </row>
    <row r="519" spans="1:12" x14ac:dyDescent="0.2">
      <c r="A519">
        <v>2013</v>
      </c>
      <c r="B519" t="s">
        <v>108</v>
      </c>
      <c r="C519" t="s">
        <v>110</v>
      </c>
      <c r="D519" t="s">
        <v>105</v>
      </c>
      <c r="E519" s="27" t="s">
        <v>10</v>
      </c>
      <c r="F519" s="27">
        <v>6</v>
      </c>
      <c r="G519" s="27" t="s">
        <v>10</v>
      </c>
      <c r="H519" s="27">
        <v>6</v>
      </c>
      <c r="I519" s="27" t="s">
        <v>10</v>
      </c>
      <c r="J519" s="27" t="s">
        <v>10</v>
      </c>
      <c r="K519" s="27" t="s">
        <v>10</v>
      </c>
      <c r="L519" s="27" t="s">
        <v>10</v>
      </c>
    </row>
    <row r="520" spans="1:12" x14ac:dyDescent="0.2">
      <c r="A520">
        <v>2014</v>
      </c>
      <c r="B520" t="s">
        <v>108</v>
      </c>
      <c r="C520" t="s">
        <v>110</v>
      </c>
      <c r="D520" t="s">
        <v>105</v>
      </c>
      <c r="E520" s="27" t="s">
        <v>10</v>
      </c>
      <c r="F520" s="27">
        <v>6</v>
      </c>
      <c r="G520" s="27" t="s">
        <v>10</v>
      </c>
      <c r="H520" s="27">
        <v>6</v>
      </c>
      <c r="I520" s="27" t="s">
        <v>10</v>
      </c>
      <c r="J520" s="27" t="s">
        <v>10</v>
      </c>
      <c r="K520" s="27" t="s">
        <v>10</v>
      </c>
      <c r="L520" s="27" t="s">
        <v>10</v>
      </c>
    </row>
    <row r="521" spans="1:12" x14ac:dyDescent="0.2">
      <c r="A521">
        <v>2015</v>
      </c>
      <c r="B521" t="s">
        <v>108</v>
      </c>
      <c r="C521" t="s">
        <v>110</v>
      </c>
      <c r="D521" t="s">
        <v>105</v>
      </c>
      <c r="E521" s="27" t="s">
        <v>10</v>
      </c>
      <c r="F521" s="27">
        <v>6</v>
      </c>
      <c r="G521" s="27" t="s">
        <v>10</v>
      </c>
      <c r="H521" s="27">
        <v>6</v>
      </c>
      <c r="I521" s="27" t="s">
        <v>10</v>
      </c>
      <c r="J521" s="27" t="s">
        <v>10</v>
      </c>
      <c r="K521" s="27" t="s">
        <v>10</v>
      </c>
      <c r="L521" s="27" t="s">
        <v>10</v>
      </c>
    </row>
    <row r="522" spans="1:12" x14ac:dyDescent="0.2">
      <c r="A522">
        <v>2016</v>
      </c>
      <c r="B522" t="s">
        <v>108</v>
      </c>
      <c r="C522" t="s">
        <v>110</v>
      </c>
      <c r="D522" t="s">
        <v>105</v>
      </c>
      <c r="E522" s="27" t="s">
        <v>10</v>
      </c>
      <c r="F522" s="27">
        <v>6</v>
      </c>
      <c r="G522" s="27" t="s">
        <v>10</v>
      </c>
      <c r="H522" s="27">
        <v>6</v>
      </c>
      <c r="I522" s="27" t="s">
        <v>10</v>
      </c>
      <c r="J522" s="27" t="s">
        <v>10</v>
      </c>
      <c r="K522" s="27" t="s">
        <v>10</v>
      </c>
      <c r="L522" s="27" t="s">
        <v>10</v>
      </c>
    </row>
    <row r="523" spans="1:12" x14ac:dyDescent="0.2">
      <c r="A523">
        <v>2017</v>
      </c>
      <c r="B523" t="s">
        <v>108</v>
      </c>
      <c r="C523" t="s">
        <v>110</v>
      </c>
      <c r="D523" t="s">
        <v>105</v>
      </c>
      <c r="E523" s="27" t="s">
        <v>10</v>
      </c>
      <c r="F523" s="27">
        <v>6</v>
      </c>
      <c r="G523" s="27" t="s">
        <v>10</v>
      </c>
      <c r="H523" s="27">
        <v>6</v>
      </c>
      <c r="I523" s="27" t="s">
        <v>10</v>
      </c>
      <c r="J523" s="27" t="s">
        <v>10</v>
      </c>
      <c r="K523" s="27" t="s">
        <v>10</v>
      </c>
      <c r="L523" s="27" t="s">
        <v>10</v>
      </c>
    </row>
    <row r="524" spans="1:12" x14ac:dyDescent="0.2">
      <c r="A524">
        <v>2018</v>
      </c>
      <c r="B524" t="s">
        <v>108</v>
      </c>
      <c r="C524" t="s">
        <v>110</v>
      </c>
      <c r="D524" t="s">
        <v>105</v>
      </c>
      <c r="E524" s="27" t="s">
        <v>10</v>
      </c>
      <c r="F524" s="27">
        <v>6</v>
      </c>
      <c r="G524" s="27" t="s">
        <v>10</v>
      </c>
      <c r="H524" s="27">
        <v>6</v>
      </c>
      <c r="I524" s="27" t="s">
        <v>10</v>
      </c>
      <c r="J524" s="27" t="s">
        <v>10</v>
      </c>
      <c r="K524" s="27" t="s">
        <v>10</v>
      </c>
      <c r="L524" s="27" t="s">
        <v>10</v>
      </c>
    </row>
    <row r="525" spans="1:12" x14ac:dyDescent="0.2">
      <c r="A525">
        <v>2019</v>
      </c>
      <c r="B525" t="s">
        <v>108</v>
      </c>
      <c r="C525" t="s">
        <v>110</v>
      </c>
      <c r="D525" t="s">
        <v>105</v>
      </c>
      <c r="E525" s="27" t="s">
        <v>10</v>
      </c>
      <c r="F525" s="27">
        <v>6</v>
      </c>
      <c r="G525" s="27" t="s">
        <v>10</v>
      </c>
      <c r="H525" s="27">
        <v>6</v>
      </c>
      <c r="I525" s="27" t="s">
        <v>10</v>
      </c>
      <c r="J525" s="27" t="s">
        <v>10</v>
      </c>
      <c r="K525" s="27" t="s">
        <v>10</v>
      </c>
      <c r="L525" s="27" t="s">
        <v>10</v>
      </c>
    </row>
    <row r="526" spans="1:12" x14ac:dyDescent="0.2">
      <c r="A526">
        <v>2020</v>
      </c>
      <c r="B526" t="s">
        <v>108</v>
      </c>
      <c r="C526" t="s">
        <v>110</v>
      </c>
      <c r="D526" t="s">
        <v>105</v>
      </c>
      <c r="E526" s="27" t="s">
        <v>10</v>
      </c>
      <c r="F526" s="27">
        <v>6</v>
      </c>
      <c r="G526" s="27" t="s">
        <v>10</v>
      </c>
      <c r="H526" s="27">
        <v>6</v>
      </c>
      <c r="I526" s="27" t="s">
        <v>10</v>
      </c>
      <c r="J526" s="27" t="s">
        <v>10</v>
      </c>
      <c r="K526" s="27" t="s">
        <v>10</v>
      </c>
      <c r="L526" s="27" t="s">
        <v>10</v>
      </c>
    </row>
    <row r="527" spans="1:12" x14ac:dyDescent="0.2">
      <c r="A527">
        <v>2006</v>
      </c>
      <c r="B527" t="s">
        <v>108</v>
      </c>
      <c r="C527" t="s">
        <v>110</v>
      </c>
      <c r="D527" t="s">
        <v>106</v>
      </c>
      <c r="E527" s="27">
        <v>0</v>
      </c>
      <c r="F527" s="27">
        <v>2</v>
      </c>
      <c r="G527" s="27" t="s">
        <v>10</v>
      </c>
      <c r="H527" s="27">
        <v>6</v>
      </c>
      <c r="I527" s="27" t="s">
        <v>10</v>
      </c>
      <c r="J527" s="27" t="s">
        <v>10</v>
      </c>
      <c r="K527" s="27" t="s">
        <v>10</v>
      </c>
      <c r="L527" s="27" t="s">
        <v>10</v>
      </c>
    </row>
    <row r="528" spans="1:12" x14ac:dyDescent="0.2">
      <c r="A528">
        <v>2007</v>
      </c>
      <c r="B528" t="s">
        <v>108</v>
      </c>
      <c r="C528" t="s">
        <v>110</v>
      </c>
      <c r="D528" t="s">
        <v>106</v>
      </c>
      <c r="E528" s="27" t="s">
        <v>10</v>
      </c>
      <c r="F528" s="27">
        <v>6</v>
      </c>
      <c r="G528" s="27" t="s">
        <v>10</v>
      </c>
      <c r="H528" s="27">
        <v>6</v>
      </c>
      <c r="I528" s="27" t="s">
        <v>10</v>
      </c>
      <c r="J528" s="27" t="s">
        <v>10</v>
      </c>
      <c r="K528" s="27" t="s">
        <v>10</v>
      </c>
      <c r="L528" s="27" t="s">
        <v>10</v>
      </c>
    </row>
    <row r="529" spans="1:12" x14ac:dyDescent="0.2">
      <c r="A529">
        <v>2008</v>
      </c>
      <c r="B529" t="s">
        <v>108</v>
      </c>
      <c r="C529" t="s">
        <v>110</v>
      </c>
      <c r="D529" t="s">
        <v>106</v>
      </c>
      <c r="E529" s="27">
        <v>0</v>
      </c>
      <c r="F529" s="27">
        <v>2</v>
      </c>
      <c r="G529" s="27">
        <v>0</v>
      </c>
      <c r="H529" s="27">
        <v>2</v>
      </c>
      <c r="I529" s="27" t="s">
        <v>10</v>
      </c>
      <c r="J529" s="27" t="s">
        <v>10</v>
      </c>
      <c r="K529" s="27" t="s">
        <v>10</v>
      </c>
      <c r="L529" s="27" t="s">
        <v>10</v>
      </c>
    </row>
    <row r="530" spans="1:12" x14ac:dyDescent="0.2">
      <c r="A530">
        <v>2009</v>
      </c>
      <c r="B530" t="s">
        <v>108</v>
      </c>
      <c r="C530" t="s">
        <v>110</v>
      </c>
      <c r="D530" t="s">
        <v>106</v>
      </c>
      <c r="E530" s="27" t="s">
        <v>10</v>
      </c>
      <c r="F530" s="27">
        <v>6</v>
      </c>
      <c r="G530" s="27" t="s">
        <v>10</v>
      </c>
      <c r="H530" s="27">
        <v>6</v>
      </c>
      <c r="I530" s="27" t="s">
        <v>10</v>
      </c>
      <c r="J530" s="27" t="s">
        <v>10</v>
      </c>
      <c r="K530" s="27" t="s">
        <v>10</v>
      </c>
      <c r="L530" s="27" t="s">
        <v>10</v>
      </c>
    </row>
    <row r="531" spans="1:12" x14ac:dyDescent="0.2">
      <c r="A531">
        <v>2010</v>
      </c>
      <c r="B531" t="s">
        <v>108</v>
      </c>
      <c r="C531" t="s">
        <v>110</v>
      </c>
      <c r="D531" t="s">
        <v>106</v>
      </c>
      <c r="E531" s="27">
        <v>90.093069</v>
      </c>
      <c r="F531" s="27">
        <v>2</v>
      </c>
      <c r="G531" s="27">
        <v>301.22026099999999</v>
      </c>
      <c r="H531" s="27">
        <v>2</v>
      </c>
      <c r="I531" s="27" t="s">
        <v>10</v>
      </c>
      <c r="J531" s="27" t="s">
        <v>10</v>
      </c>
      <c r="K531" s="27" t="s">
        <v>10</v>
      </c>
      <c r="L531" s="27" t="s">
        <v>10</v>
      </c>
    </row>
    <row r="532" spans="1:12" x14ac:dyDescent="0.2">
      <c r="A532">
        <v>2011</v>
      </c>
      <c r="B532" t="s">
        <v>108</v>
      </c>
      <c r="C532" t="s">
        <v>110</v>
      </c>
      <c r="D532" t="s">
        <v>106</v>
      </c>
      <c r="E532" s="27">
        <v>438.59</v>
      </c>
      <c r="F532" s="27">
        <v>1</v>
      </c>
      <c r="G532" s="27">
        <v>333.45</v>
      </c>
      <c r="H532" s="27">
        <v>1</v>
      </c>
      <c r="I532" s="27" t="s">
        <v>10</v>
      </c>
      <c r="J532" s="27" t="s">
        <v>10</v>
      </c>
      <c r="K532" s="27" t="s">
        <v>10</v>
      </c>
      <c r="L532" s="27" t="s">
        <v>10</v>
      </c>
    </row>
    <row r="533" spans="1:12" x14ac:dyDescent="0.2">
      <c r="A533">
        <v>2012</v>
      </c>
      <c r="B533" t="s">
        <v>108</v>
      </c>
      <c r="C533" t="s">
        <v>110</v>
      </c>
      <c r="D533" t="s">
        <v>106</v>
      </c>
      <c r="E533" s="27">
        <v>39.29</v>
      </c>
      <c r="F533" s="27">
        <v>1</v>
      </c>
      <c r="G533" s="27">
        <v>38.47</v>
      </c>
      <c r="H533" s="27">
        <v>1</v>
      </c>
      <c r="I533" s="27" t="s">
        <v>10</v>
      </c>
      <c r="J533" s="27" t="s">
        <v>10</v>
      </c>
      <c r="K533" s="27" t="s">
        <v>10</v>
      </c>
      <c r="L533" s="27" t="s">
        <v>10</v>
      </c>
    </row>
    <row r="534" spans="1:12" x14ac:dyDescent="0.2">
      <c r="A534">
        <v>2013</v>
      </c>
      <c r="B534" t="s">
        <v>108</v>
      </c>
      <c r="C534" t="s">
        <v>110</v>
      </c>
      <c r="D534" t="s">
        <v>106</v>
      </c>
      <c r="E534" s="27" t="s">
        <v>10</v>
      </c>
      <c r="F534" s="27">
        <v>6</v>
      </c>
      <c r="G534" s="27" t="s">
        <v>10</v>
      </c>
      <c r="H534" s="27">
        <v>6</v>
      </c>
      <c r="I534" s="27" t="s">
        <v>10</v>
      </c>
      <c r="J534" s="27" t="s">
        <v>10</v>
      </c>
      <c r="K534" s="27" t="s">
        <v>10</v>
      </c>
      <c r="L534" s="27" t="s">
        <v>10</v>
      </c>
    </row>
    <row r="535" spans="1:12" x14ac:dyDescent="0.2">
      <c r="A535">
        <v>2014</v>
      </c>
      <c r="B535" t="s">
        <v>108</v>
      </c>
      <c r="C535" t="s">
        <v>110</v>
      </c>
      <c r="D535" t="s">
        <v>106</v>
      </c>
      <c r="E535" s="27" t="s">
        <v>10</v>
      </c>
      <c r="F535" s="27">
        <v>6</v>
      </c>
      <c r="G535" s="27" t="s">
        <v>10</v>
      </c>
      <c r="H535" s="27">
        <v>6</v>
      </c>
      <c r="I535" s="27" t="s">
        <v>10</v>
      </c>
      <c r="J535" s="27" t="s">
        <v>10</v>
      </c>
      <c r="K535" s="27" t="s">
        <v>10</v>
      </c>
      <c r="L535" s="27" t="s">
        <v>10</v>
      </c>
    </row>
    <row r="536" spans="1:12" x14ac:dyDescent="0.2">
      <c r="A536">
        <v>2015</v>
      </c>
      <c r="B536" t="s">
        <v>108</v>
      </c>
      <c r="C536" t="s">
        <v>110</v>
      </c>
      <c r="D536" t="s">
        <v>106</v>
      </c>
      <c r="E536" s="27" t="s">
        <v>10</v>
      </c>
      <c r="F536" s="27">
        <v>6</v>
      </c>
      <c r="G536" s="27" t="s">
        <v>10</v>
      </c>
      <c r="H536" s="27">
        <v>6</v>
      </c>
      <c r="I536" s="27" t="s">
        <v>10</v>
      </c>
      <c r="J536" s="27" t="s">
        <v>10</v>
      </c>
      <c r="K536" s="27" t="s">
        <v>10</v>
      </c>
      <c r="L536" s="27" t="s">
        <v>10</v>
      </c>
    </row>
    <row r="537" spans="1:12" x14ac:dyDescent="0.2">
      <c r="A537">
        <v>2016</v>
      </c>
      <c r="B537" t="s">
        <v>108</v>
      </c>
      <c r="C537" t="s">
        <v>110</v>
      </c>
      <c r="D537" t="s">
        <v>106</v>
      </c>
      <c r="E537" s="27">
        <v>340.64</v>
      </c>
      <c r="F537" s="27">
        <v>1</v>
      </c>
      <c r="G537" s="27">
        <v>690.56</v>
      </c>
      <c r="H537" s="27">
        <v>1</v>
      </c>
      <c r="I537" s="27" t="s">
        <v>10</v>
      </c>
      <c r="J537" s="27" t="s">
        <v>10</v>
      </c>
      <c r="K537" s="27" t="s">
        <v>10</v>
      </c>
      <c r="L537" s="27" t="s">
        <v>10</v>
      </c>
    </row>
    <row r="538" spans="1:12" x14ac:dyDescent="0.2">
      <c r="A538">
        <v>2017</v>
      </c>
      <c r="B538" t="s">
        <v>108</v>
      </c>
      <c r="C538" t="s">
        <v>110</v>
      </c>
      <c r="D538" t="s">
        <v>106</v>
      </c>
      <c r="E538" s="27">
        <v>762.19</v>
      </c>
      <c r="F538" s="27">
        <v>1</v>
      </c>
      <c r="G538" s="27">
        <v>2864.79</v>
      </c>
      <c r="H538" s="27">
        <v>1</v>
      </c>
      <c r="I538" s="27" t="s">
        <v>10</v>
      </c>
      <c r="J538" s="27" t="s">
        <v>10</v>
      </c>
      <c r="K538" s="27" t="s">
        <v>10</v>
      </c>
      <c r="L538" s="27" t="s">
        <v>10</v>
      </c>
    </row>
    <row r="539" spans="1:12" x14ac:dyDescent="0.2">
      <c r="A539">
        <v>2018</v>
      </c>
      <c r="B539" t="s">
        <v>108</v>
      </c>
      <c r="C539" t="s">
        <v>110</v>
      </c>
      <c r="D539" t="s">
        <v>106</v>
      </c>
      <c r="E539" s="27">
        <v>505.52</v>
      </c>
      <c r="F539" s="27">
        <v>1</v>
      </c>
      <c r="G539" s="27">
        <v>716.92</v>
      </c>
      <c r="H539" s="27">
        <v>1</v>
      </c>
      <c r="I539" s="27" t="s">
        <v>10</v>
      </c>
      <c r="J539" s="27" t="s">
        <v>10</v>
      </c>
      <c r="K539" s="27" t="s">
        <v>10</v>
      </c>
      <c r="L539" s="27" t="s">
        <v>10</v>
      </c>
    </row>
    <row r="540" spans="1:12" x14ac:dyDescent="0.2">
      <c r="A540">
        <v>2019</v>
      </c>
      <c r="B540" t="s">
        <v>108</v>
      </c>
      <c r="C540" t="s">
        <v>110</v>
      </c>
      <c r="D540" t="s">
        <v>106</v>
      </c>
      <c r="E540" s="27">
        <v>349.25994033000001</v>
      </c>
      <c r="F540" s="27">
        <v>2</v>
      </c>
      <c r="G540" s="27">
        <v>1476.75227316</v>
      </c>
      <c r="H540" s="27">
        <v>2</v>
      </c>
      <c r="I540" s="27" t="s">
        <v>10</v>
      </c>
      <c r="J540" s="27" t="s">
        <v>10</v>
      </c>
      <c r="K540" s="27" t="s">
        <v>10</v>
      </c>
      <c r="L540" s="27" t="s">
        <v>10</v>
      </c>
    </row>
    <row r="541" spans="1:12" x14ac:dyDescent="0.2">
      <c r="A541">
        <v>2020</v>
      </c>
      <c r="B541" t="s">
        <v>108</v>
      </c>
      <c r="C541" t="s">
        <v>110</v>
      </c>
      <c r="D541" t="s">
        <v>106</v>
      </c>
      <c r="E541" s="27">
        <v>208.55184985</v>
      </c>
      <c r="F541" s="27">
        <v>2</v>
      </c>
      <c r="G541" s="27">
        <v>1384.9023801599999</v>
      </c>
      <c r="H541" s="27">
        <v>2</v>
      </c>
      <c r="I541" s="27" t="s">
        <v>10</v>
      </c>
      <c r="J541" s="27" t="s">
        <v>10</v>
      </c>
      <c r="K541" s="27" t="s">
        <v>10</v>
      </c>
      <c r="L541" s="27" t="s">
        <v>10</v>
      </c>
    </row>
    <row r="542" spans="1:12" x14ac:dyDescent="0.2">
      <c r="A542">
        <v>2006</v>
      </c>
      <c r="B542" t="s">
        <v>108</v>
      </c>
      <c r="C542" t="s">
        <v>111</v>
      </c>
      <c r="D542" t="s">
        <v>98</v>
      </c>
      <c r="E542" s="27">
        <v>1919.6980000000001</v>
      </c>
      <c r="F542" s="27">
        <v>2</v>
      </c>
      <c r="G542" s="27" t="s">
        <v>10</v>
      </c>
      <c r="H542" s="27">
        <v>6</v>
      </c>
      <c r="I542" s="27" t="s">
        <v>10</v>
      </c>
      <c r="J542" s="27" t="s">
        <v>10</v>
      </c>
      <c r="K542" s="27" t="s">
        <v>10</v>
      </c>
      <c r="L542" s="27" t="s">
        <v>10</v>
      </c>
    </row>
    <row r="543" spans="1:12" x14ac:dyDescent="0.2">
      <c r="A543">
        <v>2007</v>
      </c>
      <c r="B543" t="s">
        <v>108</v>
      </c>
      <c r="C543" t="s">
        <v>111</v>
      </c>
      <c r="D543" t="s">
        <v>98</v>
      </c>
      <c r="E543" s="27">
        <v>1509.5989999999999</v>
      </c>
      <c r="F543" s="27">
        <v>9</v>
      </c>
      <c r="G543" s="27">
        <v>4281.4107029999996</v>
      </c>
      <c r="H543" s="27">
        <v>9</v>
      </c>
      <c r="I543" s="27" t="s">
        <v>10</v>
      </c>
      <c r="J543" s="27" t="s">
        <v>10</v>
      </c>
      <c r="K543" s="27" t="s">
        <v>10</v>
      </c>
      <c r="L543" s="27" t="s">
        <v>10</v>
      </c>
    </row>
    <row r="544" spans="1:12" x14ac:dyDescent="0.2">
      <c r="A544">
        <v>2008</v>
      </c>
      <c r="B544" t="s">
        <v>108</v>
      </c>
      <c r="C544" t="s">
        <v>111</v>
      </c>
      <c r="D544" t="s">
        <v>98</v>
      </c>
      <c r="E544" s="27">
        <v>6784.0504380000002</v>
      </c>
      <c r="F544" s="27">
        <v>9</v>
      </c>
      <c r="G544" s="27">
        <v>14915.959500999999</v>
      </c>
      <c r="H544" s="27">
        <v>9</v>
      </c>
      <c r="I544" s="27" t="s">
        <v>10</v>
      </c>
      <c r="J544" s="27" t="s">
        <v>10</v>
      </c>
      <c r="K544" s="27" t="s">
        <v>10</v>
      </c>
      <c r="L544" s="27" t="s">
        <v>10</v>
      </c>
    </row>
    <row r="545" spans="1:12" x14ac:dyDescent="0.2">
      <c r="A545">
        <v>2009</v>
      </c>
      <c r="B545" t="s">
        <v>108</v>
      </c>
      <c r="C545" t="s">
        <v>111</v>
      </c>
      <c r="D545" t="s">
        <v>98</v>
      </c>
      <c r="E545" s="27">
        <v>4627.3967759999996</v>
      </c>
      <c r="F545" s="27">
        <v>2</v>
      </c>
      <c r="G545" s="27">
        <v>11921.328539</v>
      </c>
      <c r="H545" s="27">
        <v>2</v>
      </c>
      <c r="I545" s="27" t="s">
        <v>10</v>
      </c>
      <c r="J545" s="27" t="s">
        <v>10</v>
      </c>
      <c r="K545" s="27" t="s">
        <v>10</v>
      </c>
      <c r="L545" s="27" t="s">
        <v>10</v>
      </c>
    </row>
    <row r="546" spans="1:12" x14ac:dyDescent="0.2">
      <c r="A546">
        <v>2010</v>
      </c>
      <c r="B546" t="s">
        <v>108</v>
      </c>
      <c r="C546" t="s">
        <v>111</v>
      </c>
      <c r="D546" t="s">
        <v>98</v>
      </c>
      <c r="E546" s="27" t="s">
        <v>10</v>
      </c>
      <c r="F546" s="27">
        <v>6</v>
      </c>
      <c r="G546" s="27" t="s">
        <v>10</v>
      </c>
      <c r="H546" s="27">
        <v>6</v>
      </c>
      <c r="I546" s="27" t="s">
        <v>10</v>
      </c>
      <c r="J546" s="27" t="s">
        <v>10</v>
      </c>
      <c r="K546" s="27" t="s">
        <v>10</v>
      </c>
      <c r="L546" s="27" t="s">
        <v>10</v>
      </c>
    </row>
    <row r="547" spans="1:12" x14ac:dyDescent="0.2">
      <c r="A547">
        <v>2011</v>
      </c>
      <c r="B547" t="s">
        <v>108</v>
      </c>
      <c r="C547" t="s">
        <v>111</v>
      </c>
      <c r="D547" t="s">
        <v>98</v>
      </c>
      <c r="E547" s="27">
        <v>1950.34</v>
      </c>
      <c r="F547" s="27">
        <v>1</v>
      </c>
      <c r="G547" s="27">
        <v>3345.24</v>
      </c>
      <c r="H547" s="27">
        <v>1</v>
      </c>
      <c r="I547" s="27" t="s">
        <v>10</v>
      </c>
      <c r="J547" s="27" t="s">
        <v>10</v>
      </c>
      <c r="K547" s="27" t="s">
        <v>10</v>
      </c>
      <c r="L547" s="27" t="s">
        <v>10</v>
      </c>
    </row>
    <row r="548" spans="1:12" x14ac:dyDescent="0.2">
      <c r="A548">
        <v>2012</v>
      </c>
      <c r="B548" t="s">
        <v>108</v>
      </c>
      <c r="C548" t="s">
        <v>111</v>
      </c>
      <c r="D548" t="s">
        <v>98</v>
      </c>
      <c r="E548" s="27">
        <v>1328.8</v>
      </c>
      <c r="F548" s="27">
        <v>9</v>
      </c>
      <c r="G548" s="27">
        <v>2090.7600000000002</v>
      </c>
      <c r="H548" s="27">
        <v>9</v>
      </c>
      <c r="I548" s="27" t="s">
        <v>10</v>
      </c>
      <c r="J548" s="27" t="s">
        <v>10</v>
      </c>
      <c r="K548" s="27" t="s">
        <v>10</v>
      </c>
      <c r="L548" s="27" t="s">
        <v>10</v>
      </c>
    </row>
    <row r="549" spans="1:12" x14ac:dyDescent="0.2">
      <c r="A549">
        <v>2013</v>
      </c>
      <c r="B549" t="s">
        <v>108</v>
      </c>
      <c r="C549" t="s">
        <v>111</v>
      </c>
      <c r="D549" t="s">
        <v>98</v>
      </c>
      <c r="E549" s="27" t="s">
        <v>10</v>
      </c>
      <c r="F549" s="27">
        <v>6</v>
      </c>
      <c r="G549" s="27" t="s">
        <v>10</v>
      </c>
      <c r="H549" s="27">
        <v>6</v>
      </c>
      <c r="I549" s="27" t="s">
        <v>10</v>
      </c>
      <c r="J549" s="27" t="s">
        <v>10</v>
      </c>
      <c r="K549" s="27" t="s">
        <v>10</v>
      </c>
      <c r="L549" s="27" t="s">
        <v>10</v>
      </c>
    </row>
    <row r="550" spans="1:12" x14ac:dyDescent="0.2">
      <c r="A550">
        <v>2014</v>
      </c>
      <c r="B550" t="s">
        <v>108</v>
      </c>
      <c r="C550" t="s">
        <v>111</v>
      </c>
      <c r="D550" t="s">
        <v>98</v>
      </c>
      <c r="E550" s="27">
        <v>2129.06</v>
      </c>
      <c r="F550" s="27">
        <v>9</v>
      </c>
      <c r="G550" s="27">
        <v>5289.15</v>
      </c>
      <c r="H550" s="27">
        <v>9</v>
      </c>
      <c r="I550" s="27" t="s">
        <v>10</v>
      </c>
      <c r="J550" s="27" t="s">
        <v>10</v>
      </c>
      <c r="K550" s="27" t="s">
        <v>10</v>
      </c>
      <c r="L550" s="27" t="s">
        <v>10</v>
      </c>
    </row>
    <row r="551" spans="1:12" x14ac:dyDescent="0.2">
      <c r="A551">
        <v>2015</v>
      </c>
      <c r="B551" t="s">
        <v>108</v>
      </c>
      <c r="C551" t="s">
        <v>111</v>
      </c>
      <c r="D551" t="s">
        <v>98</v>
      </c>
      <c r="E551" s="27">
        <v>3048.3</v>
      </c>
      <c r="F551" s="27">
        <v>9</v>
      </c>
      <c r="G551" s="27">
        <v>6442.49</v>
      </c>
      <c r="H551" s="27">
        <v>9</v>
      </c>
      <c r="I551" s="27" t="s">
        <v>10</v>
      </c>
      <c r="J551" s="27" t="s">
        <v>10</v>
      </c>
      <c r="K551" s="27" t="s">
        <v>10</v>
      </c>
      <c r="L551" s="27" t="s">
        <v>10</v>
      </c>
    </row>
    <row r="552" spans="1:12" x14ac:dyDescent="0.2">
      <c r="A552">
        <v>2016</v>
      </c>
      <c r="B552" t="s">
        <v>108</v>
      </c>
      <c r="C552" t="s">
        <v>111</v>
      </c>
      <c r="D552" t="s">
        <v>98</v>
      </c>
      <c r="E552" s="27">
        <v>2155.98</v>
      </c>
      <c r="F552" s="27">
        <v>9</v>
      </c>
      <c r="G552" s="27">
        <v>3491.97</v>
      </c>
      <c r="H552" s="27">
        <v>9</v>
      </c>
      <c r="I552" s="27" t="s">
        <v>10</v>
      </c>
      <c r="J552" s="27" t="s">
        <v>10</v>
      </c>
      <c r="K552" s="27" t="s">
        <v>10</v>
      </c>
      <c r="L552" s="27" t="s">
        <v>10</v>
      </c>
    </row>
    <row r="553" spans="1:12" x14ac:dyDescent="0.2">
      <c r="A553">
        <v>2017</v>
      </c>
      <c r="B553" t="s">
        <v>108</v>
      </c>
      <c r="C553" t="s">
        <v>111</v>
      </c>
      <c r="D553" t="s">
        <v>98</v>
      </c>
      <c r="E553" s="27" t="s">
        <v>10</v>
      </c>
      <c r="F553" s="27">
        <v>6</v>
      </c>
      <c r="G553" s="27" t="s">
        <v>10</v>
      </c>
      <c r="H553" s="27">
        <v>6</v>
      </c>
      <c r="I553" s="27" t="s">
        <v>10</v>
      </c>
      <c r="J553" s="27" t="s">
        <v>10</v>
      </c>
      <c r="K553" s="27" t="s">
        <v>10</v>
      </c>
      <c r="L553" s="27" t="s">
        <v>10</v>
      </c>
    </row>
    <row r="554" spans="1:12" x14ac:dyDescent="0.2">
      <c r="A554">
        <v>2018</v>
      </c>
      <c r="B554" t="s">
        <v>108</v>
      </c>
      <c r="C554" t="s">
        <v>111</v>
      </c>
      <c r="D554" t="s">
        <v>98</v>
      </c>
      <c r="E554" s="27">
        <v>4166.25</v>
      </c>
      <c r="F554" s="27">
        <v>9</v>
      </c>
      <c r="G554" s="27">
        <v>279.69</v>
      </c>
      <c r="H554" s="27">
        <v>9</v>
      </c>
      <c r="I554" s="27" t="s">
        <v>10</v>
      </c>
      <c r="J554" s="27" t="s">
        <v>10</v>
      </c>
      <c r="K554" s="27" t="s">
        <v>10</v>
      </c>
      <c r="L554" s="27" t="s">
        <v>10</v>
      </c>
    </row>
    <row r="555" spans="1:12" x14ac:dyDescent="0.2">
      <c r="A555">
        <v>2019</v>
      </c>
      <c r="B555" t="s">
        <v>108</v>
      </c>
      <c r="C555" t="s">
        <v>111</v>
      </c>
      <c r="D555" t="s">
        <v>98</v>
      </c>
      <c r="E555" s="27">
        <v>4165.20817902</v>
      </c>
      <c r="F555" s="27">
        <v>2</v>
      </c>
      <c r="G555" s="27">
        <v>9529.0094458999993</v>
      </c>
      <c r="H555" s="27">
        <v>2</v>
      </c>
      <c r="I555" s="27" t="s">
        <v>10</v>
      </c>
      <c r="J555" s="27" t="s">
        <v>10</v>
      </c>
      <c r="K555" s="27" t="s">
        <v>10</v>
      </c>
      <c r="L555" s="27" t="s">
        <v>10</v>
      </c>
    </row>
    <row r="556" spans="1:12" x14ac:dyDescent="0.2">
      <c r="A556">
        <v>2020</v>
      </c>
      <c r="B556" t="s">
        <v>108</v>
      </c>
      <c r="C556" t="s">
        <v>111</v>
      </c>
      <c r="D556" t="s">
        <v>98</v>
      </c>
      <c r="E556" s="27">
        <v>4657.2101005799996</v>
      </c>
      <c r="F556" s="27">
        <v>8</v>
      </c>
      <c r="G556" s="27">
        <v>10130.28596682</v>
      </c>
      <c r="H556" s="27">
        <v>8</v>
      </c>
      <c r="I556" s="27" t="s">
        <v>10</v>
      </c>
      <c r="J556" s="27" t="s">
        <v>10</v>
      </c>
      <c r="K556" s="27" t="s">
        <v>10</v>
      </c>
      <c r="L556" s="27" t="s">
        <v>10</v>
      </c>
    </row>
    <row r="557" spans="1:12" s="33" customFormat="1" x14ac:dyDescent="0.2">
      <c r="A557" s="31">
        <v>2006</v>
      </c>
      <c r="B557" s="31" t="s">
        <v>108</v>
      </c>
      <c r="C557" s="31" t="s">
        <v>111</v>
      </c>
      <c r="D557" s="31" t="s">
        <v>99</v>
      </c>
      <c r="E557" s="32" t="s">
        <v>10</v>
      </c>
      <c r="F557" s="32">
        <v>6</v>
      </c>
      <c r="G557" s="32" t="s">
        <v>10</v>
      </c>
      <c r="H557" s="32">
        <v>6</v>
      </c>
      <c r="I557" s="32" t="s">
        <v>10</v>
      </c>
      <c r="J557" s="32">
        <v>2.393763436</v>
      </c>
      <c r="K557" s="32">
        <v>0</v>
      </c>
      <c r="L557" s="32">
        <v>1</v>
      </c>
    </row>
    <row r="558" spans="1:12" s="33" customFormat="1" x14ac:dyDescent="0.2">
      <c r="A558" s="31">
        <v>2007</v>
      </c>
      <c r="B558" s="31" t="s">
        <v>108</v>
      </c>
      <c r="C558" s="31" t="s">
        <v>111</v>
      </c>
      <c r="D558" s="31" t="s">
        <v>99</v>
      </c>
      <c r="E558" s="32" t="s">
        <v>10</v>
      </c>
      <c r="F558" s="32">
        <v>6</v>
      </c>
      <c r="G558" s="32" t="s">
        <v>10</v>
      </c>
      <c r="H558" s="32">
        <v>6</v>
      </c>
      <c r="I558" s="32" t="s">
        <v>10</v>
      </c>
      <c r="J558" s="32" t="s">
        <v>10</v>
      </c>
      <c r="K558" s="32" t="s">
        <v>10</v>
      </c>
      <c r="L558" s="32">
        <v>6</v>
      </c>
    </row>
    <row r="559" spans="1:12" s="33" customFormat="1" x14ac:dyDescent="0.2">
      <c r="A559" s="31">
        <v>2008</v>
      </c>
      <c r="B559" s="31" t="s">
        <v>108</v>
      </c>
      <c r="C559" s="31" t="s">
        <v>111</v>
      </c>
      <c r="D559" s="31" t="s">
        <v>99</v>
      </c>
      <c r="E559" s="32" t="s">
        <v>10</v>
      </c>
      <c r="F559" s="32">
        <v>6</v>
      </c>
      <c r="G559" s="32" t="s">
        <v>10</v>
      </c>
      <c r="H559" s="32">
        <v>6</v>
      </c>
      <c r="I559" s="32" t="s">
        <v>10</v>
      </c>
      <c r="J559" s="32" t="s">
        <v>10</v>
      </c>
      <c r="K559" s="32" t="s">
        <v>10</v>
      </c>
      <c r="L559" s="32">
        <v>6</v>
      </c>
    </row>
    <row r="560" spans="1:12" s="33" customFormat="1" x14ac:dyDescent="0.2">
      <c r="A560" s="31">
        <v>2009</v>
      </c>
      <c r="B560" s="31" t="s">
        <v>108</v>
      </c>
      <c r="C560" s="31" t="s">
        <v>111</v>
      </c>
      <c r="D560" s="31" t="s">
        <v>99</v>
      </c>
      <c r="E560" s="32" t="s">
        <v>10</v>
      </c>
      <c r="F560" s="32">
        <v>6</v>
      </c>
      <c r="G560" s="32" t="s">
        <v>10</v>
      </c>
      <c r="H560" s="32">
        <v>6</v>
      </c>
      <c r="I560" s="32" t="s">
        <v>10</v>
      </c>
      <c r="J560" s="32" t="s">
        <v>10</v>
      </c>
      <c r="K560" s="32" t="s">
        <v>10</v>
      </c>
      <c r="L560" s="32">
        <v>6</v>
      </c>
    </row>
    <row r="561" spans="1:13" s="33" customFormat="1" x14ac:dyDescent="0.2">
      <c r="A561" s="31">
        <v>2010</v>
      </c>
      <c r="B561" s="31" t="s">
        <v>108</v>
      </c>
      <c r="C561" s="31" t="s">
        <v>111</v>
      </c>
      <c r="D561" s="31" t="s">
        <v>99</v>
      </c>
      <c r="E561" s="32" t="s">
        <v>10</v>
      </c>
      <c r="F561" s="32">
        <v>6</v>
      </c>
      <c r="G561" s="32" t="s">
        <v>10</v>
      </c>
      <c r="H561" s="32">
        <v>6</v>
      </c>
      <c r="I561" s="32" t="s">
        <v>10</v>
      </c>
      <c r="J561" s="32" t="s">
        <v>10</v>
      </c>
      <c r="K561" s="32" t="s">
        <v>10</v>
      </c>
      <c r="L561" s="32">
        <v>6</v>
      </c>
    </row>
    <row r="562" spans="1:13" s="33" customFormat="1" x14ac:dyDescent="0.2">
      <c r="A562" s="31">
        <v>2011</v>
      </c>
      <c r="B562" s="31" t="s">
        <v>108</v>
      </c>
      <c r="C562" s="31" t="s">
        <v>111</v>
      </c>
      <c r="D562" s="31" t="s">
        <v>99</v>
      </c>
      <c r="E562" s="32" t="s">
        <v>10</v>
      </c>
      <c r="F562" s="32">
        <v>6</v>
      </c>
      <c r="G562" s="32" t="s">
        <v>10</v>
      </c>
      <c r="H562" s="32">
        <v>6</v>
      </c>
      <c r="I562" s="32" t="s">
        <v>10</v>
      </c>
      <c r="J562" s="32">
        <v>49.512073770000001</v>
      </c>
      <c r="K562" s="32">
        <v>0</v>
      </c>
      <c r="L562" s="32">
        <v>1</v>
      </c>
    </row>
    <row r="563" spans="1:13" s="33" customFormat="1" x14ac:dyDescent="0.2">
      <c r="A563" s="31">
        <v>2012</v>
      </c>
      <c r="B563" s="31" t="s">
        <v>108</v>
      </c>
      <c r="C563" s="31" t="s">
        <v>111</v>
      </c>
      <c r="D563" s="31" t="s">
        <v>99</v>
      </c>
      <c r="E563" s="32" t="s">
        <v>10</v>
      </c>
      <c r="F563" s="32">
        <v>6</v>
      </c>
      <c r="G563" s="32" t="s">
        <v>10</v>
      </c>
      <c r="H563" s="32">
        <v>6</v>
      </c>
      <c r="I563" s="32" t="s">
        <v>10</v>
      </c>
      <c r="J563" s="32" t="s">
        <v>10</v>
      </c>
      <c r="K563" s="32" t="s">
        <v>10</v>
      </c>
      <c r="L563" s="32">
        <v>6</v>
      </c>
    </row>
    <row r="564" spans="1:13" s="33" customFormat="1" x14ac:dyDescent="0.2">
      <c r="A564" s="31">
        <v>2013</v>
      </c>
      <c r="B564" s="31" t="s">
        <v>108</v>
      </c>
      <c r="C564" s="31" t="s">
        <v>111</v>
      </c>
      <c r="D564" s="31" t="s">
        <v>99</v>
      </c>
      <c r="E564" s="32" t="s">
        <v>10</v>
      </c>
      <c r="F564" s="32">
        <v>6</v>
      </c>
      <c r="G564" s="32" t="s">
        <v>10</v>
      </c>
      <c r="H564" s="32">
        <v>6</v>
      </c>
      <c r="I564" s="32" t="s">
        <v>10</v>
      </c>
      <c r="J564" s="32" t="s">
        <v>10</v>
      </c>
      <c r="K564" s="32" t="s">
        <v>10</v>
      </c>
      <c r="L564" s="32">
        <v>6</v>
      </c>
    </row>
    <row r="565" spans="1:13" s="33" customFormat="1" x14ac:dyDescent="0.2">
      <c r="A565" s="31">
        <v>2014</v>
      </c>
      <c r="B565" s="31" t="s">
        <v>108</v>
      </c>
      <c r="C565" s="31" t="s">
        <v>111</v>
      </c>
      <c r="D565" s="31" t="s">
        <v>99</v>
      </c>
      <c r="E565" s="32" t="s">
        <v>10</v>
      </c>
      <c r="F565" s="32">
        <v>6</v>
      </c>
      <c r="G565" s="32" t="s">
        <v>10</v>
      </c>
      <c r="H565" s="32">
        <v>6</v>
      </c>
      <c r="I565" s="32" t="s">
        <v>10</v>
      </c>
      <c r="J565" s="32" t="s">
        <v>10</v>
      </c>
      <c r="K565" s="32" t="s">
        <v>10</v>
      </c>
      <c r="L565" s="32">
        <v>6</v>
      </c>
    </row>
    <row r="566" spans="1:13" s="33" customFormat="1" x14ac:dyDescent="0.2">
      <c r="A566" s="31">
        <v>2015</v>
      </c>
      <c r="B566" s="31" t="s">
        <v>108</v>
      </c>
      <c r="C566" s="31" t="s">
        <v>111</v>
      </c>
      <c r="D566" s="31" t="s">
        <v>99</v>
      </c>
      <c r="E566" s="32" t="s">
        <v>10</v>
      </c>
      <c r="F566" s="32">
        <v>6</v>
      </c>
      <c r="G566" s="32" t="s">
        <v>10</v>
      </c>
      <c r="H566" s="32">
        <v>6</v>
      </c>
      <c r="I566" s="32" t="s">
        <v>10</v>
      </c>
      <c r="J566" s="32" t="s">
        <v>10</v>
      </c>
      <c r="K566" s="32" t="s">
        <v>10</v>
      </c>
      <c r="L566" s="32">
        <v>6</v>
      </c>
    </row>
    <row r="567" spans="1:13" s="33" customFormat="1" x14ac:dyDescent="0.2">
      <c r="A567" s="31">
        <v>2016</v>
      </c>
      <c r="B567" s="31" t="s">
        <v>108</v>
      </c>
      <c r="C567" s="31" t="s">
        <v>111</v>
      </c>
      <c r="D567" s="31" t="s">
        <v>99</v>
      </c>
      <c r="E567" s="32" t="s">
        <v>10</v>
      </c>
      <c r="F567" s="32">
        <v>6</v>
      </c>
      <c r="G567" s="32" t="s">
        <v>10</v>
      </c>
      <c r="H567" s="32">
        <v>6</v>
      </c>
      <c r="I567" s="32" t="s">
        <v>10</v>
      </c>
      <c r="J567" s="32" t="s">
        <v>10</v>
      </c>
      <c r="K567" s="32" t="s">
        <v>10</v>
      </c>
      <c r="L567" s="32">
        <v>6</v>
      </c>
    </row>
    <row r="568" spans="1:13" s="33" customFormat="1" x14ac:dyDescent="0.2">
      <c r="A568" s="31">
        <v>2017</v>
      </c>
      <c r="B568" s="31" t="s">
        <v>108</v>
      </c>
      <c r="C568" s="31" t="s">
        <v>111</v>
      </c>
      <c r="D568" s="31" t="s">
        <v>99</v>
      </c>
      <c r="E568" s="32" t="s">
        <v>10</v>
      </c>
      <c r="F568" s="32">
        <v>6</v>
      </c>
      <c r="G568" s="32" t="s">
        <v>10</v>
      </c>
      <c r="H568" s="32">
        <v>6</v>
      </c>
      <c r="I568" s="32" t="s">
        <v>10</v>
      </c>
      <c r="J568" s="32" t="s">
        <v>10</v>
      </c>
      <c r="K568" s="32" t="s">
        <v>10</v>
      </c>
      <c r="L568" s="32">
        <v>6</v>
      </c>
    </row>
    <row r="569" spans="1:13" s="33" customFormat="1" x14ac:dyDescent="0.2">
      <c r="A569" s="31">
        <v>2018</v>
      </c>
      <c r="B569" s="31" t="s">
        <v>108</v>
      </c>
      <c r="C569" s="31" t="s">
        <v>111</v>
      </c>
      <c r="D569" s="31" t="s">
        <v>99</v>
      </c>
      <c r="E569" s="32" t="s">
        <v>10</v>
      </c>
      <c r="F569" s="32">
        <v>6</v>
      </c>
      <c r="G569" s="32" t="s">
        <v>10</v>
      </c>
      <c r="H569" s="32">
        <v>6</v>
      </c>
      <c r="I569" s="32" t="s">
        <v>10</v>
      </c>
      <c r="J569" s="32" t="s">
        <v>10</v>
      </c>
      <c r="K569" s="32" t="s">
        <v>10</v>
      </c>
      <c r="L569" s="32">
        <v>6</v>
      </c>
    </row>
    <row r="570" spans="1:13" s="33" customFormat="1" x14ac:dyDescent="0.2">
      <c r="A570" s="31">
        <v>2019</v>
      </c>
      <c r="B570" s="31" t="s">
        <v>108</v>
      </c>
      <c r="C570" s="31" t="s">
        <v>111</v>
      </c>
      <c r="D570" s="31" t="s">
        <v>99</v>
      </c>
      <c r="E570" s="32" t="s">
        <v>10</v>
      </c>
      <c r="F570" s="32">
        <v>6</v>
      </c>
      <c r="G570" s="32" t="s">
        <v>10</v>
      </c>
      <c r="H570" s="32">
        <v>6</v>
      </c>
      <c r="I570" s="32" t="s">
        <v>10</v>
      </c>
      <c r="J570" s="32" t="s">
        <v>10</v>
      </c>
      <c r="K570" s="32" t="s">
        <v>10</v>
      </c>
      <c r="L570" s="32">
        <v>6</v>
      </c>
    </row>
    <row r="571" spans="1:13" s="33" customFormat="1" x14ac:dyDescent="0.2">
      <c r="A571" s="31">
        <v>2020</v>
      </c>
      <c r="B571" s="31" t="s">
        <v>108</v>
      </c>
      <c r="C571" s="31" t="s">
        <v>111</v>
      </c>
      <c r="D571" s="31" t="s">
        <v>99</v>
      </c>
      <c r="E571" s="32" t="s">
        <v>10</v>
      </c>
      <c r="F571" s="32">
        <v>6</v>
      </c>
      <c r="G571" s="32" t="s">
        <v>10</v>
      </c>
      <c r="H571" s="32">
        <v>6</v>
      </c>
      <c r="I571" s="32" t="s">
        <v>10</v>
      </c>
      <c r="J571" s="32" t="s">
        <v>10</v>
      </c>
      <c r="K571" s="32" t="s">
        <v>10</v>
      </c>
      <c r="L571" s="32">
        <v>6</v>
      </c>
    </row>
    <row r="572" spans="1:13" s="30" customFormat="1" x14ac:dyDescent="0.2">
      <c r="A572" s="28">
        <v>2006</v>
      </c>
      <c r="B572" s="28" t="s">
        <v>108</v>
      </c>
      <c r="C572" s="28" t="s">
        <v>111</v>
      </c>
      <c r="D572" s="28" t="s">
        <v>100</v>
      </c>
      <c r="E572" s="29">
        <v>31173</v>
      </c>
      <c r="F572" s="29">
        <v>2</v>
      </c>
      <c r="G572" s="29">
        <v>196219.90324000001</v>
      </c>
      <c r="H572" s="29">
        <v>2</v>
      </c>
      <c r="I572" s="29" t="s">
        <v>10</v>
      </c>
      <c r="J572" s="29" t="s">
        <v>10</v>
      </c>
      <c r="K572" s="29" t="s">
        <v>10</v>
      </c>
      <c r="L572" s="29" t="s">
        <v>10</v>
      </c>
      <c r="M572" s="34">
        <f t="shared" ref="M572:M577" si="0">G572/E572</f>
        <v>6.2945466666666672</v>
      </c>
    </row>
    <row r="573" spans="1:13" s="30" customFormat="1" x14ac:dyDescent="0.2">
      <c r="A573" s="28">
        <v>2007</v>
      </c>
      <c r="B573" s="28" t="s">
        <v>108</v>
      </c>
      <c r="C573" s="28" t="s">
        <v>111</v>
      </c>
      <c r="D573" s="28" t="s">
        <v>100</v>
      </c>
      <c r="E573" s="29">
        <v>18288.16</v>
      </c>
      <c r="F573" s="29">
        <v>2</v>
      </c>
      <c r="G573" s="29">
        <v>106065.0934</v>
      </c>
      <c r="H573" s="29">
        <v>2</v>
      </c>
      <c r="I573" s="29" t="s">
        <v>10</v>
      </c>
      <c r="J573" s="29" t="s">
        <v>10</v>
      </c>
      <c r="K573" s="29" t="s">
        <v>10</v>
      </c>
      <c r="L573" s="29" t="s">
        <v>10</v>
      </c>
      <c r="M573" s="34">
        <f t="shared" si="0"/>
        <v>5.799659090909091</v>
      </c>
    </row>
    <row r="574" spans="1:13" s="30" customFormat="1" x14ac:dyDescent="0.2">
      <c r="A574" s="28">
        <v>2008</v>
      </c>
      <c r="B574" s="28" t="s">
        <v>108</v>
      </c>
      <c r="C574" s="28" t="s">
        <v>111</v>
      </c>
      <c r="D574" s="28" t="s">
        <v>100</v>
      </c>
      <c r="E574" s="29">
        <v>4935.7250000000004</v>
      </c>
      <c r="F574" s="29">
        <v>2</v>
      </c>
      <c r="G574" s="29">
        <v>25726.037799999998</v>
      </c>
      <c r="H574" s="29">
        <v>2</v>
      </c>
      <c r="I574" s="29" t="s">
        <v>10</v>
      </c>
      <c r="J574" s="29" t="s">
        <v>10</v>
      </c>
      <c r="K574" s="29" t="s">
        <v>10</v>
      </c>
      <c r="L574" s="29" t="s">
        <v>10</v>
      </c>
      <c r="M574" s="34">
        <f t="shared" si="0"/>
        <v>5.212210526315789</v>
      </c>
    </row>
    <row r="575" spans="1:13" s="30" customFormat="1" x14ac:dyDescent="0.2">
      <c r="A575" s="28">
        <v>2009</v>
      </c>
      <c r="B575" s="28" t="s">
        <v>108</v>
      </c>
      <c r="C575" s="28" t="s">
        <v>111</v>
      </c>
      <c r="D575" s="28" t="s">
        <v>100</v>
      </c>
      <c r="E575" s="29">
        <v>14459.284320000001</v>
      </c>
      <c r="F575" s="29">
        <v>2</v>
      </c>
      <c r="G575" s="29">
        <v>98040.747560000003</v>
      </c>
      <c r="H575" s="29">
        <v>2</v>
      </c>
      <c r="I575" s="29" t="s">
        <v>10</v>
      </c>
      <c r="J575" s="29" t="s">
        <v>10</v>
      </c>
      <c r="K575" s="29" t="s">
        <v>10</v>
      </c>
      <c r="L575" s="29" t="s">
        <v>10</v>
      </c>
      <c r="M575" s="34">
        <f t="shared" si="0"/>
        <v>6.7804702771070486</v>
      </c>
    </row>
    <row r="576" spans="1:13" s="30" customFormat="1" x14ac:dyDescent="0.2">
      <c r="A576" s="28">
        <v>2010</v>
      </c>
      <c r="B576" s="28" t="s">
        <v>108</v>
      </c>
      <c r="C576" s="28" t="s">
        <v>111</v>
      </c>
      <c r="D576" s="28" t="s">
        <v>100</v>
      </c>
      <c r="E576" s="29">
        <v>16549.53788</v>
      </c>
      <c r="F576" s="29">
        <v>2</v>
      </c>
      <c r="G576" s="29">
        <v>94910.147079999995</v>
      </c>
      <c r="H576" s="29">
        <v>2</v>
      </c>
      <c r="I576" s="29" t="s">
        <v>10</v>
      </c>
      <c r="J576" s="29" t="s">
        <v>10</v>
      </c>
      <c r="K576" s="29" t="s">
        <v>10</v>
      </c>
      <c r="L576" s="29" t="s">
        <v>10</v>
      </c>
      <c r="M576" s="34">
        <f t="shared" si="0"/>
        <v>5.7349122234221559</v>
      </c>
    </row>
    <row r="577" spans="1:13" s="30" customFormat="1" x14ac:dyDescent="0.2">
      <c r="A577" s="28">
        <v>2011</v>
      </c>
      <c r="B577" s="28" t="s">
        <v>108</v>
      </c>
      <c r="C577" s="28" t="s">
        <v>111</v>
      </c>
      <c r="D577" s="28" t="s">
        <v>100</v>
      </c>
      <c r="E577" s="29">
        <v>38992.71</v>
      </c>
      <c r="F577" s="29">
        <v>1</v>
      </c>
      <c r="G577" s="29">
        <v>199807.15</v>
      </c>
      <c r="H577" s="29">
        <v>1</v>
      </c>
      <c r="I577" s="29" t="s">
        <v>10</v>
      </c>
      <c r="J577" s="29" t="s">
        <v>10</v>
      </c>
      <c r="K577" s="29" t="s">
        <v>10</v>
      </c>
      <c r="L577" s="29" t="s">
        <v>10</v>
      </c>
      <c r="M577" s="34">
        <f t="shared" si="0"/>
        <v>5.1242180910226551</v>
      </c>
    </row>
    <row r="578" spans="1:13" s="37" customFormat="1" ht="19" x14ac:dyDescent="0.25">
      <c r="A578" s="35">
        <v>2012</v>
      </c>
      <c r="B578" s="35" t="s">
        <v>108</v>
      </c>
      <c r="C578" s="35" t="s">
        <v>111</v>
      </c>
      <c r="D578" s="35" t="s">
        <v>100</v>
      </c>
      <c r="E578" s="36">
        <v>29714.42</v>
      </c>
      <c r="F578" s="36">
        <v>1</v>
      </c>
      <c r="G578" s="36">
        <v>136827.38</v>
      </c>
      <c r="H578" s="36">
        <v>1</v>
      </c>
      <c r="I578" s="36" t="s">
        <v>10</v>
      </c>
      <c r="J578" s="36" t="s">
        <v>10</v>
      </c>
      <c r="K578" s="36" t="s">
        <v>10</v>
      </c>
      <c r="L578" s="36" t="s">
        <v>10</v>
      </c>
      <c r="M578" s="37">
        <f>G578/E578</f>
        <v>4.6047467862404856</v>
      </c>
    </row>
    <row r="579" spans="1:13" s="30" customFormat="1" x14ac:dyDescent="0.2">
      <c r="A579" s="28">
        <v>2013</v>
      </c>
      <c r="B579" s="28" t="s">
        <v>108</v>
      </c>
      <c r="C579" s="28" t="s">
        <v>111</v>
      </c>
      <c r="D579" s="28" t="s">
        <v>100</v>
      </c>
      <c r="E579" s="29">
        <v>38444.49</v>
      </c>
      <c r="F579" s="29">
        <v>1</v>
      </c>
      <c r="G579" s="29">
        <v>259939.49</v>
      </c>
      <c r="H579" s="29">
        <v>1</v>
      </c>
      <c r="I579" s="29" t="s">
        <v>10</v>
      </c>
      <c r="J579" s="29" t="s">
        <v>10</v>
      </c>
      <c r="K579" s="29" t="s">
        <v>10</v>
      </c>
      <c r="L579" s="29" t="s">
        <v>10</v>
      </c>
      <c r="M579" s="34">
        <f t="shared" ref="M579:M586" si="1">G579/E579</f>
        <v>6.7614238087174519</v>
      </c>
    </row>
    <row r="580" spans="1:13" s="30" customFormat="1" x14ac:dyDescent="0.2">
      <c r="A580" s="28">
        <v>2014</v>
      </c>
      <c r="B580" s="28" t="s">
        <v>108</v>
      </c>
      <c r="C580" s="28" t="s">
        <v>111</v>
      </c>
      <c r="D580" s="28" t="s">
        <v>100</v>
      </c>
      <c r="E580" s="29">
        <v>36247.74</v>
      </c>
      <c r="F580" s="29">
        <v>1</v>
      </c>
      <c r="G580" s="29">
        <v>299776.57</v>
      </c>
      <c r="H580" s="29">
        <v>1</v>
      </c>
      <c r="I580" s="29" t="s">
        <v>10</v>
      </c>
      <c r="J580" s="29" t="s">
        <v>10</v>
      </c>
      <c r="K580" s="29" t="s">
        <v>10</v>
      </c>
      <c r="L580" s="29" t="s">
        <v>10</v>
      </c>
      <c r="M580" s="34">
        <f t="shared" si="1"/>
        <v>8.2702140878300288</v>
      </c>
    </row>
    <row r="581" spans="1:13" s="30" customFormat="1" x14ac:dyDescent="0.2">
      <c r="A581" s="28">
        <v>2015</v>
      </c>
      <c r="B581" s="28" t="s">
        <v>108</v>
      </c>
      <c r="C581" s="28" t="s">
        <v>111</v>
      </c>
      <c r="D581" s="28" t="s">
        <v>100</v>
      </c>
      <c r="E581" s="29">
        <v>11937.35</v>
      </c>
      <c r="F581" s="29">
        <v>1</v>
      </c>
      <c r="G581" s="29">
        <v>78011.14</v>
      </c>
      <c r="H581" s="29">
        <v>1</v>
      </c>
      <c r="I581" s="29" t="s">
        <v>10</v>
      </c>
      <c r="J581" s="29" t="s">
        <v>10</v>
      </c>
      <c r="K581" s="29" t="s">
        <v>10</v>
      </c>
      <c r="L581" s="29" t="s">
        <v>10</v>
      </c>
      <c r="M581" s="34">
        <f t="shared" si="1"/>
        <v>6.5350467231001854</v>
      </c>
    </row>
    <row r="582" spans="1:13" s="37" customFormat="1" ht="19" x14ac:dyDescent="0.25">
      <c r="A582" s="35">
        <v>2016</v>
      </c>
      <c r="B582" s="35" t="s">
        <v>108</v>
      </c>
      <c r="C582" s="35" t="s">
        <v>111</v>
      </c>
      <c r="D582" s="35" t="s">
        <v>100</v>
      </c>
      <c r="E582" s="36">
        <v>14065.27</v>
      </c>
      <c r="F582" s="36">
        <v>1</v>
      </c>
      <c r="G582" s="36">
        <v>73158.63</v>
      </c>
      <c r="H582" s="36">
        <v>1</v>
      </c>
      <c r="I582" s="36" t="s">
        <v>10</v>
      </c>
      <c r="J582" s="36" t="s">
        <v>10</v>
      </c>
      <c r="K582" s="36" t="s">
        <v>10</v>
      </c>
      <c r="L582" s="36" t="s">
        <v>10</v>
      </c>
      <c r="M582" s="37">
        <f t="shared" si="1"/>
        <v>5.2013669129707427</v>
      </c>
    </row>
    <row r="583" spans="1:13" s="30" customFormat="1" x14ac:dyDescent="0.2">
      <c r="A583" s="28">
        <v>2017</v>
      </c>
      <c r="B583" s="28" t="s">
        <v>108</v>
      </c>
      <c r="C583" s="28" t="s">
        <v>111</v>
      </c>
      <c r="D583" s="28" t="s">
        <v>100</v>
      </c>
      <c r="E583" s="29">
        <v>32731.3</v>
      </c>
      <c r="F583" s="29">
        <v>1</v>
      </c>
      <c r="G583" s="29">
        <v>260944.07</v>
      </c>
      <c r="H583" s="29">
        <v>1</v>
      </c>
      <c r="I583" s="29" t="s">
        <v>10</v>
      </c>
      <c r="J583" s="29" t="s">
        <v>10</v>
      </c>
      <c r="K583" s="29" t="s">
        <v>10</v>
      </c>
      <c r="L583" s="29" t="s">
        <v>10</v>
      </c>
      <c r="M583" s="34">
        <f t="shared" si="1"/>
        <v>7.9723099907428061</v>
      </c>
    </row>
    <row r="584" spans="1:13" s="30" customFormat="1" x14ac:dyDescent="0.2">
      <c r="A584" s="28">
        <v>2018</v>
      </c>
      <c r="B584" s="28" t="s">
        <v>108</v>
      </c>
      <c r="C584" s="28" t="s">
        <v>111</v>
      </c>
      <c r="D584" s="28" t="s">
        <v>100</v>
      </c>
      <c r="E584" s="29">
        <v>39604.89</v>
      </c>
      <c r="F584" s="29">
        <v>1</v>
      </c>
      <c r="G584" s="29">
        <v>294624.34999999998</v>
      </c>
      <c r="H584" s="29">
        <v>1</v>
      </c>
      <c r="I584" s="29" t="s">
        <v>10</v>
      </c>
      <c r="J584" s="29" t="s">
        <v>10</v>
      </c>
      <c r="K584" s="29" t="s">
        <v>10</v>
      </c>
      <c r="L584" s="29" t="s">
        <v>10</v>
      </c>
      <c r="M584" s="34">
        <f t="shared" si="1"/>
        <v>7.4390902234547296</v>
      </c>
    </row>
    <row r="585" spans="1:13" s="41" customFormat="1" ht="16" x14ac:dyDescent="0.2">
      <c r="A585" s="42">
        <v>2019</v>
      </c>
      <c r="B585" s="42" t="s">
        <v>108</v>
      </c>
      <c r="C585" s="42" t="s">
        <v>111</v>
      </c>
      <c r="D585" s="42" t="s">
        <v>100</v>
      </c>
      <c r="E585" s="43">
        <v>15651.591257030001</v>
      </c>
      <c r="F585" s="43">
        <v>2</v>
      </c>
      <c r="G585" s="43">
        <v>102659.86779706999</v>
      </c>
      <c r="H585" s="43">
        <v>2</v>
      </c>
      <c r="I585" s="43" t="s">
        <v>10</v>
      </c>
      <c r="J585" s="43" t="s">
        <v>10</v>
      </c>
      <c r="K585" s="43" t="s">
        <v>10</v>
      </c>
      <c r="L585" s="43" t="s">
        <v>10</v>
      </c>
      <c r="M585" s="41">
        <f t="shared" si="1"/>
        <v>6.5590690499893887</v>
      </c>
    </row>
    <row r="586" spans="1:13" s="30" customFormat="1" x14ac:dyDescent="0.2">
      <c r="A586" s="28">
        <v>2020</v>
      </c>
      <c r="B586" s="28" t="s">
        <v>108</v>
      </c>
      <c r="C586" s="28" t="s">
        <v>111</v>
      </c>
      <c r="D586" s="28" t="s">
        <v>100</v>
      </c>
      <c r="E586" s="29">
        <v>6741.3909032000001</v>
      </c>
      <c r="F586" s="29">
        <v>2</v>
      </c>
      <c r="G586" s="29">
        <v>29362.334983680001</v>
      </c>
      <c r="H586" s="29">
        <v>2</v>
      </c>
      <c r="I586" s="29" t="s">
        <v>10</v>
      </c>
      <c r="J586" s="29" t="s">
        <v>10</v>
      </c>
      <c r="K586" s="29" t="s">
        <v>10</v>
      </c>
      <c r="L586" s="29" t="s">
        <v>10</v>
      </c>
      <c r="M586" s="34">
        <f t="shared" si="1"/>
        <v>4.3555306917067069</v>
      </c>
    </row>
    <row r="587" spans="1:13" x14ac:dyDescent="0.2">
      <c r="A587">
        <v>2006</v>
      </c>
      <c r="B587" t="s">
        <v>108</v>
      </c>
      <c r="C587" t="s">
        <v>111</v>
      </c>
      <c r="D587" t="s">
        <v>101</v>
      </c>
      <c r="E587" s="27" t="s">
        <v>10</v>
      </c>
      <c r="F587" s="27">
        <v>6</v>
      </c>
      <c r="G587" s="27" t="s">
        <v>10</v>
      </c>
      <c r="H587" s="27">
        <v>6</v>
      </c>
      <c r="I587" s="27" t="s">
        <v>10</v>
      </c>
      <c r="J587" s="27" t="s">
        <v>10</v>
      </c>
      <c r="K587" s="27" t="s">
        <v>10</v>
      </c>
      <c r="L587" s="27" t="s">
        <v>10</v>
      </c>
    </row>
    <row r="588" spans="1:13" x14ac:dyDescent="0.2">
      <c r="A588">
        <v>2007</v>
      </c>
      <c r="B588" t="s">
        <v>108</v>
      </c>
      <c r="C588" t="s">
        <v>111</v>
      </c>
      <c r="D588" t="s">
        <v>101</v>
      </c>
      <c r="E588" s="27" t="s">
        <v>10</v>
      </c>
      <c r="F588" s="27">
        <v>6</v>
      </c>
      <c r="G588" s="27" t="s">
        <v>10</v>
      </c>
      <c r="H588" s="27">
        <v>6</v>
      </c>
      <c r="I588" s="27" t="s">
        <v>10</v>
      </c>
      <c r="J588" s="27" t="s">
        <v>10</v>
      </c>
      <c r="K588" s="27" t="s">
        <v>10</v>
      </c>
      <c r="L588" s="27" t="s">
        <v>10</v>
      </c>
    </row>
    <row r="589" spans="1:13" x14ac:dyDescent="0.2">
      <c r="A589">
        <v>2008</v>
      </c>
      <c r="B589" t="s">
        <v>108</v>
      </c>
      <c r="C589" t="s">
        <v>111</v>
      </c>
      <c r="D589" t="s">
        <v>101</v>
      </c>
      <c r="E589" s="27" t="s">
        <v>10</v>
      </c>
      <c r="F589" s="27">
        <v>6</v>
      </c>
      <c r="G589" s="27" t="s">
        <v>10</v>
      </c>
      <c r="H589" s="27">
        <v>6</v>
      </c>
      <c r="I589" s="27" t="s">
        <v>10</v>
      </c>
      <c r="J589" s="27" t="s">
        <v>10</v>
      </c>
      <c r="K589" s="27" t="s">
        <v>10</v>
      </c>
      <c r="L589" s="27" t="s">
        <v>10</v>
      </c>
    </row>
    <row r="590" spans="1:13" x14ac:dyDescent="0.2">
      <c r="A590">
        <v>2009</v>
      </c>
      <c r="B590" t="s">
        <v>108</v>
      </c>
      <c r="C590" t="s">
        <v>111</v>
      </c>
      <c r="D590" t="s">
        <v>101</v>
      </c>
      <c r="E590" s="27" t="s">
        <v>10</v>
      </c>
      <c r="F590" s="27">
        <v>6</v>
      </c>
      <c r="G590" s="27" t="s">
        <v>10</v>
      </c>
      <c r="H590" s="27">
        <v>6</v>
      </c>
      <c r="I590" s="27" t="s">
        <v>10</v>
      </c>
      <c r="J590" s="27" t="s">
        <v>10</v>
      </c>
      <c r="K590" s="27" t="s">
        <v>10</v>
      </c>
      <c r="L590" s="27" t="s">
        <v>10</v>
      </c>
    </row>
    <row r="591" spans="1:13" x14ac:dyDescent="0.2">
      <c r="A591">
        <v>2010</v>
      </c>
      <c r="B591" t="s">
        <v>108</v>
      </c>
      <c r="C591" t="s">
        <v>111</v>
      </c>
      <c r="D591" t="s">
        <v>101</v>
      </c>
      <c r="E591" s="27" t="s">
        <v>10</v>
      </c>
      <c r="F591" s="27">
        <v>6</v>
      </c>
      <c r="G591" s="27" t="s">
        <v>10</v>
      </c>
      <c r="H591" s="27">
        <v>6</v>
      </c>
      <c r="I591" s="27" t="s">
        <v>10</v>
      </c>
      <c r="J591" s="27" t="s">
        <v>10</v>
      </c>
      <c r="K591" s="27" t="s">
        <v>10</v>
      </c>
      <c r="L591" s="27" t="s">
        <v>10</v>
      </c>
    </row>
    <row r="592" spans="1:13" x14ac:dyDescent="0.2">
      <c r="A592">
        <v>2011</v>
      </c>
      <c r="B592" t="s">
        <v>108</v>
      </c>
      <c r="C592" t="s">
        <v>111</v>
      </c>
      <c r="D592" t="s">
        <v>101</v>
      </c>
      <c r="E592" s="27">
        <v>1243.6600000000001</v>
      </c>
      <c r="F592" s="27">
        <v>1</v>
      </c>
      <c r="G592" s="27">
        <v>8194.41</v>
      </c>
      <c r="H592" s="27">
        <v>1</v>
      </c>
      <c r="I592" s="27" t="s">
        <v>10</v>
      </c>
      <c r="J592" s="27" t="s">
        <v>10</v>
      </c>
      <c r="K592" s="27" t="s">
        <v>10</v>
      </c>
      <c r="L592" s="27" t="s">
        <v>10</v>
      </c>
    </row>
    <row r="593" spans="1:12" x14ac:dyDescent="0.2">
      <c r="A593">
        <v>2012</v>
      </c>
      <c r="B593" t="s">
        <v>108</v>
      </c>
      <c r="C593" t="s">
        <v>111</v>
      </c>
      <c r="D593" t="s">
        <v>101</v>
      </c>
      <c r="E593" s="27">
        <v>930</v>
      </c>
      <c r="F593" s="27">
        <v>1</v>
      </c>
      <c r="G593" s="27">
        <v>4850</v>
      </c>
      <c r="H593" s="27">
        <v>1</v>
      </c>
      <c r="I593" s="27" t="s">
        <v>10</v>
      </c>
      <c r="J593" s="27" t="s">
        <v>10</v>
      </c>
      <c r="K593" s="27" t="s">
        <v>10</v>
      </c>
      <c r="L593" s="27" t="s">
        <v>10</v>
      </c>
    </row>
    <row r="594" spans="1:12" x14ac:dyDescent="0.2">
      <c r="A594">
        <v>2013</v>
      </c>
      <c r="B594" t="s">
        <v>108</v>
      </c>
      <c r="C594" t="s">
        <v>111</v>
      </c>
      <c r="D594" t="s">
        <v>101</v>
      </c>
      <c r="E594" s="27" t="s">
        <v>10</v>
      </c>
      <c r="F594" s="27">
        <v>6</v>
      </c>
      <c r="G594" s="27" t="s">
        <v>10</v>
      </c>
      <c r="H594" s="27">
        <v>6</v>
      </c>
      <c r="I594" s="27" t="s">
        <v>10</v>
      </c>
      <c r="J594" s="27" t="s">
        <v>10</v>
      </c>
      <c r="K594" s="27" t="s">
        <v>10</v>
      </c>
      <c r="L594" s="27" t="s">
        <v>10</v>
      </c>
    </row>
    <row r="595" spans="1:12" x14ac:dyDescent="0.2">
      <c r="A595">
        <v>2014</v>
      </c>
      <c r="B595" t="s">
        <v>108</v>
      </c>
      <c r="C595" t="s">
        <v>111</v>
      </c>
      <c r="D595" t="s">
        <v>101</v>
      </c>
      <c r="E595" s="27">
        <v>1098.3499999999999</v>
      </c>
      <c r="F595" s="27">
        <v>1</v>
      </c>
      <c r="G595" s="27">
        <v>9060.65</v>
      </c>
      <c r="H595" s="27">
        <v>1</v>
      </c>
      <c r="I595" s="27" t="s">
        <v>10</v>
      </c>
      <c r="J595" s="27" t="s">
        <v>10</v>
      </c>
      <c r="K595" s="27" t="s">
        <v>10</v>
      </c>
      <c r="L595" s="27" t="s">
        <v>10</v>
      </c>
    </row>
    <row r="596" spans="1:12" x14ac:dyDescent="0.2">
      <c r="A596">
        <v>2015</v>
      </c>
      <c r="B596" t="s">
        <v>108</v>
      </c>
      <c r="C596" t="s">
        <v>111</v>
      </c>
      <c r="D596" t="s">
        <v>101</v>
      </c>
      <c r="E596" s="27">
        <v>1171.32</v>
      </c>
      <c r="F596" s="27">
        <v>1</v>
      </c>
      <c r="G596" s="27">
        <v>7588.86</v>
      </c>
      <c r="H596" s="27">
        <v>1</v>
      </c>
      <c r="I596" s="27" t="s">
        <v>10</v>
      </c>
      <c r="J596" s="27" t="s">
        <v>10</v>
      </c>
      <c r="K596" s="27" t="s">
        <v>10</v>
      </c>
      <c r="L596" s="27" t="s">
        <v>10</v>
      </c>
    </row>
    <row r="597" spans="1:12" x14ac:dyDescent="0.2">
      <c r="A597">
        <v>2016</v>
      </c>
      <c r="B597" t="s">
        <v>108</v>
      </c>
      <c r="C597" t="s">
        <v>111</v>
      </c>
      <c r="D597" t="s">
        <v>101</v>
      </c>
      <c r="E597" s="27">
        <v>1693.68</v>
      </c>
      <c r="F597" s="27">
        <v>1</v>
      </c>
      <c r="G597" s="27">
        <v>9710.4</v>
      </c>
      <c r="H597" s="27">
        <v>1</v>
      </c>
      <c r="I597" s="27" t="s">
        <v>10</v>
      </c>
      <c r="J597" s="27" t="s">
        <v>10</v>
      </c>
      <c r="K597" s="27" t="s">
        <v>10</v>
      </c>
      <c r="L597" s="27" t="s">
        <v>10</v>
      </c>
    </row>
    <row r="598" spans="1:12" x14ac:dyDescent="0.2">
      <c r="A598">
        <v>2017</v>
      </c>
      <c r="B598" t="s">
        <v>108</v>
      </c>
      <c r="C598" t="s">
        <v>111</v>
      </c>
      <c r="D598" t="s">
        <v>101</v>
      </c>
      <c r="E598" s="27">
        <v>1336.66</v>
      </c>
      <c r="F598" s="27">
        <v>1</v>
      </c>
      <c r="G598" s="27">
        <v>9201.39</v>
      </c>
      <c r="H598" s="27">
        <v>1</v>
      </c>
      <c r="I598" s="27" t="s">
        <v>10</v>
      </c>
      <c r="J598" s="27" t="s">
        <v>10</v>
      </c>
      <c r="K598" s="27" t="s">
        <v>10</v>
      </c>
      <c r="L598" s="27" t="s">
        <v>10</v>
      </c>
    </row>
    <row r="599" spans="1:12" x14ac:dyDescent="0.2">
      <c r="A599">
        <v>2018</v>
      </c>
      <c r="B599" t="s">
        <v>108</v>
      </c>
      <c r="C599" t="s">
        <v>111</v>
      </c>
      <c r="D599" t="s">
        <v>101</v>
      </c>
      <c r="E599" s="27">
        <v>290.2</v>
      </c>
      <c r="F599" s="27">
        <v>1</v>
      </c>
      <c r="G599" s="27">
        <v>1116.27</v>
      </c>
      <c r="H599" s="27">
        <v>1</v>
      </c>
      <c r="I599" s="27" t="s">
        <v>10</v>
      </c>
      <c r="J599" s="27" t="s">
        <v>10</v>
      </c>
      <c r="K599" s="27" t="s">
        <v>10</v>
      </c>
      <c r="L599" s="27" t="s">
        <v>10</v>
      </c>
    </row>
    <row r="600" spans="1:12" x14ac:dyDescent="0.2">
      <c r="A600">
        <v>2019</v>
      </c>
      <c r="B600" t="s">
        <v>108</v>
      </c>
      <c r="C600" t="s">
        <v>111</v>
      </c>
      <c r="D600" t="s">
        <v>101</v>
      </c>
      <c r="E600" s="27" t="s">
        <v>10</v>
      </c>
      <c r="F600" s="27">
        <v>6</v>
      </c>
      <c r="G600" s="27" t="s">
        <v>10</v>
      </c>
      <c r="H600" s="27">
        <v>6</v>
      </c>
      <c r="I600" s="27" t="s">
        <v>10</v>
      </c>
      <c r="J600" s="27" t="s">
        <v>10</v>
      </c>
      <c r="K600" s="27" t="s">
        <v>10</v>
      </c>
      <c r="L600" s="27" t="s">
        <v>10</v>
      </c>
    </row>
    <row r="601" spans="1:12" x14ac:dyDescent="0.2">
      <c r="A601">
        <v>2020</v>
      </c>
      <c r="B601" t="s">
        <v>108</v>
      </c>
      <c r="C601" t="s">
        <v>111</v>
      </c>
      <c r="D601" t="s">
        <v>101</v>
      </c>
      <c r="E601" s="27" t="s">
        <v>10</v>
      </c>
      <c r="F601" s="27">
        <v>6</v>
      </c>
      <c r="G601" s="27" t="s">
        <v>10</v>
      </c>
      <c r="H601" s="27">
        <v>6</v>
      </c>
      <c r="I601" s="27" t="s">
        <v>10</v>
      </c>
      <c r="J601" s="27" t="s">
        <v>10</v>
      </c>
      <c r="K601" s="27" t="s">
        <v>10</v>
      </c>
      <c r="L601" s="27" t="s">
        <v>10</v>
      </c>
    </row>
    <row r="602" spans="1:12" x14ac:dyDescent="0.2">
      <c r="A602">
        <v>2006</v>
      </c>
      <c r="B602" t="s">
        <v>108</v>
      </c>
      <c r="C602" t="s">
        <v>111</v>
      </c>
      <c r="D602" t="s">
        <v>102</v>
      </c>
      <c r="E602" s="27">
        <v>0</v>
      </c>
      <c r="F602" s="27">
        <v>2</v>
      </c>
      <c r="G602" s="27" t="s">
        <v>10</v>
      </c>
      <c r="H602" s="27">
        <v>6</v>
      </c>
      <c r="I602" s="27" t="s">
        <v>10</v>
      </c>
      <c r="J602" s="27" t="s">
        <v>10</v>
      </c>
      <c r="K602" s="27" t="s">
        <v>10</v>
      </c>
      <c r="L602" s="27" t="s">
        <v>10</v>
      </c>
    </row>
    <row r="603" spans="1:12" x14ac:dyDescent="0.2">
      <c r="A603">
        <v>2007</v>
      </c>
      <c r="B603" t="s">
        <v>108</v>
      </c>
      <c r="C603" t="s">
        <v>111</v>
      </c>
      <c r="D603" t="s">
        <v>102</v>
      </c>
      <c r="E603" s="27" t="s">
        <v>10</v>
      </c>
      <c r="F603" s="27">
        <v>6</v>
      </c>
      <c r="G603" s="27" t="s">
        <v>10</v>
      </c>
      <c r="H603" s="27">
        <v>6</v>
      </c>
      <c r="I603" s="27" t="s">
        <v>10</v>
      </c>
      <c r="J603" s="27" t="s">
        <v>10</v>
      </c>
      <c r="K603" s="27" t="s">
        <v>10</v>
      </c>
      <c r="L603" s="27" t="s">
        <v>10</v>
      </c>
    </row>
    <row r="604" spans="1:12" x14ac:dyDescent="0.2">
      <c r="A604">
        <v>2008</v>
      </c>
      <c r="B604" t="s">
        <v>108</v>
      </c>
      <c r="C604" t="s">
        <v>111</v>
      </c>
      <c r="D604" t="s">
        <v>102</v>
      </c>
      <c r="E604" s="27" t="s">
        <v>10</v>
      </c>
      <c r="F604" s="27">
        <v>6</v>
      </c>
      <c r="G604" s="27" t="s">
        <v>10</v>
      </c>
      <c r="H604" s="27">
        <v>6</v>
      </c>
      <c r="I604" s="27" t="s">
        <v>10</v>
      </c>
      <c r="J604" s="27" t="s">
        <v>10</v>
      </c>
      <c r="K604" s="27" t="s">
        <v>10</v>
      </c>
      <c r="L604" s="27" t="s">
        <v>10</v>
      </c>
    </row>
    <row r="605" spans="1:12" x14ac:dyDescent="0.2">
      <c r="A605">
        <v>2009</v>
      </c>
      <c r="B605" t="s">
        <v>108</v>
      </c>
      <c r="C605" t="s">
        <v>111</v>
      </c>
      <c r="D605" t="s">
        <v>102</v>
      </c>
      <c r="E605" s="27" t="s">
        <v>10</v>
      </c>
      <c r="F605" s="27">
        <v>6</v>
      </c>
      <c r="G605" s="27" t="s">
        <v>10</v>
      </c>
      <c r="H605" s="27">
        <v>6</v>
      </c>
      <c r="I605" s="27" t="s">
        <v>10</v>
      </c>
      <c r="J605" s="27" t="s">
        <v>10</v>
      </c>
      <c r="K605" s="27" t="s">
        <v>10</v>
      </c>
      <c r="L605" s="27" t="s">
        <v>10</v>
      </c>
    </row>
    <row r="606" spans="1:12" x14ac:dyDescent="0.2">
      <c r="A606">
        <v>2010</v>
      </c>
      <c r="B606" t="s">
        <v>108</v>
      </c>
      <c r="C606" t="s">
        <v>111</v>
      </c>
      <c r="D606" t="s">
        <v>102</v>
      </c>
      <c r="E606" s="27" t="s">
        <v>10</v>
      </c>
      <c r="F606" s="27">
        <v>6</v>
      </c>
      <c r="G606" s="27" t="s">
        <v>10</v>
      </c>
      <c r="H606" s="27">
        <v>6</v>
      </c>
      <c r="I606" s="27" t="s">
        <v>10</v>
      </c>
      <c r="J606" s="27" t="s">
        <v>10</v>
      </c>
      <c r="K606" s="27" t="s">
        <v>10</v>
      </c>
      <c r="L606" s="27" t="s">
        <v>10</v>
      </c>
    </row>
    <row r="607" spans="1:12" x14ac:dyDescent="0.2">
      <c r="A607">
        <v>2011</v>
      </c>
      <c r="B607" t="s">
        <v>108</v>
      </c>
      <c r="C607" t="s">
        <v>111</v>
      </c>
      <c r="D607" t="s">
        <v>102</v>
      </c>
      <c r="E607" s="27">
        <v>18.29</v>
      </c>
      <c r="F607" s="27">
        <v>1</v>
      </c>
      <c r="G607" s="27">
        <v>4.53</v>
      </c>
      <c r="H607" s="27">
        <v>1</v>
      </c>
      <c r="I607" s="27" t="s">
        <v>10</v>
      </c>
      <c r="J607" s="27" t="s">
        <v>10</v>
      </c>
      <c r="K607" s="27" t="s">
        <v>10</v>
      </c>
      <c r="L607" s="27" t="s">
        <v>10</v>
      </c>
    </row>
    <row r="608" spans="1:12" x14ac:dyDescent="0.2">
      <c r="A608">
        <v>2012</v>
      </c>
      <c r="B608" t="s">
        <v>108</v>
      </c>
      <c r="C608" t="s">
        <v>111</v>
      </c>
      <c r="D608" t="s">
        <v>102</v>
      </c>
      <c r="E608" s="27">
        <v>1.1100000000000001</v>
      </c>
      <c r="F608" s="27">
        <v>1</v>
      </c>
      <c r="G608" s="27">
        <v>2.77</v>
      </c>
      <c r="H608" s="27">
        <v>1</v>
      </c>
      <c r="I608" s="27" t="s">
        <v>10</v>
      </c>
      <c r="J608" s="27" t="s">
        <v>10</v>
      </c>
      <c r="K608" s="27" t="s">
        <v>10</v>
      </c>
      <c r="L608" s="27" t="s">
        <v>10</v>
      </c>
    </row>
    <row r="609" spans="1:12" x14ac:dyDescent="0.2">
      <c r="A609">
        <v>2013</v>
      </c>
      <c r="B609" t="s">
        <v>108</v>
      </c>
      <c r="C609" t="s">
        <v>111</v>
      </c>
      <c r="D609" t="s">
        <v>102</v>
      </c>
      <c r="E609" s="27" t="s">
        <v>10</v>
      </c>
      <c r="F609" s="27">
        <v>6</v>
      </c>
      <c r="G609" s="27" t="s">
        <v>10</v>
      </c>
      <c r="H609" s="27">
        <v>6</v>
      </c>
      <c r="I609" s="27" t="s">
        <v>10</v>
      </c>
      <c r="J609" s="27" t="s">
        <v>10</v>
      </c>
      <c r="K609" s="27" t="s">
        <v>10</v>
      </c>
      <c r="L609" s="27" t="s">
        <v>10</v>
      </c>
    </row>
    <row r="610" spans="1:12" x14ac:dyDescent="0.2">
      <c r="A610">
        <v>2014</v>
      </c>
      <c r="B610" t="s">
        <v>108</v>
      </c>
      <c r="C610" t="s">
        <v>111</v>
      </c>
      <c r="D610" t="s">
        <v>102</v>
      </c>
      <c r="E610" s="27" t="s">
        <v>10</v>
      </c>
      <c r="F610" s="27">
        <v>6</v>
      </c>
      <c r="G610" s="27" t="s">
        <v>10</v>
      </c>
      <c r="H610" s="27">
        <v>6</v>
      </c>
      <c r="I610" s="27" t="s">
        <v>10</v>
      </c>
      <c r="J610" s="27" t="s">
        <v>10</v>
      </c>
      <c r="K610" s="27" t="s">
        <v>10</v>
      </c>
      <c r="L610" s="27" t="s">
        <v>10</v>
      </c>
    </row>
    <row r="611" spans="1:12" x14ac:dyDescent="0.2">
      <c r="A611">
        <v>2015</v>
      </c>
      <c r="B611" t="s">
        <v>108</v>
      </c>
      <c r="C611" t="s">
        <v>111</v>
      </c>
      <c r="D611" t="s">
        <v>102</v>
      </c>
      <c r="E611" s="27" t="s">
        <v>10</v>
      </c>
      <c r="F611" s="27">
        <v>6</v>
      </c>
      <c r="G611" s="27" t="s">
        <v>10</v>
      </c>
      <c r="H611" s="27">
        <v>6</v>
      </c>
      <c r="I611" s="27" t="s">
        <v>10</v>
      </c>
      <c r="J611" s="27" t="s">
        <v>10</v>
      </c>
      <c r="K611" s="27" t="s">
        <v>10</v>
      </c>
      <c r="L611" s="27" t="s">
        <v>10</v>
      </c>
    </row>
    <row r="612" spans="1:12" x14ac:dyDescent="0.2">
      <c r="A612">
        <v>2016</v>
      </c>
      <c r="B612" t="s">
        <v>108</v>
      </c>
      <c r="C612" t="s">
        <v>111</v>
      </c>
      <c r="D612" t="s">
        <v>102</v>
      </c>
      <c r="E612" s="27">
        <v>1.75</v>
      </c>
      <c r="F612" s="27">
        <v>1</v>
      </c>
      <c r="G612" s="27">
        <v>2.33</v>
      </c>
      <c r="H612" s="27">
        <v>1</v>
      </c>
      <c r="I612" s="27" t="s">
        <v>10</v>
      </c>
      <c r="J612" s="27" t="s">
        <v>10</v>
      </c>
      <c r="K612" s="27" t="s">
        <v>10</v>
      </c>
      <c r="L612" s="27" t="s">
        <v>10</v>
      </c>
    </row>
    <row r="613" spans="1:12" x14ac:dyDescent="0.2">
      <c r="A613">
        <v>2017</v>
      </c>
      <c r="B613" t="s">
        <v>108</v>
      </c>
      <c r="C613" t="s">
        <v>111</v>
      </c>
      <c r="D613" t="s">
        <v>102</v>
      </c>
      <c r="E613" s="27" t="s">
        <v>10</v>
      </c>
      <c r="F613" s="27">
        <v>6</v>
      </c>
      <c r="G613" s="27" t="s">
        <v>10</v>
      </c>
      <c r="H613" s="27">
        <v>6</v>
      </c>
      <c r="I613" s="27" t="s">
        <v>10</v>
      </c>
      <c r="J613" s="27" t="s">
        <v>10</v>
      </c>
      <c r="K613" s="27" t="s">
        <v>10</v>
      </c>
      <c r="L613" s="27" t="s">
        <v>10</v>
      </c>
    </row>
    <row r="614" spans="1:12" x14ac:dyDescent="0.2">
      <c r="A614">
        <v>2018</v>
      </c>
      <c r="B614" t="s">
        <v>108</v>
      </c>
      <c r="C614" t="s">
        <v>111</v>
      </c>
      <c r="D614" t="s">
        <v>102</v>
      </c>
      <c r="E614" s="27" t="s">
        <v>10</v>
      </c>
      <c r="F614" s="27">
        <v>6</v>
      </c>
      <c r="G614" s="27" t="s">
        <v>10</v>
      </c>
      <c r="H614" s="27">
        <v>6</v>
      </c>
      <c r="I614" s="27" t="s">
        <v>10</v>
      </c>
      <c r="J614" s="27" t="s">
        <v>10</v>
      </c>
      <c r="K614" s="27" t="s">
        <v>10</v>
      </c>
      <c r="L614" s="27" t="s">
        <v>10</v>
      </c>
    </row>
    <row r="615" spans="1:12" x14ac:dyDescent="0.2">
      <c r="A615">
        <v>2019</v>
      </c>
      <c r="B615" t="s">
        <v>108</v>
      </c>
      <c r="C615" t="s">
        <v>111</v>
      </c>
      <c r="D615" t="s">
        <v>102</v>
      </c>
      <c r="E615" s="27">
        <v>0.73932081000000005</v>
      </c>
      <c r="F615" s="27">
        <v>2</v>
      </c>
      <c r="G615" s="27">
        <v>2.9572832400000002</v>
      </c>
      <c r="H615" s="27">
        <v>2</v>
      </c>
      <c r="I615" s="27" t="s">
        <v>10</v>
      </c>
      <c r="J615" s="27" t="s">
        <v>10</v>
      </c>
      <c r="K615" s="27" t="s">
        <v>10</v>
      </c>
      <c r="L615" s="27" t="s">
        <v>10</v>
      </c>
    </row>
    <row r="616" spans="1:12" x14ac:dyDescent="0.2">
      <c r="A616">
        <v>2020</v>
      </c>
      <c r="B616" t="s">
        <v>108</v>
      </c>
      <c r="C616" t="s">
        <v>111</v>
      </c>
      <c r="D616" t="s">
        <v>102</v>
      </c>
      <c r="E616" s="27">
        <v>1.8066366599999999</v>
      </c>
      <c r="F616" s="27">
        <v>2</v>
      </c>
      <c r="G616" s="27">
        <v>1.4605716</v>
      </c>
      <c r="H616" s="27">
        <v>2</v>
      </c>
      <c r="I616" s="27" t="s">
        <v>10</v>
      </c>
      <c r="J616" s="27" t="s">
        <v>10</v>
      </c>
      <c r="K616" s="27" t="s">
        <v>10</v>
      </c>
      <c r="L616" s="27" t="s">
        <v>10</v>
      </c>
    </row>
    <row r="617" spans="1:12" x14ac:dyDescent="0.2">
      <c r="A617">
        <v>2006</v>
      </c>
      <c r="B617" t="s">
        <v>108</v>
      </c>
      <c r="C617" t="s">
        <v>111</v>
      </c>
      <c r="D617" t="s">
        <v>103</v>
      </c>
      <c r="E617" s="27">
        <v>310.726</v>
      </c>
      <c r="F617" s="27">
        <v>2</v>
      </c>
      <c r="G617" s="27">
        <v>825.28825600000005</v>
      </c>
      <c r="H617" s="27">
        <v>2</v>
      </c>
      <c r="I617" s="27" t="s">
        <v>10</v>
      </c>
      <c r="J617" s="27" t="s">
        <v>10</v>
      </c>
      <c r="K617" s="27" t="s">
        <v>10</v>
      </c>
      <c r="L617" s="27" t="s">
        <v>10</v>
      </c>
    </row>
    <row r="618" spans="1:12" x14ac:dyDescent="0.2">
      <c r="A618">
        <v>2007</v>
      </c>
      <c r="B618" t="s">
        <v>108</v>
      </c>
      <c r="C618" t="s">
        <v>111</v>
      </c>
      <c r="D618" t="s">
        <v>103</v>
      </c>
      <c r="E618" s="27" t="s">
        <v>10</v>
      </c>
      <c r="F618" s="27">
        <v>6</v>
      </c>
      <c r="G618" s="27" t="s">
        <v>10</v>
      </c>
      <c r="H618" s="27">
        <v>6</v>
      </c>
      <c r="I618" s="27" t="s">
        <v>10</v>
      </c>
      <c r="J618" s="27" t="s">
        <v>10</v>
      </c>
      <c r="K618" s="27" t="s">
        <v>10</v>
      </c>
      <c r="L618" s="27" t="s">
        <v>10</v>
      </c>
    </row>
    <row r="619" spans="1:12" x14ac:dyDescent="0.2">
      <c r="A619">
        <v>2008</v>
      </c>
      <c r="B619" t="s">
        <v>108</v>
      </c>
      <c r="C619" t="s">
        <v>111</v>
      </c>
      <c r="D619" t="s">
        <v>103</v>
      </c>
      <c r="E619" s="27">
        <v>429.26796899999999</v>
      </c>
      <c r="F619" s="27">
        <v>2</v>
      </c>
      <c r="G619" s="27">
        <v>663.40000999999995</v>
      </c>
      <c r="H619" s="27">
        <v>2</v>
      </c>
      <c r="I619" s="27" t="s">
        <v>10</v>
      </c>
      <c r="J619" s="27" t="s">
        <v>10</v>
      </c>
      <c r="K619" s="27" t="s">
        <v>10</v>
      </c>
      <c r="L619" s="27" t="s">
        <v>10</v>
      </c>
    </row>
    <row r="620" spans="1:12" x14ac:dyDescent="0.2">
      <c r="A620">
        <v>2009</v>
      </c>
      <c r="B620" t="s">
        <v>108</v>
      </c>
      <c r="C620" t="s">
        <v>111</v>
      </c>
      <c r="D620" t="s">
        <v>103</v>
      </c>
      <c r="E620" s="27" t="s">
        <v>10</v>
      </c>
      <c r="F620" s="27">
        <v>6</v>
      </c>
      <c r="G620" s="27" t="s">
        <v>10</v>
      </c>
      <c r="H620" s="27">
        <v>6</v>
      </c>
      <c r="I620" s="27" t="s">
        <v>10</v>
      </c>
      <c r="J620" s="27" t="s">
        <v>10</v>
      </c>
      <c r="K620" s="27" t="s">
        <v>10</v>
      </c>
      <c r="L620" s="27" t="s">
        <v>10</v>
      </c>
    </row>
    <row r="621" spans="1:12" x14ac:dyDescent="0.2">
      <c r="A621">
        <v>2010</v>
      </c>
      <c r="B621" t="s">
        <v>108</v>
      </c>
      <c r="C621" t="s">
        <v>111</v>
      </c>
      <c r="D621" t="s">
        <v>103</v>
      </c>
      <c r="E621" s="27" t="s">
        <v>10</v>
      </c>
      <c r="F621" s="27">
        <v>6</v>
      </c>
      <c r="G621" s="27" t="s">
        <v>10</v>
      </c>
      <c r="H621" s="27">
        <v>6</v>
      </c>
      <c r="I621" s="27" t="s">
        <v>10</v>
      </c>
      <c r="J621" s="27" t="s">
        <v>10</v>
      </c>
      <c r="K621" s="27" t="s">
        <v>10</v>
      </c>
      <c r="L621" s="27" t="s">
        <v>10</v>
      </c>
    </row>
    <row r="622" spans="1:12" x14ac:dyDescent="0.2">
      <c r="A622">
        <v>2011</v>
      </c>
      <c r="B622" t="s">
        <v>108</v>
      </c>
      <c r="C622" t="s">
        <v>111</v>
      </c>
      <c r="D622" t="s">
        <v>103</v>
      </c>
      <c r="E622" s="27">
        <v>937.39</v>
      </c>
      <c r="F622" s="27">
        <v>1</v>
      </c>
      <c r="G622" s="27">
        <v>406.4</v>
      </c>
      <c r="H622" s="27">
        <v>1</v>
      </c>
      <c r="I622" s="27" t="s">
        <v>10</v>
      </c>
      <c r="J622" s="27" t="s">
        <v>10</v>
      </c>
      <c r="K622" s="27" t="s">
        <v>10</v>
      </c>
      <c r="L622" s="27" t="s">
        <v>10</v>
      </c>
    </row>
    <row r="623" spans="1:12" x14ac:dyDescent="0.2">
      <c r="A623">
        <v>2012</v>
      </c>
      <c r="B623" t="s">
        <v>108</v>
      </c>
      <c r="C623" t="s">
        <v>111</v>
      </c>
      <c r="D623" t="s">
        <v>103</v>
      </c>
      <c r="E623" s="27">
        <v>62.735579399999999</v>
      </c>
      <c r="F623" s="27">
        <v>2</v>
      </c>
      <c r="G623" s="27">
        <v>188.54853679999999</v>
      </c>
      <c r="H623" s="27">
        <v>2</v>
      </c>
      <c r="I623" s="27" t="s">
        <v>10</v>
      </c>
      <c r="J623" s="27" t="s">
        <v>10</v>
      </c>
      <c r="K623" s="27" t="s">
        <v>10</v>
      </c>
      <c r="L623" s="27" t="s">
        <v>10</v>
      </c>
    </row>
    <row r="624" spans="1:12" x14ac:dyDescent="0.2">
      <c r="A624">
        <v>2013</v>
      </c>
      <c r="B624" t="s">
        <v>108</v>
      </c>
      <c r="C624" t="s">
        <v>111</v>
      </c>
      <c r="D624" t="s">
        <v>103</v>
      </c>
      <c r="E624" s="27">
        <v>450.8782956</v>
      </c>
      <c r="F624" s="27">
        <v>2</v>
      </c>
      <c r="G624" s="27">
        <v>254.55524399999999</v>
      </c>
      <c r="H624" s="27">
        <v>2</v>
      </c>
      <c r="I624" s="27" t="s">
        <v>10</v>
      </c>
      <c r="J624" s="27" t="s">
        <v>10</v>
      </c>
      <c r="K624" s="27" t="s">
        <v>10</v>
      </c>
      <c r="L624" s="27" t="s">
        <v>10</v>
      </c>
    </row>
    <row r="625" spans="1:12" x14ac:dyDescent="0.2">
      <c r="A625">
        <v>2014</v>
      </c>
      <c r="B625" t="s">
        <v>108</v>
      </c>
      <c r="C625" t="s">
        <v>111</v>
      </c>
      <c r="D625" t="s">
        <v>103</v>
      </c>
      <c r="E625" s="27">
        <v>478.44410515999999</v>
      </c>
      <c r="F625" s="27">
        <v>2</v>
      </c>
      <c r="G625" s="27">
        <v>1121.2868083200001</v>
      </c>
      <c r="H625" s="27">
        <v>2</v>
      </c>
      <c r="I625" s="27" t="s">
        <v>10</v>
      </c>
      <c r="J625" s="27" t="s">
        <v>10</v>
      </c>
      <c r="K625" s="27" t="s">
        <v>10</v>
      </c>
      <c r="L625" s="27" t="s">
        <v>10</v>
      </c>
    </row>
    <row r="626" spans="1:12" x14ac:dyDescent="0.2">
      <c r="A626">
        <v>2015</v>
      </c>
      <c r="B626" t="s">
        <v>108</v>
      </c>
      <c r="C626" t="s">
        <v>111</v>
      </c>
      <c r="D626" t="s">
        <v>103</v>
      </c>
      <c r="E626" s="27" t="s">
        <v>10</v>
      </c>
      <c r="F626" s="27">
        <v>6</v>
      </c>
      <c r="G626" s="27" t="s">
        <v>10</v>
      </c>
      <c r="H626" s="27">
        <v>6</v>
      </c>
      <c r="I626" s="27" t="s">
        <v>10</v>
      </c>
      <c r="J626" s="27" t="s">
        <v>10</v>
      </c>
      <c r="K626" s="27" t="s">
        <v>10</v>
      </c>
      <c r="L626" s="27" t="s">
        <v>10</v>
      </c>
    </row>
    <row r="627" spans="1:12" x14ac:dyDescent="0.2">
      <c r="A627">
        <v>2016</v>
      </c>
      <c r="B627" t="s">
        <v>108</v>
      </c>
      <c r="C627" t="s">
        <v>111</v>
      </c>
      <c r="D627" t="s">
        <v>103</v>
      </c>
      <c r="E627" s="27">
        <v>998.59578420000003</v>
      </c>
      <c r="F627" s="27">
        <v>2</v>
      </c>
      <c r="G627" s="27">
        <v>1403.7811925200001</v>
      </c>
      <c r="H627" s="27">
        <v>2</v>
      </c>
      <c r="I627" s="27" t="s">
        <v>10</v>
      </c>
      <c r="J627" s="27" t="s">
        <v>10</v>
      </c>
      <c r="K627" s="27" t="s">
        <v>10</v>
      </c>
      <c r="L627" s="27" t="s">
        <v>10</v>
      </c>
    </row>
    <row r="628" spans="1:12" x14ac:dyDescent="0.2">
      <c r="A628">
        <v>2017</v>
      </c>
      <c r="B628" t="s">
        <v>108</v>
      </c>
      <c r="C628" t="s">
        <v>111</v>
      </c>
      <c r="D628" t="s">
        <v>103</v>
      </c>
      <c r="E628" s="27">
        <v>116.99739618</v>
      </c>
      <c r="F628" s="27">
        <v>2</v>
      </c>
      <c r="G628" s="27">
        <v>115.48383642</v>
      </c>
      <c r="H628" s="27">
        <v>2</v>
      </c>
      <c r="I628" s="27" t="s">
        <v>10</v>
      </c>
      <c r="J628" s="27" t="s">
        <v>10</v>
      </c>
      <c r="K628" s="27" t="s">
        <v>10</v>
      </c>
      <c r="L628" s="27" t="s">
        <v>10</v>
      </c>
    </row>
    <row r="629" spans="1:12" x14ac:dyDescent="0.2">
      <c r="A629">
        <v>2018</v>
      </c>
      <c r="B629" t="s">
        <v>108</v>
      </c>
      <c r="C629" t="s">
        <v>111</v>
      </c>
      <c r="D629" t="s">
        <v>103</v>
      </c>
      <c r="E629" s="27">
        <v>244.69366492</v>
      </c>
      <c r="F629" s="27">
        <v>2</v>
      </c>
      <c r="G629" s="27">
        <v>283.74041225000002</v>
      </c>
      <c r="H629" s="27">
        <v>2</v>
      </c>
      <c r="I629" s="27" t="s">
        <v>10</v>
      </c>
      <c r="J629" s="27" t="s">
        <v>10</v>
      </c>
      <c r="K629" s="27" t="s">
        <v>10</v>
      </c>
      <c r="L629" s="27" t="s">
        <v>10</v>
      </c>
    </row>
    <row r="630" spans="1:12" x14ac:dyDescent="0.2">
      <c r="A630">
        <v>2019</v>
      </c>
      <c r="B630" t="s">
        <v>108</v>
      </c>
      <c r="C630" t="s">
        <v>111</v>
      </c>
      <c r="D630" t="s">
        <v>103</v>
      </c>
      <c r="E630" s="27">
        <v>85.503039110000003</v>
      </c>
      <c r="F630" s="27">
        <v>2</v>
      </c>
      <c r="G630" s="27">
        <v>331.23758425</v>
      </c>
      <c r="H630" s="27">
        <v>2</v>
      </c>
      <c r="I630" s="27" t="s">
        <v>10</v>
      </c>
      <c r="J630" s="27" t="s">
        <v>10</v>
      </c>
      <c r="K630" s="27" t="s">
        <v>10</v>
      </c>
      <c r="L630" s="27" t="s">
        <v>10</v>
      </c>
    </row>
    <row r="631" spans="1:12" x14ac:dyDescent="0.2">
      <c r="A631">
        <v>2020</v>
      </c>
      <c r="B631" t="s">
        <v>108</v>
      </c>
      <c r="C631" t="s">
        <v>111</v>
      </c>
      <c r="D631" t="s">
        <v>103</v>
      </c>
      <c r="E631" s="27">
        <v>172.94952380999999</v>
      </c>
      <c r="F631" s="27">
        <v>2</v>
      </c>
      <c r="G631" s="27">
        <v>659.45993809000004</v>
      </c>
      <c r="H631" s="27">
        <v>2</v>
      </c>
      <c r="I631" s="27" t="s">
        <v>10</v>
      </c>
      <c r="J631" s="27" t="s">
        <v>10</v>
      </c>
      <c r="K631" s="27" t="s">
        <v>10</v>
      </c>
      <c r="L631" s="27" t="s">
        <v>10</v>
      </c>
    </row>
    <row r="632" spans="1:12" x14ac:dyDescent="0.2">
      <c r="A632">
        <v>2006</v>
      </c>
      <c r="B632" t="s">
        <v>108</v>
      </c>
      <c r="C632" t="s">
        <v>111</v>
      </c>
      <c r="D632" t="s">
        <v>104</v>
      </c>
      <c r="E632" s="27">
        <v>2.4E-2</v>
      </c>
      <c r="F632" s="27">
        <v>2</v>
      </c>
      <c r="G632" s="27">
        <v>7.8941999999999998E-2</v>
      </c>
      <c r="H632" s="27">
        <v>2</v>
      </c>
      <c r="I632" s="27" t="s">
        <v>10</v>
      </c>
      <c r="J632" s="27" t="s">
        <v>10</v>
      </c>
      <c r="K632" s="27" t="s">
        <v>10</v>
      </c>
      <c r="L632" s="27" t="s">
        <v>10</v>
      </c>
    </row>
    <row r="633" spans="1:12" x14ac:dyDescent="0.2">
      <c r="A633">
        <v>2007</v>
      </c>
      <c r="B633" t="s">
        <v>108</v>
      </c>
      <c r="C633" t="s">
        <v>111</v>
      </c>
      <c r="D633" t="s">
        <v>104</v>
      </c>
      <c r="E633" s="27">
        <v>1.2E-2</v>
      </c>
      <c r="F633" s="27">
        <v>2</v>
      </c>
      <c r="G633" s="27">
        <v>3.6810000000000002E-2</v>
      </c>
      <c r="H633" s="27">
        <v>2</v>
      </c>
      <c r="I633" s="27" t="s">
        <v>10</v>
      </c>
      <c r="J633" s="27" t="s">
        <v>10</v>
      </c>
      <c r="K633" s="27" t="s">
        <v>10</v>
      </c>
      <c r="L633" s="27" t="s">
        <v>10</v>
      </c>
    </row>
    <row r="634" spans="1:12" x14ac:dyDescent="0.2">
      <c r="A634">
        <v>2008</v>
      </c>
      <c r="B634" t="s">
        <v>108</v>
      </c>
      <c r="C634" t="s">
        <v>111</v>
      </c>
      <c r="D634" t="s">
        <v>104</v>
      </c>
      <c r="E634" s="27">
        <v>9.0299999999999998E-3</v>
      </c>
      <c r="F634" s="27">
        <v>2</v>
      </c>
      <c r="G634" s="27">
        <v>2.0615999999999999E-2</v>
      </c>
      <c r="H634" s="27">
        <v>2</v>
      </c>
      <c r="I634" s="27" t="s">
        <v>10</v>
      </c>
      <c r="J634" s="27" t="s">
        <v>10</v>
      </c>
      <c r="K634" s="27" t="s">
        <v>10</v>
      </c>
      <c r="L634" s="27" t="s">
        <v>10</v>
      </c>
    </row>
    <row r="635" spans="1:12" x14ac:dyDescent="0.2">
      <c r="A635">
        <v>2009</v>
      </c>
      <c r="B635" t="s">
        <v>108</v>
      </c>
      <c r="C635" t="s">
        <v>111</v>
      </c>
      <c r="D635" t="s">
        <v>104</v>
      </c>
      <c r="E635" s="27" t="s">
        <v>10</v>
      </c>
      <c r="F635" s="27">
        <v>6</v>
      </c>
      <c r="G635" s="27" t="s">
        <v>10</v>
      </c>
      <c r="H635" s="27">
        <v>6</v>
      </c>
      <c r="I635" s="27" t="s">
        <v>10</v>
      </c>
      <c r="J635" s="27" t="s">
        <v>10</v>
      </c>
      <c r="K635" s="27" t="s">
        <v>10</v>
      </c>
      <c r="L635" s="27" t="s">
        <v>10</v>
      </c>
    </row>
    <row r="636" spans="1:12" x14ac:dyDescent="0.2">
      <c r="A636">
        <v>2010</v>
      </c>
      <c r="B636" t="s">
        <v>108</v>
      </c>
      <c r="C636" t="s">
        <v>111</v>
      </c>
      <c r="D636" t="s">
        <v>104</v>
      </c>
      <c r="E636" s="27">
        <v>9.1979999999999996E-3</v>
      </c>
      <c r="F636" s="27">
        <v>2</v>
      </c>
      <c r="G636" s="27">
        <v>2.7803999999999999E-2</v>
      </c>
      <c r="H636" s="27">
        <v>2</v>
      </c>
      <c r="I636" s="27" t="s">
        <v>10</v>
      </c>
      <c r="J636" s="27" t="s">
        <v>10</v>
      </c>
      <c r="K636" s="27" t="s">
        <v>10</v>
      </c>
      <c r="L636" s="27" t="s">
        <v>10</v>
      </c>
    </row>
    <row r="637" spans="1:12" x14ac:dyDescent="0.2">
      <c r="A637">
        <v>2011</v>
      </c>
      <c r="B637" t="s">
        <v>108</v>
      </c>
      <c r="C637" t="s">
        <v>111</v>
      </c>
      <c r="D637" t="s">
        <v>104</v>
      </c>
      <c r="E637" s="27">
        <v>237.58</v>
      </c>
      <c r="F637" s="27">
        <v>1</v>
      </c>
      <c r="G637" s="27">
        <v>1068.24</v>
      </c>
      <c r="H637" s="27">
        <v>1</v>
      </c>
      <c r="I637" s="27" t="s">
        <v>10</v>
      </c>
      <c r="J637" s="27" t="s">
        <v>10</v>
      </c>
      <c r="K637" s="27" t="s">
        <v>10</v>
      </c>
      <c r="L637" s="27" t="s">
        <v>10</v>
      </c>
    </row>
    <row r="638" spans="1:12" x14ac:dyDescent="0.2">
      <c r="A638">
        <v>2012</v>
      </c>
      <c r="B638" t="s">
        <v>108</v>
      </c>
      <c r="C638" t="s">
        <v>111</v>
      </c>
      <c r="D638" t="s">
        <v>104</v>
      </c>
      <c r="E638" s="27">
        <v>143.12</v>
      </c>
      <c r="F638" s="27">
        <v>1</v>
      </c>
      <c r="G638" s="27">
        <v>508.5</v>
      </c>
      <c r="H638" s="27">
        <v>1</v>
      </c>
      <c r="I638" s="27" t="s">
        <v>10</v>
      </c>
      <c r="J638" s="27" t="s">
        <v>10</v>
      </c>
      <c r="K638" s="27" t="s">
        <v>10</v>
      </c>
      <c r="L638" s="27" t="s">
        <v>10</v>
      </c>
    </row>
    <row r="639" spans="1:12" x14ac:dyDescent="0.2">
      <c r="A639">
        <v>2013</v>
      </c>
      <c r="B639" t="s">
        <v>108</v>
      </c>
      <c r="C639" t="s">
        <v>111</v>
      </c>
      <c r="D639" t="s">
        <v>104</v>
      </c>
      <c r="E639" s="27">
        <v>80</v>
      </c>
      <c r="F639" s="27">
        <v>1</v>
      </c>
      <c r="G639" s="27">
        <v>150</v>
      </c>
      <c r="H639" s="27">
        <v>1</v>
      </c>
      <c r="I639" s="27" t="s">
        <v>10</v>
      </c>
      <c r="J639" s="27" t="s">
        <v>10</v>
      </c>
      <c r="K639" s="27" t="s">
        <v>10</v>
      </c>
      <c r="L639" s="27" t="s">
        <v>10</v>
      </c>
    </row>
    <row r="640" spans="1:12" x14ac:dyDescent="0.2">
      <c r="A640">
        <v>2014</v>
      </c>
      <c r="B640" t="s">
        <v>108</v>
      </c>
      <c r="C640" t="s">
        <v>111</v>
      </c>
      <c r="D640" t="s">
        <v>104</v>
      </c>
      <c r="E640" s="27">
        <v>91.96</v>
      </c>
      <c r="F640" s="27">
        <v>1</v>
      </c>
      <c r="G640" s="27">
        <v>106.03</v>
      </c>
      <c r="H640" s="27">
        <v>1</v>
      </c>
      <c r="I640" s="27" t="s">
        <v>10</v>
      </c>
      <c r="J640" s="27" t="s">
        <v>10</v>
      </c>
      <c r="K640" s="27" t="s">
        <v>10</v>
      </c>
      <c r="L640" s="27" t="s">
        <v>10</v>
      </c>
    </row>
    <row r="641" spans="1:12" x14ac:dyDescent="0.2">
      <c r="A641">
        <v>2015</v>
      </c>
      <c r="B641" t="s">
        <v>108</v>
      </c>
      <c r="C641" t="s">
        <v>111</v>
      </c>
      <c r="D641" t="s">
        <v>104</v>
      </c>
      <c r="E641" s="27" t="s">
        <v>10</v>
      </c>
      <c r="F641" s="27">
        <v>6</v>
      </c>
      <c r="G641" s="27" t="s">
        <v>10</v>
      </c>
      <c r="H641" s="27">
        <v>6</v>
      </c>
      <c r="I641" s="27" t="s">
        <v>10</v>
      </c>
      <c r="J641" s="27" t="s">
        <v>10</v>
      </c>
      <c r="K641" s="27" t="s">
        <v>10</v>
      </c>
      <c r="L641" s="27" t="s">
        <v>10</v>
      </c>
    </row>
    <row r="642" spans="1:12" x14ac:dyDescent="0.2">
      <c r="A642">
        <v>2016</v>
      </c>
      <c r="B642" t="s">
        <v>108</v>
      </c>
      <c r="C642" t="s">
        <v>111</v>
      </c>
      <c r="D642" t="s">
        <v>104</v>
      </c>
      <c r="E642" s="27">
        <v>438.22</v>
      </c>
      <c r="F642" s="27">
        <v>1</v>
      </c>
      <c r="G642" s="27">
        <v>1424.02</v>
      </c>
      <c r="H642" s="27">
        <v>1</v>
      </c>
      <c r="I642" s="27" t="s">
        <v>10</v>
      </c>
      <c r="J642" s="27" t="s">
        <v>10</v>
      </c>
      <c r="K642" s="27" t="s">
        <v>10</v>
      </c>
      <c r="L642" s="27" t="s">
        <v>10</v>
      </c>
    </row>
    <row r="643" spans="1:12" x14ac:dyDescent="0.2">
      <c r="A643">
        <v>2017</v>
      </c>
      <c r="B643" t="s">
        <v>108</v>
      </c>
      <c r="C643" t="s">
        <v>111</v>
      </c>
      <c r="D643" t="s">
        <v>104</v>
      </c>
      <c r="E643" s="27">
        <v>106.62</v>
      </c>
      <c r="F643" s="27">
        <v>1</v>
      </c>
      <c r="G643" s="27">
        <v>379.94</v>
      </c>
      <c r="H643" s="27">
        <v>1</v>
      </c>
      <c r="I643" s="27" t="s">
        <v>10</v>
      </c>
      <c r="J643" s="27" t="s">
        <v>10</v>
      </c>
      <c r="K643" s="27" t="s">
        <v>10</v>
      </c>
      <c r="L643" s="27" t="s">
        <v>10</v>
      </c>
    </row>
    <row r="644" spans="1:12" x14ac:dyDescent="0.2">
      <c r="A644">
        <v>2018</v>
      </c>
      <c r="B644" t="s">
        <v>108</v>
      </c>
      <c r="C644" t="s">
        <v>111</v>
      </c>
      <c r="D644" t="s">
        <v>104</v>
      </c>
      <c r="E644" s="27" t="s">
        <v>10</v>
      </c>
      <c r="F644" s="27">
        <v>6</v>
      </c>
      <c r="G644" s="27" t="s">
        <v>10</v>
      </c>
      <c r="H644" s="27">
        <v>6</v>
      </c>
      <c r="I644" s="27" t="s">
        <v>10</v>
      </c>
      <c r="J644" s="27" t="s">
        <v>10</v>
      </c>
      <c r="K644" s="27" t="s">
        <v>10</v>
      </c>
      <c r="L644" s="27" t="s">
        <v>10</v>
      </c>
    </row>
    <row r="645" spans="1:12" x14ac:dyDescent="0.2">
      <c r="A645">
        <v>2019</v>
      </c>
      <c r="B645" t="s">
        <v>108</v>
      </c>
      <c r="C645" t="s">
        <v>111</v>
      </c>
      <c r="D645" t="s">
        <v>104</v>
      </c>
      <c r="E645" s="27">
        <v>111.54670736</v>
      </c>
      <c r="F645" s="27">
        <v>2</v>
      </c>
      <c r="G645" s="27">
        <v>360.22847585</v>
      </c>
      <c r="H645" s="27">
        <v>2</v>
      </c>
      <c r="I645" s="27" t="s">
        <v>10</v>
      </c>
      <c r="J645" s="27" t="s">
        <v>10</v>
      </c>
      <c r="K645" s="27" t="s">
        <v>10</v>
      </c>
      <c r="L645" s="27" t="s">
        <v>10</v>
      </c>
    </row>
    <row r="646" spans="1:12" x14ac:dyDescent="0.2">
      <c r="A646">
        <v>2020</v>
      </c>
      <c r="B646" t="s">
        <v>108</v>
      </c>
      <c r="C646" t="s">
        <v>111</v>
      </c>
      <c r="D646" t="s">
        <v>104</v>
      </c>
      <c r="E646" s="27" t="s">
        <v>10</v>
      </c>
      <c r="F646" s="27">
        <v>6</v>
      </c>
      <c r="G646" s="27" t="s">
        <v>10</v>
      </c>
      <c r="H646" s="27">
        <v>6</v>
      </c>
      <c r="I646" s="27" t="s">
        <v>10</v>
      </c>
      <c r="J646" s="27" t="s">
        <v>10</v>
      </c>
      <c r="K646" s="27" t="s">
        <v>10</v>
      </c>
      <c r="L646" s="27" t="s">
        <v>10</v>
      </c>
    </row>
    <row r="647" spans="1:12" x14ac:dyDescent="0.2">
      <c r="A647">
        <v>2006</v>
      </c>
      <c r="B647" t="s">
        <v>108</v>
      </c>
      <c r="C647" t="s">
        <v>111</v>
      </c>
      <c r="D647" t="s">
        <v>105</v>
      </c>
      <c r="E647" s="27" t="s">
        <v>10</v>
      </c>
      <c r="F647" s="27">
        <v>6</v>
      </c>
      <c r="G647" s="27" t="s">
        <v>10</v>
      </c>
      <c r="H647" s="27">
        <v>6</v>
      </c>
      <c r="I647" s="27" t="s">
        <v>10</v>
      </c>
      <c r="J647" s="27" t="s">
        <v>10</v>
      </c>
      <c r="K647" s="27" t="s">
        <v>10</v>
      </c>
      <c r="L647" s="27" t="s">
        <v>10</v>
      </c>
    </row>
    <row r="648" spans="1:12" x14ac:dyDescent="0.2">
      <c r="A648">
        <v>2007</v>
      </c>
      <c r="B648" t="s">
        <v>108</v>
      </c>
      <c r="C648" t="s">
        <v>111</v>
      </c>
      <c r="D648" t="s">
        <v>105</v>
      </c>
      <c r="E648" s="27">
        <v>0</v>
      </c>
      <c r="F648" s="27">
        <v>2</v>
      </c>
      <c r="G648" s="27">
        <v>0</v>
      </c>
      <c r="H648" s="27">
        <v>2</v>
      </c>
      <c r="I648" s="27" t="s">
        <v>10</v>
      </c>
      <c r="J648" s="27" t="s">
        <v>10</v>
      </c>
      <c r="K648" s="27" t="s">
        <v>10</v>
      </c>
      <c r="L648" s="27" t="s">
        <v>10</v>
      </c>
    </row>
    <row r="649" spans="1:12" x14ac:dyDescent="0.2">
      <c r="A649">
        <v>2008</v>
      </c>
      <c r="B649" t="s">
        <v>108</v>
      </c>
      <c r="C649" t="s">
        <v>111</v>
      </c>
      <c r="D649" t="s">
        <v>105</v>
      </c>
      <c r="E649" s="27">
        <v>0</v>
      </c>
      <c r="F649" s="27">
        <v>2</v>
      </c>
      <c r="G649" s="27">
        <v>0</v>
      </c>
      <c r="H649" s="27">
        <v>2</v>
      </c>
      <c r="I649" s="27" t="s">
        <v>10</v>
      </c>
      <c r="J649" s="27" t="s">
        <v>10</v>
      </c>
      <c r="K649" s="27" t="s">
        <v>10</v>
      </c>
      <c r="L649" s="27" t="s">
        <v>10</v>
      </c>
    </row>
    <row r="650" spans="1:12" x14ac:dyDescent="0.2">
      <c r="A650">
        <v>2009</v>
      </c>
      <c r="B650" t="s">
        <v>108</v>
      </c>
      <c r="C650" t="s">
        <v>111</v>
      </c>
      <c r="D650" t="s">
        <v>105</v>
      </c>
      <c r="E650" s="27">
        <v>0</v>
      </c>
      <c r="F650" s="27">
        <v>2</v>
      </c>
      <c r="G650" s="27">
        <v>0</v>
      </c>
      <c r="H650" s="27">
        <v>2</v>
      </c>
      <c r="I650" s="27" t="s">
        <v>10</v>
      </c>
      <c r="J650" s="27" t="s">
        <v>10</v>
      </c>
      <c r="K650" s="27" t="s">
        <v>10</v>
      </c>
      <c r="L650" s="27" t="s">
        <v>10</v>
      </c>
    </row>
    <row r="651" spans="1:12" x14ac:dyDescent="0.2">
      <c r="A651">
        <v>2010</v>
      </c>
      <c r="B651" t="s">
        <v>108</v>
      </c>
      <c r="C651" t="s">
        <v>111</v>
      </c>
      <c r="D651" t="s">
        <v>105</v>
      </c>
      <c r="E651" s="27">
        <v>0</v>
      </c>
      <c r="F651" s="27">
        <v>2</v>
      </c>
      <c r="G651" s="27">
        <v>0</v>
      </c>
      <c r="H651" s="27">
        <v>2</v>
      </c>
      <c r="I651" s="27" t="s">
        <v>10</v>
      </c>
      <c r="J651" s="27" t="s">
        <v>10</v>
      </c>
      <c r="K651" s="27" t="s">
        <v>10</v>
      </c>
      <c r="L651" s="27" t="s">
        <v>10</v>
      </c>
    </row>
    <row r="652" spans="1:12" x14ac:dyDescent="0.2">
      <c r="A652">
        <v>2011</v>
      </c>
      <c r="B652" t="s">
        <v>108</v>
      </c>
      <c r="C652" t="s">
        <v>111</v>
      </c>
      <c r="D652" t="s">
        <v>105</v>
      </c>
      <c r="E652" s="27" t="s">
        <v>10</v>
      </c>
      <c r="F652" s="27">
        <v>6</v>
      </c>
      <c r="G652" s="27" t="s">
        <v>10</v>
      </c>
      <c r="H652" s="27">
        <v>6</v>
      </c>
      <c r="I652" s="27" t="s">
        <v>10</v>
      </c>
      <c r="J652" s="27" t="s">
        <v>10</v>
      </c>
      <c r="K652" s="27" t="s">
        <v>10</v>
      </c>
      <c r="L652" s="27" t="s">
        <v>10</v>
      </c>
    </row>
    <row r="653" spans="1:12" x14ac:dyDescent="0.2">
      <c r="A653">
        <v>2012</v>
      </c>
      <c r="B653" t="s">
        <v>108</v>
      </c>
      <c r="C653" t="s">
        <v>111</v>
      </c>
      <c r="D653" t="s">
        <v>105</v>
      </c>
      <c r="E653" s="27" t="s">
        <v>10</v>
      </c>
      <c r="F653" s="27">
        <v>6</v>
      </c>
      <c r="G653" s="27" t="s">
        <v>10</v>
      </c>
      <c r="H653" s="27">
        <v>6</v>
      </c>
      <c r="I653" s="27" t="s">
        <v>10</v>
      </c>
      <c r="J653" s="27" t="s">
        <v>10</v>
      </c>
      <c r="K653" s="27" t="s">
        <v>10</v>
      </c>
      <c r="L653" s="27" t="s">
        <v>10</v>
      </c>
    </row>
    <row r="654" spans="1:12" x14ac:dyDescent="0.2">
      <c r="A654">
        <v>2013</v>
      </c>
      <c r="B654" t="s">
        <v>108</v>
      </c>
      <c r="C654" t="s">
        <v>111</v>
      </c>
      <c r="D654" t="s">
        <v>105</v>
      </c>
      <c r="E654" s="27" t="s">
        <v>10</v>
      </c>
      <c r="F654" s="27">
        <v>6</v>
      </c>
      <c r="G654" s="27" t="s">
        <v>10</v>
      </c>
      <c r="H654" s="27">
        <v>6</v>
      </c>
      <c r="I654" s="27" t="s">
        <v>10</v>
      </c>
      <c r="J654" s="27" t="s">
        <v>10</v>
      </c>
      <c r="K654" s="27" t="s">
        <v>10</v>
      </c>
      <c r="L654" s="27" t="s">
        <v>10</v>
      </c>
    </row>
    <row r="655" spans="1:12" x14ac:dyDescent="0.2">
      <c r="A655">
        <v>2014</v>
      </c>
      <c r="B655" t="s">
        <v>108</v>
      </c>
      <c r="C655" t="s">
        <v>111</v>
      </c>
      <c r="D655" t="s">
        <v>105</v>
      </c>
      <c r="E655" s="27" t="s">
        <v>10</v>
      </c>
      <c r="F655" s="27">
        <v>6</v>
      </c>
      <c r="G655" s="27" t="s">
        <v>10</v>
      </c>
      <c r="H655" s="27">
        <v>6</v>
      </c>
      <c r="I655" s="27" t="s">
        <v>10</v>
      </c>
      <c r="J655" s="27" t="s">
        <v>10</v>
      </c>
      <c r="K655" s="27" t="s">
        <v>10</v>
      </c>
      <c r="L655" s="27" t="s">
        <v>10</v>
      </c>
    </row>
    <row r="656" spans="1:12" x14ac:dyDescent="0.2">
      <c r="A656">
        <v>2015</v>
      </c>
      <c r="B656" t="s">
        <v>108</v>
      </c>
      <c r="C656" t="s">
        <v>111</v>
      </c>
      <c r="D656" t="s">
        <v>105</v>
      </c>
      <c r="E656" s="27" t="s">
        <v>10</v>
      </c>
      <c r="F656" s="27">
        <v>6</v>
      </c>
      <c r="G656" s="27" t="s">
        <v>10</v>
      </c>
      <c r="H656" s="27">
        <v>6</v>
      </c>
      <c r="I656" s="27" t="s">
        <v>10</v>
      </c>
      <c r="J656" s="27" t="s">
        <v>10</v>
      </c>
      <c r="K656" s="27" t="s">
        <v>10</v>
      </c>
      <c r="L656" s="27" t="s">
        <v>10</v>
      </c>
    </row>
    <row r="657" spans="1:12" x14ac:dyDescent="0.2">
      <c r="A657">
        <v>2016</v>
      </c>
      <c r="B657" t="s">
        <v>108</v>
      </c>
      <c r="C657" t="s">
        <v>111</v>
      </c>
      <c r="D657" t="s">
        <v>105</v>
      </c>
      <c r="E657" s="27" t="s">
        <v>10</v>
      </c>
      <c r="F657" s="27">
        <v>6</v>
      </c>
      <c r="G657" s="27" t="s">
        <v>10</v>
      </c>
      <c r="H657" s="27">
        <v>6</v>
      </c>
      <c r="I657" s="27" t="s">
        <v>10</v>
      </c>
      <c r="J657" s="27" t="s">
        <v>10</v>
      </c>
      <c r="K657" s="27" t="s">
        <v>10</v>
      </c>
      <c r="L657" s="27" t="s">
        <v>10</v>
      </c>
    </row>
    <row r="658" spans="1:12" x14ac:dyDescent="0.2">
      <c r="A658">
        <v>2017</v>
      </c>
      <c r="B658" t="s">
        <v>108</v>
      </c>
      <c r="C658" t="s">
        <v>111</v>
      </c>
      <c r="D658" t="s">
        <v>105</v>
      </c>
      <c r="E658" s="27" t="s">
        <v>10</v>
      </c>
      <c r="F658" s="27">
        <v>6</v>
      </c>
      <c r="G658" s="27" t="s">
        <v>10</v>
      </c>
      <c r="H658" s="27">
        <v>6</v>
      </c>
      <c r="I658" s="27" t="s">
        <v>10</v>
      </c>
      <c r="J658" s="27" t="s">
        <v>10</v>
      </c>
      <c r="K658" s="27" t="s">
        <v>10</v>
      </c>
      <c r="L658" s="27" t="s">
        <v>10</v>
      </c>
    </row>
    <row r="659" spans="1:12" x14ac:dyDescent="0.2">
      <c r="A659">
        <v>2018</v>
      </c>
      <c r="B659" t="s">
        <v>108</v>
      </c>
      <c r="C659" t="s">
        <v>111</v>
      </c>
      <c r="D659" t="s">
        <v>105</v>
      </c>
      <c r="E659" s="27" t="s">
        <v>10</v>
      </c>
      <c r="F659" s="27">
        <v>6</v>
      </c>
      <c r="G659" s="27" t="s">
        <v>10</v>
      </c>
      <c r="H659" s="27">
        <v>6</v>
      </c>
      <c r="I659" s="27" t="s">
        <v>10</v>
      </c>
      <c r="J659" s="27" t="s">
        <v>10</v>
      </c>
      <c r="K659" s="27" t="s">
        <v>10</v>
      </c>
      <c r="L659" s="27" t="s">
        <v>10</v>
      </c>
    </row>
    <row r="660" spans="1:12" x14ac:dyDescent="0.2">
      <c r="A660">
        <v>2019</v>
      </c>
      <c r="B660" t="s">
        <v>108</v>
      </c>
      <c r="C660" t="s">
        <v>111</v>
      </c>
      <c r="D660" t="s">
        <v>105</v>
      </c>
      <c r="E660" s="27" t="s">
        <v>10</v>
      </c>
      <c r="F660" s="27">
        <v>6</v>
      </c>
      <c r="G660" s="27" t="s">
        <v>10</v>
      </c>
      <c r="H660" s="27">
        <v>6</v>
      </c>
      <c r="I660" s="27" t="s">
        <v>10</v>
      </c>
      <c r="J660" s="27" t="s">
        <v>10</v>
      </c>
      <c r="K660" s="27" t="s">
        <v>10</v>
      </c>
      <c r="L660" s="27" t="s">
        <v>10</v>
      </c>
    </row>
    <row r="661" spans="1:12" x14ac:dyDescent="0.2">
      <c r="A661">
        <v>2020</v>
      </c>
      <c r="B661" t="s">
        <v>108</v>
      </c>
      <c r="C661" t="s">
        <v>111</v>
      </c>
      <c r="D661" t="s">
        <v>105</v>
      </c>
      <c r="E661" s="27" t="s">
        <v>10</v>
      </c>
      <c r="F661" s="27">
        <v>6</v>
      </c>
      <c r="G661" s="27" t="s">
        <v>10</v>
      </c>
      <c r="H661" s="27">
        <v>6</v>
      </c>
      <c r="I661" s="27" t="s">
        <v>10</v>
      </c>
      <c r="J661" s="27" t="s">
        <v>10</v>
      </c>
      <c r="K661" s="27" t="s">
        <v>10</v>
      </c>
      <c r="L661" s="27" t="s">
        <v>10</v>
      </c>
    </row>
    <row r="662" spans="1:12" x14ac:dyDescent="0.2">
      <c r="A662">
        <v>2006</v>
      </c>
      <c r="B662" t="s">
        <v>108</v>
      </c>
      <c r="C662" t="s">
        <v>111</v>
      </c>
      <c r="D662" t="s">
        <v>106</v>
      </c>
      <c r="E662" s="27">
        <v>0</v>
      </c>
      <c r="F662" s="27">
        <v>2</v>
      </c>
      <c r="G662" s="27" t="s">
        <v>10</v>
      </c>
      <c r="H662" s="27">
        <v>6</v>
      </c>
      <c r="I662" s="27" t="s">
        <v>10</v>
      </c>
      <c r="J662" s="27" t="s">
        <v>10</v>
      </c>
      <c r="K662" s="27" t="s">
        <v>10</v>
      </c>
      <c r="L662" s="27" t="s">
        <v>10</v>
      </c>
    </row>
    <row r="663" spans="1:12" x14ac:dyDescent="0.2">
      <c r="A663">
        <v>2007</v>
      </c>
      <c r="B663" t="s">
        <v>108</v>
      </c>
      <c r="C663" t="s">
        <v>111</v>
      </c>
      <c r="D663" t="s">
        <v>106</v>
      </c>
      <c r="E663" s="27" t="s">
        <v>10</v>
      </c>
      <c r="F663" s="27">
        <v>6</v>
      </c>
      <c r="G663" s="27" t="s">
        <v>10</v>
      </c>
      <c r="H663" s="27">
        <v>6</v>
      </c>
      <c r="I663" s="27" t="s">
        <v>10</v>
      </c>
      <c r="J663" s="27" t="s">
        <v>10</v>
      </c>
      <c r="K663" s="27" t="s">
        <v>10</v>
      </c>
      <c r="L663" s="27" t="s">
        <v>10</v>
      </c>
    </row>
    <row r="664" spans="1:12" x14ac:dyDescent="0.2">
      <c r="A664">
        <v>2008</v>
      </c>
      <c r="B664" t="s">
        <v>108</v>
      </c>
      <c r="C664" t="s">
        <v>111</v>
      </c>
      <c r="D664" t="s">
        <v>106</v>
      </c>
      <c r="E664" s="27">
        <v>0</v>
      </c>
      <c r="F664" s="27">
        <v>2</v>
      </c>
      <c r="G664" s="27">
        <v>0</v>
      </c>
      <c r="H664" s="27">
        <v>2</v>
      </c>
      <c r="I664" s="27" t="s">
        <v>10</v>
      </c>
      <c r="J664" s="27" t="s">
        <v>10</v>
      </c>
      <c r="K664" s="27" t="s">
        <v>10</v>
      </c>
      <c r="L664" s="27" t="s">
        <v>10</v>
      </c>
    </row>
    <row r="665" spans="1:12" x14ac:dyDescent="0.2">
      <c r="A665">
        <v>2009</v>
      </c>
      <c r="B665" t="s">
        <v>108</v>
      </c>
      <c r="C665" t="s">
        <v>111</v>
      </c>
      <c r="D665" t="s">
        <v>106</v>
      </c>
      <c r="E665" s="27" t="s">
        <v>10</v>
      </c>
      <c r="F665" s="27">
        <v>6</v>
      </c>
      <c r="G665" s="27" t="s">
        <v>10</v>
      </c>
      <c r="H665" s="27">
        <v>6</v>
      </c>
      <c r="I665" s="27" t="s">
        <v>10</v>
      </c>
      <c r="J665" s="27" t="s">
        <v>10</v>
      </c>
      <c r="K665" s="27" t="s">
        <v>10</v>
      </c>
      <c r="L665" s="27" t="s">
        <v>10</v>
      </c>
    </row>
    <row r="666" spans="1:12" x14ac:dyDescent="0.2">
      <c r="A666">
        <v>2010</v>
      </c>
      <c r="B666" t="s">
        <v>108</v>
      </c>
      <c r="C666" t="s">
        <v>111</v>
      </c>
      <c r="D666" t="s">
        <v>106</v>
      </c>
      <c r="E666" s="27">
        <v>8.7069510000000001</v>
      </c>
      <c r="F666" s="27">
        <v>2</v>
      </c>
      <c r="G666" s="27">
        <v>29.111118999999999</v>
      </c>
      <c r="H666" s="27">
        <v>2</v>
      </c>
      <c r="I666" s="27" t="s">
        <v>10</v>
      </c>
      <c r="J666" s="27" t="s">
        <v>10</v>
      </c>
      <c r="K666" s="27" t="s">
        <v>10</v>
      </c>
      <c r="L666" s="27" t="s">
        <v>10</v>
      </c>
    </row>
    <row r="667" spans="1:12" x14ac:dyDescent="0.2">
      <c r="A667">
        <v>2011</v>
      </c>
      <c r="B667" t="s">
        <v>108</v>
      </c>
      <c r="C667" t="s">
        <v>111</v>
      </c>
      <c r="D667" t="s">
        <v>106</v>
      </c>
      <c r="E667" s="27">
        <v>42.19</v>
      </c>
      <c r="F667" s="27">
        <v>1</v>
      </c>
      <c r="G667" s="27">
        <v>40.94</v>
      </c>
      <c r="H667" s="27">
        <v>1</v>
      </c>
      <c r="I667" s="27" t="s">
        <v>10</v>
      </c>
      <c r="J667" s="27" t="s">
        <v>10</v>
      </c>
      <c r="K667" s="27" t="s">
        <v>10</v>
      </c>
      <c r="L667" s="27" t="s">
        <v>10</v>
      </c>
    </row>
    <row r="668" spans="1:12" x14ac:dyDescent="0.2">
      <c r="A668">
        <v>2012</v>
      </c>
      <c r="B668" t="s">
        <v>108</v>
      </c>
      <c r="C668" t="s">
        <v>111</v>
      </c>
      <c r="D668" t="s">
        <v>106</v>
      </c>
      <c r="E668" s="27" t="s">
        <v>10</v>
      </c>
      <c r="F668" s="27">
        <v>6</v>
      </c>
      <c r="G668" s="27" t="s">
        <v>10</v>
      </c>
      <c r="H668" s="27">
        <v>6</v>
      </c>
      <c r="I668" s="27" t="s">
        <v>10</v>
      </c>
      <c r="J668" s="27" t="s">
        <v>10</v>
      </c>
      <c r="K668" s="27" t="s">
        <v>10</v>
      </c>
      <c r="L668" s="27" t="s">
        <v>10</v>
      </c>
    </row>
    <row r="669" spans="1:12" x14ac:dyDescent="0.2">
      <c r="A669">
        <v>2013</v>
      </c>
      <c r="B669" t="s">
        <v>108</v>
      </c>
      <c r="C669" t="s">
        <v>111</v>
      </c>
      <c r="D669" t="s">
        <v>106</v>
      </c>
      <c r="E669" s="27" t="s">
        <v>10</v>
      </c>
      <c r="F669" s="27">
        <v>6</v>
      </c>
      <c r="G669" s="27" t="s">
        <v>10</v>
      </c>
      <c r="H669" s="27">
        <v>6</v>
      </c>
      <c r="I669" s="27" t="s">
        <v>10</v>
      </c>
      <c r="J669" s="27" t="s">
        <v>10</v>
      </c>
      <c r="K669" s="27" t="s">
        <v>10</v>
      </c>
      <c r="L669" s="27" t="s">
        <v>10</v>
      </c>
    </row>
    <row r="670" spans="1:12" x14ac:dyDescent="0.2">
      <c r="A670">
        <v>2014</v>
      </c>
      <c r="B670" t="s">
        <v>108</v>
      </c>
      <c r="C670" t="s">
        <v>111</v>
      </c>
      <c r="D670" t="s">
        <v>106</v>
      </c>
      <c r="E670" s="27" t="s">
        <v>10</v>
      </c>
      <c r="F670" s="27">
        <v>6</v>
      </c>
      <c r="G670" s="27" t="s">
        <v>10</v>
      </c>
      <c r="H670" s="27">
        <v>6</v>
      </c>
      <c r="I670" s="27" t="s">
        <v>10</v>
      </c>
      <c r="J670" s="27" t="s">
        <v>10</v>
      </c>
      <c r="K670" s="27" t="s">
        <v>10</v>
      </c>
      <c r="L670" s="27" t="s">
        <v>10</v>
      </c>
    </row>
    <row r="671" spans="1:12" x14ac:dyDescent="0.2">
      <c r="A671">
        <v>2015</v>
      </c>
      <c r="B671" t="s">
        <v>108</v>
      </c>
      <c r="C671" t="s">
        <v>111</v>
      </c>
      <c r="D671" t="s">
        <v>106</v>
      </c>
      <c r="E671" s="27" t="s">
        <v>10</v>
      </c>
      <c r="F671" s="27">
        <v>6</v>
      </c>
      <c r="G671" s="27" t="s">
        <v>10</v>
      </c>
      <c r="H671" s="27">
        <v>6</v>
      </c>
      <c r="I671" s="27" t="s">
        <v>10</v>
      </c>
      <c r="J671" s="27" t="s">
        <v>10</v>
      </c>
      <c r="K671" s="27" t="s">
        <v>10</v>
      </c>
      <c r="L671" s="27" t="s">
        <v>10</v>
      </c>
    </row>
    <row r="672" spans="1:12" x14ac:dyDescent="0.2">
      <c r="A672">
        <v>2016</v>
      </c>
      <c r="B672" t="s">
        <v>108</v>
      </c>
      <c r="C672" t="s">
        <v>111</v>
      </c>
      <c r="D672" t="s">
        <v>106</v>
      </c>
      <c r="E672" s="27">
        <v>20.260000000000002</v>
      </c>
      <c r="F672" s="27">
        <v>1</v>
      </c>
      <c r="G672" s="27">
        <v>7.39</v>
      </c>
      <c r="H672" s="27">
        <v>1</v>
      </c>
      <c r="I672" s="27" t="s">
        <v>10</v>
      </c>
      <c r="J672" s="27" t="s">
        <v>10</v>
      </c>
      <c r="K672" s="27" t="s">
        <v>10</v>
      </c>
      <c r="L672" s="27" t="s">
        <v>10</v>
      </c>
    </row>
    <row r="673" spans="1:12" x14ac:dyDescent="0.2">
      <c r="A673">
        <v>2017</v>
      </c>
      <c r="B673" t="s">
        <v>108</v>
      </c>
      <c r="C673" t="s">
        <v>111</v>
      </c>
      <c r="D673" t="s">
        <v>106</v>
      </c>
      <c r="E673" s="27">
        <v>19.7</v>
      </c>
      <c r="F673" s="27">
        <v>1</v>
      </c>
      <c r="G673" s="27">
        <v>32.83</v>
      </c>
      <c r="H673" s="27">
        <v>1</v>
      </c>
      <c r="I673" s="27" t="s">
        <v>10</v>
      </c>
      <c r="J673" s="27" t="s">
        <v>10</v>
      </c>
      <c r="K673" s="27" t="s">
        <v>10</v>
      </c>
      <c r="L673" s="27" t="s">
        <v>10</v>
      </c>
    </row>
    <row r="674" spans="1:12" x14ac:dyDescent="0.2">
      <c r="A674">
        <v>2018</v>
      </c>
      <c r="B674" t="s">
        <v>108</v>
      </c>
      <c r="C674" t="s">
        <v>111</v>
      </c>
      <c r="D674" t="s">
        <v>106</v>
      </c>
      <c r="E674" s="27" t="s">
        <v>10</v>
      </c>
      <c r="F674" s="27">
        <v>6</v>
      </c>
      <c r="G674" s="27" t="s">
        <v>10</v>
      </c>
      <c r="H674" s="27">
        <v>6</v>
      </c>
      <c r="I674" s="27" t="s">
        <v>10</v>
      </c>
      <c r="J674" s="27" t="s">
        <v>10</v>
      </c>
      <c r="K674" s="27" t="s">
        <v>10</v>
      </c>
      <c r="L674" s="27" t="s">
        <v>10</v>
      </c>
    </row>
    <row r="675" spans="1:12" x14ac:dyDescent="0.2">
      <c r="A675">
        <v>2019</v>
      </c>
      <c r="B675" t="s">
        <v>108</v>
      </c>
      <c r="C675" t="s">
        <v>111</v>
      </c>
      <c r="D675" t="s">
        <v>106</v>
      </c>
      <c r="E675" s="27">
        <v>47.498258919999998</v>
      </c>
      <c r="F675" s="27">
        <v>2</v>
      </c>
      <c r="G675" s="27">
        <v>200.83368784000001</v>
      </c>
      <c r="H675" s="27">
        <v>2</v>
      </c>
      <c r="I675" s="27" t="s">
        <v>10</v>
      </c>
      <c r="J675" s="27" t="s">
        <v>10</v>
      </c>
      <c r="K675" s="27" t="s">
        <v>10</v>
      </c>
      <c r="L675" s="27" t="s">
        <v>10</v>
      </c>
    </row>
    <row r="676" spans="1:12" x14ac:dyDescent="0.2">
      <c r="A676">
        <v>2020</v>
      </c>
      <c r="B676" t="s">
        <v>108</v>
      </c>
      <c r="C676" t="s">
        <v>111</v>
      </c>
      <c r="D676" t="s">
        <v>106</v>
      </c>
      <c r="E676" s="27">
        <v>35.206043559999998</v>
      </c>
      <c r="F676" s="27">
        <v>2</v>
      </c>
      <c r="G676" s="27">
        <v>189.02468672000001</v>
      </c>
      <c r="H676" s="27">
        <v>2</v>
      </c>
      <c r="I676" s="27" t="s">
        <v>10</v>
      </c>
      <c r="J676" s="27" t="s">
        <v>10</v>
      </c>
      <c r="K676" s="27" t="s">
        <v>10</v>
      </c>
      <c r="L676" s="27" t="s">
        <v>10</v>
      </c>
    </row>
    <row r="677" spans="1:12" x14ac:dyDescent="0.2">
      <c r="A677">
        <v>2006</v>
      </c>
      <c r="B677" t="s">
        <v>108</v>
      </c>
      <c r="C677" t="s">
        <v>112</v>
      </c>
      <c r="D677" t="s">
        <v>98</v>
      </c>
      <c r="E677" s="27" t="s">
        <v>10</v>
      </c>
      <c r="F677" s="27">
        <v>6</v>
      </c>
      <c r="G677" s="27">
        <v>54338.223028246</v>
      </c>
      <c r="H677" s="27">
        <v>2</v>
      </c>
      <c r="I677" s="27" t="s">
        <v>10</v>
      </c>
      <c r="J677" s="27" t="s">
        <v>10</v>
      </c>
      <c r="K677" s="27" t="s">
        <v>10</v>
      </c>
      <c r="L677" s="27" t="s">
        <v>10</v>
      </c>
    </row>
    <row r="678" spans="1:12" x14ac:dyDescent="0.2">
      <c r="A678">
        <v>2007</v>
      </c>
      <c r="B678" t="s">
        <v>108</v>
      </c>
      <c r="C678" t="s">
        <v>112</v>
      </c>
      <c r="D678" t="s">
        <v>98</v>
      </c>
      <c r="E678" s="27">
        <v>16805.722247999998</v>
      </c>
      <c r="F678" s="27">
        <v>9</v>
      </c>
      <c r="G678" s="27">
        <v>47920.524395858003</v>
      </c>
      <c r="H678" s="27">
        <v>9</v>
      </c>
      <c r="I678" s="27" t="s">
        <v>10</v>
      </c>
      <c r="J678" s="27" t="s">
        <v>10</v>
      </c>
      <c r="K678" s="27" t="s">
        <v>10</v>
      </c>
      <c r="L678" s="27" t="s">
        <v>10</v>
      </c>
    </row>
    <row r="679" spans="1:12" x14ac:dyDescent="0.2">
      <c r="A679">
        <v>2008</v>
      </c>
      <c r="B679" t="s">
        <v>108</v>
      </c>
      <c r="C679" t="s">
        <v>112</v>
      </c>
      <c r="D679" t="s">
        <v>98</v>
      </c>
      <c r="E679" s="27">
        <v>17541.258192093999</v>
      </c>
      <c r="F679" s="27">
        <v>9</v>
      </c>
      <c r="G679" s="27">
        <v>56947.281803038</v>
      </c>
      <c r="H679" s="27">
        <v>9</v>
      </c>
      <c r="I679" s="27" t="s">
        <v>10</v>
      </c>
      <c r="J679" s="27" t="s">
        <v>10</v>
      </c>
      <c r="K679" s="27" t="s">
        <v>10</v>
      </c>
      <c r="L679" s="27" t="s">
        <v>10</v>
      </c>
    </row>
    <row r="680" spans="1:12" x14ac:dyDescent="0.2">
      <c r="A680">
        <v>2009</v>
      </c>
      <c r="B680" t="s">
        <v>108</v>
      </c>
      <c r="C680" t="s">
        <v>112</v>
      </c>
      <c r="D680" t="s">
        <v>98</v>
      </c>
      <c r="E680" s="27" t="s">
        <v>10</v>
      </c>
      <c r="F680" s="27">
        <v>6</v>
      </c>
      <c r="G680" s="27" t="s">
        <v>10</v>
      </c>
      <c r="H680" s="27">
        <v>6</v>
      </c>
      <c r="I680" s="27" t="s">
        <v>10</v>
      </c>
      <c r="J680" s="27" t="s">
        <v>10</v>
      </c>
      <c r="K680" s="27" t="s">
        <v>10</v>
      </c>
      <c r="L680" s="27" t="s">
        <v>10</v>
      </c>
    </row>
    <row r="681" spans="1:12" x14ac:dyDescent="0.2">
      <c r="A681">
        <v>2010</v>
      </c>
      <c r="B681" t="s">
        <v>108</v>
      </c>
      <c r="C681" t="s">
        <v>112</v>
      </c>
      <c r="D681" t="s">
        <v>98</v>
      </c>
      <c r="E681" s="27" t="s">
        <v>10</v>
      </c>
      <c r="F681" s="27">
        <v>6</v>
      </c>
      <c r="G681" s="27" t="s">
        <v>10</v>
      </c>
      <c r="H681" s="27">
        <v>6</v>
      </c>
      <c r="I681" s="27" t="s">
        <v>10</v>
      </c>
      <c r="J681" s="27" t="s">
        <v>10</v>
      </c>
      <c r="K681" s="27" t="s">
        <v>10</v>
      </c>
      <c r="L681" s="27" t="s">
        <v>10</v>
      </c>
    </row>
    <row r="682" spans="1:12" x14ac:dyDescent="0.2">
      <c r="A682">
        <v>2011</v>
      </c>
      <c r="B682" t="s">
        <v>108</v>
      </c>
      <c r="C682" t="s">
        <v>112</v>
      </c>
      <c r="D682" t="s">
        <v>98</v>
      </c>
      <c r="E682" s="27">
        <v>9486.3700000000008</v>
      </c>
      <c r="F682" s="27">
        <v>1</v>
      </c>
      <c r="G682" s="27">
        <v>19406.86</v>
      </c>
      <c r="H682" s="27">
        <v>1</v>
      </c>
      <c r="I682" s="27" t="s">
        <v>10</v>
      </c>
      <c r="J682" s="27" t="s">
        <v>10</v>
      </c>
      <c r="K682" s="27" t="s">
        <v>10</v>
      </c>
      <c r="L682" s="27" t="s">
        <v>10</v>
      </c>
    </row>
    <row r="683" spans="1:12" x14ac:dyDescent="0.2">
      <c r="A683">
        <v>2012</v>
      </c>
      <c r="B683" t="s">
        <v>108</v>
      </c>
      <c r="C683" t="s">
        <v>112</v>
      </c>
      <c r="D683" t="s">
        <v>98</v>
      </c>
      <c r="E683" s="27">
        <v>14379.4</v>
      </c>
      <c r="F683" s="27">
        <v>1</v>
      </c>
      <c r="G683" s="27">
        <v>36813.199999999997</v>
      </c>
      <c r="H683" s="27">
        <v>1</v>
      </c>
      <c r="I683" s="27" t="s">
        <v>10</v>
      </c>
      <c r="J683" s="27" t="s">
        <v>10</v>
      </c>
      <c r="K683" s="27" t="s">
        <v>10</v>
      </c>
      <c r="L683" s="27" t="s">
        <v>10</v>
      </c>
    </row>
    <row r="684" spans="1:12" x14ac:dyDescent="0.2">
      <c r="A684">
        <v>2013</v>
      </c>
      <c r="B684" t="s">
        <v>108</v>
      </c>
      <c r="C684" t="s">
        <v>112</v>
      </c>
      <c r="D684" t="s">
        <v>98</v>
      </c>
      <c r="E684" s="27">
        <v>22842.35</v>
      </c>
      <c r="F684" s="27">
        <v>1</v>
      </c>
      <c r="G684" s="27">
        <v>50402.96</v>
      </c>
      <c r="H684" s="27">
        <v>1</v>
      </c>
      <c r="I684" s="27" t="s">
        <v>10</v>
      </c>
      <c r="J684" s="27" t="s">
        <v>10</v>
      </c>
      <c r="K684" s="27" t="s">
        <v>10</v>
      </c>
      <c r="L684" s="27" t="s">
        <v>10</v>
      </c>
    </row>
    <row r="685" spans="1:12" x14ac:dyDescent="0.2">
      <c r="A685">
        <v>2014</v>
      </c>
      <c r="B685" t="s">
        <v>108</v>
      </c>
      <c r="C685" t="s">
        <v>112</v>
      </c>
      <c r="D685" t="s">
        <v>98</v>
      </c>
      <c r="E685" s="27">
        <v>11717.97</v>
      </c>
      <c r="F685" s="27">
        <v>9</v>
      </c>
      <c r="G685" s="27">
        <v>24504.55</v>
      </c>
      <c r="H685" s="27">
        <v>9</v>
      </c>
      <c r="I685" s="27" t="s">
        <v>10</v>
      </c>
      <c r="J685" s="27" t="s">
        <v>10</v>
      </c>
      <c r="K685" s="27" t="s">
        <v>10</v>
      </c>
      <c r="L685" s="27" t="s">
        <v>10</v>
      </c>
    </row>
    <row r="686" spans="1:12" x14ac:dyDescent="0.2">
      <c r="A686">
        <v>2015</v>
      </c>
      <c r="B686" t="s">
        <v>108</v>
      </c>
      <c r="C686" t="s">
        <v>112</v>
      </c>
      <c r="D686" t="s">
        <v>98</v>
      </c>
      <c r="E686" s="27">
        <v>14289.35</v>
      </c>
      <c r="F686" s="27">
        <v>1</v>
      </c>
      <c r="G686" s="27">
        <v>28633.81</v>
      </c>
      <c r="H686" s="27">
        <v>1</v>
      </c>
      <c r="I686" s="27" t="s">
        <v>10</v>
      </c>
      <c r="J686" s="27" t="s">
        <v>10</v>
      </c>
      <c r="K686" s="27" t="s">
        <v>10</v>
      </c>
      <c r="L686" s="27" t="s">
        <v>10</v>
      </c>
    </row>
    <row r="687" spans="1:12" x14ac:dyDescent="0.2">
      <c r="A687">
        <v>2016</v>
      </c>
      <c r="B687" t="s">
        <v>108</v>
      </c>
      <c r="C687" t="s">
        <v>112</v>
      </c>
      <c r="D687" t="s">
        <v>98</v>
      </c>
      <c r="E687" s="27">
        <v>15923.54</v>
      </c>
      <c r="F687" s="27">
        <v>1</v>
      </c>
      <c r="G687" s="27">
        <v>34424.67</v>
      </c>
      <c r="H687" s="27">
        <v>1</v>
      </c>
      <c r="I687" s="27" t="s">
        <v>10</v>
      </c>
      <c r="J687" s="27" t="s">
        <v>10</v>
      </c>
      <c r="K687" s="27" t="s">
        <v>10</v>
      </c>
      <c r="L687" s="27" t="s">
        <v>10</v>
      </c>
    </row>
    <row r="688" spans="1:12" x14ac:dyDescent="0.2">
      <c r="A688">
        <v>2017</v>
      </c>
      <c r="B688" t="s">
        <v>108</v>
      </c>
      <c r="C688" t="s">
        <v>112</v>
      </c>
      <c r="D688" t="s">
        <v>98</v>
      </c>
      <c r="E688" s="27">
        <v>9449.2099999999991</v>
      </c>
      <c r="F688" s="27">
        <v>9</v>
      </c>
      <c r="G688" s="27">
        <v>13213.84</v>
      </c>
      <c r="H688" s="27">
        <v>9</v>
      </c>
      <c r="I688" s="27" t="s">
        <v>10</v>
      </c>
      <c r="J688" s="27" t="s">
        <v>10</v>
      </c>
      <c r="K688" s="27" t="s">
        <v>10</v>
      </c>
      <c r="L688" s="27" t="s">
        <v>10</v>
      </c>
    </row>
    <row r="689" spans="1:12" x14ac:dyDescent="0.2">
      <c r="A689">
        <v>2018</v>
      </c>
      <c r="B689" t="s">
        <v>108</v>
      </c>
      <c r="C689" t="s">
        <v>112</v>
      </c>
      <c r="D689" t="s">
        <v>98</v>
      </c>
      <c r="E689" s="27">
        <v>22507.34</v>
      </c>
      <c r="F689" s="27">
        <v>1</v>
      </c>
      <c r="G689" s="27">
        <v>42461.36</v>
      </c>
      <c r="H689" s="27">
        <v>1</v>
      </c>
      <c r="I689" s="27" t="s">
        <v>10</v>
      </c>
      <c r="J689" s="27" t="s">
        <v>10</v>
      </c>
      <c r="K689" s="27" t="s">
        <v>10</v>
      </c>
      <c r="L689" s="27" t="s">
        <v>10</v>
      </c>
    </row>
    <row r="690" spans="1:12" x14ac:dyDescent="0.2">
      <c r="A690">
        <v>2019</v>
      </c>
      <c r="B690" t="s">
        <v>108</v>
      </c>
      <c r="C690" t="s">
        <v>112</v>
      </c>
      <c r="D690" t="s">
        <v>98</v>
      </c>
      <c r="E690" s="27">
        <v>16321.30375893</v>
      </c>
      <c r="F690" s="27">
        <v>2</v>
      </c>
      <c r="G690" s="27">
        <v>48380.856770960003</v>
      </c>
      <c r="H690" s="27">
        <v>2</v>
      </c>
      <c r="I690" s="27" t="s">
        <v>10</v>
      </c>
      <c r="J690" s="27" t="s">
        <v>10</v>
      </c>
      <c r="K690" s="27" t="s">
        <v>10</v>
      </c>
      <c r="L690" s="27" t="s">
        <v>10</v>
      </c>
    </row>
    <row r="691" spans="1:12" x14ac:dyDescent="0.2">
      <c r="A691">
        <v>2020</v>
      </c>
      <c r="B691" t="s">
        <v>108</v>
      </c>
      <c r="C691" t="s">
        <v>112</v>
      </c>
      <c r="D691" t="s">
        <v>98</v>
      </c>
      <c r="E691" s="27">
        <v>8939.8097724399995</v>
      </c>
      <c r="F691" s="27">
        <v>8</v>
      </c>
      <c r="G691" s="27">
        <v>27515.412638630001</v>
      </c>
      <c r="H691" s="27">
        <v>8</v>
      </c>
      <c r="I691" s="27" t="s">
        <v>10</v>
      </c>
      <c r="J691" s="27" t="s">
        <v>10</v>
      </c>
      <c r="K691" s="27" t="s">
        <v>10</v>
      </c>
      <c r="L691" s="27" t="s">
        <v>10</v>
      </c>
    </row>
    <row r="692" spans="1:12" x14ac:dyDescent="0.2">
      <c r="A692">
        <v>2006</v>
      </c>
      <c r="B692" t="s">
        <v>108</v>
      </c>
      <c r="C692" t="s">
        <v>112</v>
      </c>
      <c r="D692" t="s">
        <v>99</v>
      </c>
      <c r="E692" s="27" t="s">
        <v>10</v>
      </c>
      <c r="F692" s="27">
        <v>6</v>
      </c>
      <c r="G692" s="27" t="s">
        <v>10</v>
      </c>
      <c r="H692" s="27">
        <v>6</v>
      </c>
      <c r="I692" s="27">
        <v>2.4599940450000002</v>
      </c>
      <c r="J692" s="27">
        <v>133.26841880000001</v>
      </c>
      <c r="K692" s="27">
        <v>1.8124385259033999E-2</v>
      </c>
      <c r="L692" s="27">
        <v>1</v>
      </c>
    </row>
    <row r="693" spans="1:12" x14ac:dyDescent="0.2">
      <c r="A693">
        <v>2007</v>
      </c>
      <c r="B693" t="s">
        <v>108</v>
      </c>
      <c r="C693" t="s">
        <v>112</v>
      </c>
      <c r="D693" t="s">
        <v>99</v>
      </c>
      <c r="E693" s="27" t="s">
        <v>10</v>
      </c>
      <c r="F693" s="27">
        <v>6</v>
      </c>
      <c r="G693" s="27" t="s">
        <v>10</v>
      </c>
      <c r="H693" s="27">
        <v>6</v>
      </c>
      <c r="I693" s="27" t="s">
        <v>10</v>
      </c>
      <c r="J693" s="27">
        <v>415121.95120000001</v>
      </c>
      <c r="K693" s="27">
        <v>0</v>
      </c>
      <c r="L693" s="27">
        <v>1</v>
      </c>
    </row>
    <row r="694" spans="1:12" x14ac:dyDescent="0.2">
      <c r="A694">
        <v>2008</v>
      </c>
      <c r="B694" t="s">
        <v>108</v>
      </c>
      <c r="C694" t="s">
        <v>112</v>
      </c>
      <c r="D694" t="s">
        <v>99</v>
      </c>
      <c r="E694" s="27" t="s">
        <v>10</v>
      </c>
      <c r="F694" s="27">
        <v>6</v>
      </c>
      <c r="G694" s="27" t="s">
        <v>10</v>
      </c>
      <c r="H694" s="27">
        <v>6</v>
      </c>
      <c r="I694" s="27" t="s">
        <v>10</v>
      </c>
      <c r="J694" s="27" t="s">
        <v>10</v>
      </c>
      <c r="K694" s="27" t="s">
        <v>10</v>
      </c>
      <c r="L694" s="27">
        <v>6</v>
      </c>
    </row>
    <row r="695" spans="1:12" x14ac:dyDescent="0.2">
      <c r="A695">
        <v>2009</v>
      </c>
      <c r="B695" t="s">
        <v>108</v>
      </c>
      <c r="C695" t="s">
        <v>112</v>
      </c>
      <c r="D695" t="s">
        <v>99</v>
      </c>
      <c r="E695" s="27" t="s">
        <v>10</v>
      </c>
      <c r="F695" s="27">
        <v>6</v>
      </c>
      <c r="G695" s="27" t="s">
        <v>10</v>
      </c>
      <c r="H695" s="27">
        <v>6</v>
      </c>
      <c r="I695" s="27" t="s">
        <v>10</v>
      </c>
      <c r="J695" s="27" t="s">
        <v>10</v>
      </c>
      <c r="K695" s="27" t="s">
        <v>10</v>
      </c>
      <c r="L695" s="27">
        <v>6</v>
      </c>
    </row>
    <row r="696" spans="1:12" x14ac:dyDescent="0.2">
      <c r="A696">
        <v>2010</v>
      </c>
      <c r="B696" t="s">
        <v>108</v>
      </c>
      <c r="C696" t="s">
        <v>112</v>
      </c>
      <c r="D696" t="s">
        <v>99</v>
      </c>
      <c r="E696" s="27" t="s">
        <v>10</v>
      </c>
      <c r="F696" s="27">
        <v>6</v>
      </c>
      <c r="G696" s="27" t="s">
        <v>10</v>
      </c>
      <c r="H696" s="27">
        <v>6</v>
      </c>
      <c r="I696" s="27" t="s">
        <v>10</v>
      </c>
      <c r="J696" s="27" t="s">
        <v>10</v>
      </c>
      <c r="K696" s="27" t="s">
        <v>10</v>
      </c>
      <c r="L696" s="27">
        <v>6</v>
      </c>
    </row>
    <row r="697" spans="1:12" x14ac:dyDescent="0.2">
      <c r="A697">
        <v>2011</v>
      </c>
      <c r="B697" t="s">
        <v>108</v>
      </c>
      <c r="C697" t="s">
        <v>112</v>
      </c>
      <c r="D697" t="s">
        <v>99</v>
      </c>
      <c r="E697" s="27" t="s">
        <v>10</v>
      </c>
      <c r="F697" s="27">
        <v>6</v>
      </c>
      <c r="G697" s="27" t="s">
        <v>10</v>
      </c>
      <c r="H697" s="27">
        <v>6</v>
      </c>
      <c r="I697" s="27">
        <v>12.962389809999999</v>
      </c>
      <c r="J697" s="27" t="s">
        <v>10</v>
      </c>
      <c r="K697" s="27">
        <v>1</v>
      </c>
      <c r="L697" s="27">
        <v>1</v>
      </c>
    </row>
    <row r="698" spans="1:12" x14ac:dyDescent="0.2">
      <c r="A698">
        <v>2012</v>
      </c>
      <c r="B698" t="s">
        <v>108</v>
      </c>
      <c r="C698" t="s">
        <v>112</v>
      </c>
      <c r="D698" t="s">
        <v>99</v>
      </c>
      <c r="E698" s="27">
        <v>67.69</v>
      </c>
      <c r="F698" s="27">
        <v>1</v>
      </c>
      <c r="G698" s="27">
        <v>16.71</v>
      </c>
      <c r="H698" s="27">
        <v>1</v>
      </c>
      <c r="I698" s="27" t="s">
        <v>10</v>
      </c>
      <c r="J698" s="27">
        <v>8.3569918120000004</v>
      </c>
      <c r="K698" s="27">
        <v>0</v>
      </c>
      <c r="L698" s="27">
        <v>1</v>
      </c>
    </row>
    <row r="699" spans="1:12" x14ac:dyDescent="0.2">
      <c r="A699">
        <v>2013</v>
      </c>
      <c r="B699" t="s">
        <v>108</v>
      </c>
      <c r="C699" t="s">
        <v>112</v>
      </c>
      <c r="D699" t="s">
        <v>99</v>
      </c>
      <c r="E699" s="27" t="s">
        <v>10</v>
      </c>
      <c r="F699" s="27">
        <v>6</v>
      </c>
      <c r="G699" s="27" t="s">
        <v>10</v>
      </c>
      <c r="H699" s="27">
        <v>6</v>
      </c>
      <c r="I699" s="27" t="s">
        <v>10</v>
      </c>
      <c r="J699" s="27" t="s">
        <v>10</v>
      </c>
      <c r="K699" s="27" t="s">
        <v>10</v>
      </c>
      <c r="L699" s="27">
        <v>6</v>
      </c>
    </row>
    <row r="700" spans="1:12" x14ac:dyDescent="0.2">
      <c r="A700">
        <v>2014</v>
      </c>
      <c r="B700" t="s">
        <v>108</v>
      </c>
      <c r="C700" t="s">
        <v>112</v>
      </c>
      <c r="D700" t="s">
        <v>99</v>
      </c>
      <c r="E700" s="27" t="s">
        <v>10</v>
      </c>
      <c r="F700" s="27">
        <v>6</v>
      </c>
      <c r="G700" s="27" t="s">
        <v>10</v>
      </c>
      <c r="H700" s="27">
        <v>6</v>
      </c>
      <c r="I700" s="27" t="s">
        <v>10</v>
      </c>
      <c r="J700" s="27" t="s">
        <v>10</v>
      </c>
      <c r="K700" s="27" t="s">
        <v>10</v>
      </c>
      <c r="L700" s="27">
        <v>6</v>
      </c>
    </row>
    <row r="701" spans="1:12" x14ac:dyDescent="0.2">
      <c r="A701">
        <v>2015</v>
      </c>
      <c r="B701" t="s">
        <v>108</v>
      </c>
      <c r="C701" t="s">
        <v>112</v>
      </c>
      <c r="D701" t="s">
        <v>99</v>
      </c>
      <c r="E701" s="27" t="s">
        <v>10</v>
      </c>
      <c r="F701" s="27">
        <v>6</v>
      </c>
      <c r="G701" s="27" t="s">
        <v>10</v>
      </c>
      <c r="H701" s="27">
        <v>6</v>
      </c>
      <c r="I701" s="27" t="s">
        <v>10</v>
      </c>
      <c r="J701" s="27" t="s">
        <v>10</v>
      </c>
      <c r="K701" s="27" t="s">
        <v>10</v>
      </c>
      <c r="L701" s="27">
        <v>6</v>
      </c>
    </row>
    <row r="702" spans="1:12" x14ac:dyDescent="0.2">
      <c r="A702">
        <v>2016</v>
      </c>
      <c r="B702" t="s">
        <v>108</v>
      </c>
      <c r="C702" t="s">
        <v>112</v>
      </c>
      <c r="D702" t="s">
        <v>99</v>
      </c>
      <c r="E702" s="27" t="s">
        <v>10</v>
      </c>
      <c r="F702" s="27">
        <v>6</v>
      </c>
      <c r="G702" s="27" t="s">
        <v>10</v>
      </c>
      <c r="H702" s="27">
        <v>6</v>
      </c>
      <c r="I702" s="27" t="s">
        <v>10</v>
      </c>
      <c r="J702" s="27" t="s">
        <v>10</v>
      </c>
      <c r="K702" s="27" t="s">
        <v>10</v>
      </c>
      <c r="L702" s="27">
        <v>6</v>
      </c>
    </row>
    <row r="703" spans="1:12" x14ac:dyDescent="0.2">
      <c r="A703">
        <v>2017</v>
      </c>
      <c r="B703" t="s">
        <v>108</v>
      </c>
      <c r="C703" t="s">
        <v>112</v>
      </c>
      <c r="D703" t="s">
        <v>99</v>
      </c>
      <c r="E703" s="27">
        <v>3141</v>
      </c>
      <c r="F703" s="27">
        <v>1</v>
      </c>
      <c r="G703" s="27">
        <v>20542</v>
      </c>
      <c r="H703" s="27">
        <v>1</v>
      </c>
      <c r="I703" s="27">
        <v>899208</v>
      </c>
      <c r="J703" s="27" t="s">
        <v>10</v>
      </c>
      <c r="K703" s="27">
        <v>1</v>
      </c>
      <c r="L703" s="27">
        <v>1</v>
      </c>
    </row>
    <row r="704" spans="1:12" x14ac:dyDescent="0.2">
      <c r="A704">
        <v>2018</v>
      </c>
      <c r="B704" t="s">
        <v>108</v>
      </c>
      <c r="C704" t="s">
        <v>112</v>
      </c>
      <c r="D704" t="s">
        <v>99</v>
      </c>
      <c r="E704" s="27">
        <v>1221</v>
      </c>
      <c r="F704" s="27">
        <v>1</v>
      </c>
      <c r="G704" s="27">
        <v>15895</v>
      </c>
      <c r="H704" s="27">
        <v>1</v>
      </c>
      <c r="I704" s="27">
        <v>348808</v>
      </c>
      <c r="J704" s="27" t="s">
        <v>10</v>
      </c>
      <c r="K704" s="27">
        <v>1</v>
      </c>
      <c r="L704" s="27">
        <v>1</v>
      </c>
    </row>
    <row r="705" spans="1:12" x14ac:dyDescent="0.2">
      <c r="A705">
        <v>2019</v>
      </c>
      <c r="B705" t="s">
        <v>108</v>
      </c>
      <c r="C705" t="s">
        <v>112</v>
      </c>
      <c r="D705" t="s">
        <v>99</v>
      </c>
      <c r="E705" s="27" t="s">
        <v>10</v>
      </c>
      <c r="F705" s="27">
        <v>6</v>
      </c>
      <c r="G705" s="27" t="s">
        <v>10</v>
      </c>
      <c r="H705" s="27">
        <v>6</v>
      </c>
      <c r="I705" s="27" t="s">
        <v>10</v>
      </c>
      <c r="J705" s="27" t="s">
        <v>10</v>
      </c>
      <c r="K705" s="27" t="s">
        <v>10</v>
      </c>
      <c r="L705" s="27">
        <v>6</v>
      </c>
    </row>
    <row r="706" spans="1:12" x14ac:dyDescent="0.2">
      <c r="A706">
        <v>2020</v>
      </c>
      <c r="B706" t="s">
        <v>108</v>
      </c>
      <c r="C706" t="s">
        <v>112</v>
      </c>
      <c r="D706" t="s">
        <v>99</v>
      </c>
      <c r="E706" s="27" t="s">
        <v>10</v>
      </c>
      <c r="F706" s="27">
        <v>6</v>
      </c>
      <c r="G706" s="27" t="s">
        <v>10</v>
      </c>
      <c r="H706" s="27">
        <v>6</v>
      </c>
      <c r="I706" s="27" t="s">
        <v>10</v>
      </c>
      <c r="J706" s="27" t="s">
        <v>10</v>
      </c>
      <c r="K706" s="27" t="s">
        <v>10</v>
      </c>
      <c r="L706" s="27">
        <v>6</v>
      </c>
    </row>
    <row r="707" spans="1:12" x14ac:dyDescent="0.2">
      <c r="A707">
        <v>2006</v>
      </c>
      <c r="B707" t="s">
        <v>108</v>
      </c>
      <c r="C707" t="s">
        <v>112</v>
      </c>
      <c r="D707" t="s">
        <v>100</v>
      </c>
      <c r="E707" s="27">
        <v>5000.7049999999999</v>
      </c>
      <c r="F707" s="27">
        <v>2</v>
      </c>
      <c r="G707" s="27">
        <v>51846.057390000002</v>
      </c>
      <c r="H707" s="27">
        <v>2</v>
      </c>
      <c r="I707" s="27" t="s">
        <v>10</v>
      </c>
      <c r="J707" s="27" t="s">
        <v>10</v>
      </c>
      <c r="K707" s="27" t="s">
        <v>10</v>
      </c>
      <c r="L707" s="27" t="s">
        <v>10</v>
      </c>
    </row>
    <row r="708" spans="1:12" x14ac:dyDescent="0.2">
      <c r="A708">
        <v>2007</v>
      </c>
      <c r="B708" t="s">
        <v>108</v>
      </c>
      <c r="C708" t="s">
        <v>112</v>
      </c>
      <c r="D708" t="s">
        <v>100</v>
      </c>
      <c r="E708" s="27">
        <v>3000.9839999999999</v>
      </c>
      <c r="F708" s="27">
        <v>2</v>
      </c>
      <c r="G708" s="27">
        <v>36431.203599</v>
      </c>
      <c r="H708" s="27">
        <v>2</v>
      </c>
      <c r="I708" s="27" t="s">
        <v>10</v>
      </c>
      <c r="J708" s="27" t="s">
        <v>10</v>
      </c>
      <c r="K708" s="27" t="s">
        <v>10</v>
      </c>
      <c r="L708" s="27" t="s">
        <v>10</v>
      </c>
    </row>
    <row r="709" spans="1:12" x14ac:dyDescent="0.2">
      <c r="A709">
        <v>2008</v>
      </c>
      <c r="B709" t="s">
        <v>108</v>
      </c>
      <c r="C709" t="s">
        <v>112</v>
      </c>
      <c r="D709" t="s">
        <v>100</v>
      </c>
      <c r="E709" s="27">
        <v>2064.279192</v>
      </c>
      <c r="F709" s="27">
        <v>2</v>
      </c>
      <c r="G709" s="27">
        <v>21186.788707</v>
      </c>
      <c r="H709" s="27">
        <v>2</v>
      </c>
      <c r="I709" s="27" t="s">
        <v>10</v>
      </c>
      <c r="J709" s="27" t="s">
        <v>10</v>
      </c>
      <c r="K709" s="27" t="s">
        <v>10</v>
      </c>
      <c r="L709" s="27" t="s">
        <v>10</v>
      </c>
    </row>
    <row r="710" spans="1:12" x14ac:dyDescent="0.2">
      <c r="A710">
        <v>2009</v>
      </c>
      <c r="B710" t="s">
        <v>108</v>
      </c>
      <c r="C710" t="s">
        <v>112</v>
      </c>
      <c r="D710" t="s">
        <v>100</v>
      </c>
      <c r="E710" s="27">
        <v>3121.962536</v>
      </c>
      <c r="F710" s="27">
        <v>2</v>
      </c>
      <c r="G710" s="27">
        <v>31973.616311999998</v>
      </c>
      <c r="H710" s="27">
        <v>2</v>
      </c>
      <c r="I710" s="27" t="s">
        <v>10</v>
      </c>
      <c r="J710" s="27" t="s">
        <v>10</v>
      </c>
      <c r="K710" s="27" t="s">
        <v>10</v>
      </c>
      <c r="L710" s="27" t="s">
        <v>10</v>
      </c>
    </row>
    <row r="711" spans="1:12" x14ac:dyDescent="0.2">
      <c r="A711">
        <v>2010</v>
      </c>
      <c r="B711" t="s">
        <v>108</v>
      </c>
      <c r="C711" t="s">
        <v>112</v>
      </c>
      <c r="D711" t="s">
        <v>100</v>
      </c>
      <c r="E711" s="27">
        <v>2112.9746439999999</v>
      </c>
      <c r="F711" s="27">
        <v>2</v>
      </c>
      <c r="G711" s="27">
        <v>20658.752091999999</v>
      </c>
      <c r="H711" s="27">
        <v>2</v>
      </c>
      <c r="I711" s="27" t="s">
        <v>10</v>
      </c>
      <c r="J711" s="27" t="s">
        <v>10</v>
      </c>
      <c r="K711" s="27" t="s">
        <v>10</v>
      </c>
      <c r="L711" s="27" t="s">
        <v>10</v>
      </c>
    </row>
    <row r="712" spans="1:12" x14ac:dyDescent="0.2">
      <c r="A712">
        <v>2011</v>
      </c>
      <c r="B712" t="s">
        <v>108</v>
      </c>
      <c r="C712" t="s">
        <v>112</v>
      </c>
      <c r="D712" t="s">
        <v>100</v>
      </c>
      <c r="E712" s="27">
        <v>5925.83</v>
      </c>
      <c r="F712" s="27">
        <v>1</v>
      </c>
      <c r="G712" s="27">
        <v>37587.230000000003</v>
      </c>
      <c r="H712" s="27">
        <v>1</v>
      </c>
      <c r="I712" s="27" t="s">
        <v>10</v>
      </c>
      <c r="J712" s="27" t="s">
        <v>10</v>
      </c>
      <c r="K712" s="27" t="s">
        <v>10</v>
      </c>
      <c r="L712" s="27" t="s">
        <v>10</v>
      </c>
    </row>
    <row r="713" spans="1:12" x14ac:dyDescent="0.2">
      <c r="A713">
        <v>2012</v>
      </c>
      <c r="B713" t="s">
        <v>108</v>
      </c>
      <c r="C713" t="s">
        <v>112</v>
      </c>
      <c r="D713" t="s">
        <v>100</v>
      </c>
      <c r="E713" s="27">
        <v>11293</v>
      </c>
      <c r="F713" s="27">
        <v>1</v>
      </c>
      <c r="G713" s="27">
        <v>93091.5</v>
      </c>
      <c r="H713" s="27">
        <v>1</v>
      </c>
      <c r="I713" s="27" t="s">
        <v>10</v>
      </c>
      <c r="J713" s="27" t="s">
        <v>10</v>
      </c>
      <c r="K713" s="27" t="s">
        <v>10</v>
      </c>
      <c r="L713" s="27" t="s">
        <v>10</v>
      </c>
    </row>
    <row r="714" spans="1:12" x14ac:dyDescent="0.2">
      <c r="A714">
        <v>2013</v>
      </c>
      <c r="B714" t="s">
        <v>108</v>
      </c>
      <c r="C714" t="s">
        <v>112</v>
      </c>
      <c r="D714" t="s">
        <v>100</v>
      </c>
      <c r="E714" s="27">
        <v>11345.53</v>
      </c>
      <c r="F714" s="27">
        <v>1</v>
      </c>
      <c r="G714" s="27">
        <v>129903.3</v>
      </c>
      <c r="H714" s="27">
        <v>1</v>
      </c>
      <c r="I714" s="27" t="s">
        <v>10</v>
      </c>
      <c r="J714" s="27" t="s">
        <v>10</v>
      </c>
      <c r="K714" s="27" t="s">
        <v>10</v>
      </c>
      <c r="L714" s="27" t="s">
        <v>10</v>
      </c>
    </row>
    <row r="715" spans="1:12" x14ac:dyDescent="0.2">
      <c r="A715">
        <v>2014</v>
      </c>
      <c r="B715" t="s">
        <v>108</v>
      </c>
      <c r="C715" t="s">
        <v>112</v>
      </c>
      <c r="D715" t="s">
        <v>100</v>
      </c>
      <c r="E715" s="27">
        <v>11268.01</v>
      </c>
      <c r="F715" s="27">
        <v>1</v>
      </c>
      <c r="G715" s="27">
        <v>118411.98</v>
      </c>
      <c r="H715" s="27">
        <v>1</v>
      </c>
      <c r="I715" s="27" t="s">
        <v>10</v>
      </c>
      <c r="J715" s="27" t="s">
        <v>10</v>
      </c>
      <c r="K715" s="27" t="s">
        <v>10</v>
      </c>
      <c r="L715" s="27" t="s">
        <v>10</v>
      </c>
    </row>
    <row r="716" spans="1:12" x14ac:dyDescent="0.2">
      <c r="A716">
        <v>2015</v>
      </c>
      <c r="B716" t="s">
        <v>108</v>
      </c>
      <c r="C716" t="s">
        <v>112</v>
      </c>
      <c r="D716" t="s">
        <v>100</v>
      </c>
      <c r="E716" s="27">
        <v>6368.04</v>
      </c>
      <c r="F716" s="27">
        <v>1</v>
      </c>
      <c r="G716" s="27">
        <v>61757.89</v>
      </c>
      <c r="H716" s="27">
        <v>1</v>
      </c>
      <c r="I716" s="27" t="s">
        <v>10</v>
      </c>
      <c r="J716" s="27" t="s">
        <v>10</v>
      </c>
      <c r="K716" s="27" t="s">
        <v>10</v>
      </c>
      <c r="L716" s="27" t="s">
        <v>10</v>
      </c>
    </row>
    <row r="717" spans="1:12" x14ac:dyDescent="0.2">
      <c r="A717">
        <v>2016</v>
      </c>
      <c r="B717" t="s">
        <v>108</v>
      </c>
      <c r="C717" t="s">
        <v>112</v>
      </c>
      <c r="D717" t="s">
        <v>100</v>
      </c>
      <c r="E717" s="27">
        <v>7873</v>
      </c>
      <c r="F717" s="27">
        <v>1</v>
      </c>
      <c r="G717" s="27">
        <v>79443.179999999993</v>
      </c>
      <c r="H717" s="27">
        <v>1</v>
      </c>
      <c r="I717" s="27" t="s">
        <v>10</v>
      </c>
      <c r="J717" s="27" t="s">
        <v>10</v>
      </c>
      <c r="K717" s="27" t="s">
        <v>10</v>
      </c>
      <c r="L717" s="27" t="s">
        <v>10</v>
      </c>
    </row>
    <row r="718" spans="1:12" x14ac:dyDescent="0.2">
      <c r="A718">
        <v>2017</v>
      </c>
      <c r="B718" t="s">
        <v>108</v>
      </c>
      <c r="C718" t="s">
        <v>112</v>
      </c>
      <c r="D718" t="s">
        <v>100</v>
      </c>
      <c r="E718" s="27">
        <v>12927.7</v>
      </c>
      <c r="F718" s="27">
        <v>1</v>
      </c>
      <c r="G718" s="27">
        <v>138500.62</v>
      </c>
      <c r="H718" s="27">
        <v>1</v>
      </c>
      <c r="I718" s="27" t="s">
        <v>10</v>
      </c>
      <c r="J718" s="27" t="s">
        <v>10</v>
      </c>
      <c r="K718" s="27" t="s">
        <v>10</v>
      </c>
      <c r="L718" s="27" t="s">
        <v>10</v>
      </c>
    </row>
    <row r="719" spans="1:12" x14ac:dyDescent="0.2">
      <c r="A719">
        <v>2018</v>
      </c>
      <c r="B719" t="s">
        <v>108</v>
      </c>
      <c r="C719" t="s">
        <v>112</v>
      </c>
      <c r="D719" t="s">
        <v>100</v>
      </c>
      <c r="E719" s="27">
        <v>11808.21</v>
      </c>
      <c r="F719" s="27">
        <v>1</v>
      </c>
      <c r="G719" s="27">
        <v>126947.8</v>
      </c>
      <c r="H719" s="27">
        <v>1</v>
      </c>
      <c r="I719" s="27" t="s">
        <v>10</v>
      </c>
      <c r="J719" s="27" t="s">
        <v>10</v>
      </c>
      <c r="K719" s="27" t="s">
        <v>10</v>
      </c>
      <c r="L719" s="27" t="s">
        <v>10</v>
      </c>
    </row>
    <row r="720" spans="1:12" x14ac:dyDescent="0.2">
      <c r="A720">
        <v>2019</v>
      </c>
      <c r="B720" t="s">
        <v>108</v>
      </c>
      <c r="C720" t="s">
        <v>112</v>
      </c>
      <c r="D720" t="s">
        <v>100</v>
      </c>
      <c r="E720" s="27">
        <v>9750.1215285899998</v>
      </c>
      <c r="F720" s="27">
        <v>2</v>
      </c>
      <c r="G720" s="27">
        <v>92410.518675209998</v>
      </c>
      <c r="H720" s="27">
        <v>2</v>
      </c>
      <c r="I720" s="27" t="s">
        <v>10</v>
      </c>
      <c r="J720" s="27" t="s">
        <v>10</v>
      </c>
      <c r="K720" s="27" t="s">
        <v>10</v>
      </c>
      <c r="L720" s="27" t="s">
        <v>10</v>
      </c>
    </row>
    <row r="721" spans="1:12" x14ac:dyDescent="0.2">
      <c r="A721">
        <v>2020</v>
      </c>
      <c r="B721" t="s">
        <v>108</v>
      </c>
      <c r="C721" t="s">
        <v>112</v>
      </c>
      <c r="D721" t="s">
        <v>100</v>
      </c>
      <c r="E721" s="27">
        <v>1129.3346776200001</v>
      </c>
      <c r="F721" s="27">
        <v>2</v>
      </c>
      <c r="G721" s="27">
        <v>11152.4463777</v>
      </c>
      <c r="H721" s="27">
        <v>2</v>
      </c>
      <c r="I721" s="27" t="s">
        <v>10</v>
      </c>
      <c r="J721" s="27" t="s">
        <v>10</v>
      </c>
      <c r="K721" s="27" t="s">
        <v>10</v>
      </c>
      <c r="L721" s="27" t="s">
        <v>10</v>
      </c>
    </row>
    <row r="722" spans="1:12" x14ac:dyDescent="0.2">
      <c r="A722">
        <v>2006</v>
      </c>
      <c r="B722" t="s">
        <v>108</v>
      </c>
      <c r="C722" t="s">
        <v>112</v>
      </c>
      <c r="D722" t="s">
        <v>101</v>
      </c>
      <c r="E722" s="27" t="s">
        <v>10</v>
      </c>
      <c r="F722" s="27">
        <v>6</v>
      </c>
      <c r="G722" s="27" t="s">
        <v>10</v>
      </c>
      <c r="H722" s="27">
        <v>6</v>
      </c>
      <c r="I722" s="27" t="s">
        <v>10</v>
      </c>
      <c r="J722" s="27" t="s">
        <v>10</v>
      </c>
      <c r="K722" s="27" t="s">
        <v>10</v>
      </c>
      <c r="L722" s="27" t="s">
        <v>10</v>
      </c>
    </row>
    <row r="723" spans="1:12" x14ac:dyDescent="0.2">
      <c r="A723">
        <v>2007</v>
      </c>
      <c r="B723" t="s">
        <v>108</v>
      </c>
      <c r="C723" t="s">
        <v>112</v>
      </c>
      <c r="D723" t="s">
        <v>101</v>
      </c>
      <c r="E723" s="27" t="s">
        <v>10</v>
      </c>
      <c r="F723" s="27">
        <v>6</v>
      </c>
      <c r="G723" s="27" t="s">
        <v>10</v>
      </c>
      <c r="H723" s="27">
        <v>6</v>
      </c>
      <c r="I723" s="27" t="s">
        <v>10</v>
      </c>
      <c r="J723" s="27" t="s">
        <v>10</v>
      </c>
      <c r="K723" s="27" t="s">
        <v>10</v>
      </c>
      <c r="L723" s="27" t="s">
        <v>10</v>
      </c>
    </row>
    <row r="724" spans="1:12" x14ac:dyDescent="0.2">
      <c r="A724">
        <v>2008</v>
      </c>
      <c r="B724" t="s">
        <v>108</v>
      </c>
      <c r="C724" t="s">
        <v>112</v>
      </c>
      <c r="D724" t="s">
        <v>101</v>
      </c>
      <c r="E724" s="27" t="s">
        <v>10</v>
      </c>
      <c r="F724" s="27">
        <v>6</v>
      </c>
      <c r="G724" s="27" t="s">
        <v>10</v>
      </c>
      <c r="H724" s="27">
        <v>6</v>
      </c>
      <c r="I724" s="27" t="s">
        <v>10</v>
      </c>
      <c r="J724" s="27" t="s">
        <v>10</v>
      </c>
      <c r="K724" s="27" t="s">
        <v>10</v>
      </c>
      <c r="L724" s="27" t="s">
        <v>10</v>
      </c>
    </row>
    <row r="725" spans="1:12" x14ac:dyDescent="0.2">
      <c r="A725">
        <v>2009</v>
      </c>
      <c r="B725" t="s">
        <v>108</v>
      </c>
      <c r="C725" t="s">
        <v>112</v>
      </c>
      <c r="D725" t="s">
        <v>101</v>
      </c>
      <c r="E725" s="27" t="s">
        <v>10</v>
      </c>
      <c r="F725" s="27">
        <v>6</v>
      </c>
      <c r="G725" s="27" t="s">
        <v>10</v>
      </c>
      <c r="H725" s="27">
        <v>6</v>
      </c>
      <c r="I725" s="27" t="s">
        <v>10</v>
      </c>
      <c r="J725" s="27" t="s">
        <v>10</v>
      </c>
      <c r="K725" s="27" t="s">
        <v>10</v>
      </c>
      <c r="L725" s="27" t="s">
        <v>10</v>
      </c>
    </row>
    <row r="726" spans="1:12" x14ac:dyDescent="0.2">
      <c r="A726">
        <v>2010</v>
      </c>
      <c r="B726" t="s">
        <v>108</v>
      </c>
      <c r="C726" t="s">
        <v>112</v>
      </c>
      <c r="D726" t="s">
        <v>101</v>
      </c>
      <c r="E726" s="27" t="s">
        <v>10</v>
      </c>
      <c r="F726" s="27">
        <v>6</v>
      </c>
      <c r="G726" s="27" t="s">
        <v>10</v>
      </c>
      <c r="H726" s="27">
        <v>6</v>
      </c>
      <c r="I726" s="27" t="s">
        <v>10</v>
      </c>
      <c r="J726" s="27" t="s">
        <v>10</v>
      </c>
      <c r="K726" s="27" t="s">
        <v>10</v>
      </c>
      <c r="L726" s="27" t="s">
        <v>10</v>
      </c>
    </row>
    <row r="727" spans="1:12" x14ac:dyDescent="0.2">
      <c r="A727">
        <v>2011</v>
      </c>
      <c r="B727" t="s">
        <v>108</v>
      </c>
      <c r="C727" t="s">
        <v>112</v>
      </c>
      <c r="D727" t="s">
        <v>101</v>
      </c>
      <c r="E727" s="27">
        <v>2178.71</v>
      </c>
      <c r="F727" s="27">
        <v>1</v>
      </c>
      <c r="G727" s="27">
        <v>7216.93</v>
      </c>
      <c r="H727" s="27">
        <v>1</v>
      </c>
      <c r="I727" s="27" t="s">
        <v>10</v>
      </c>
      <c r="J727" s="27" t="s">
        <v>10</v>
      </c>
      <c r="K727" s="27" t="s">
        <v>10</v>
      </c>
      <c r="L727" s="27" t="s">
        <v>10</v>
      </c>
    </row>
    <row r="728" spans="1:12" x14ac:dyDescent="0.2">
      <c r="A728">
        <v>2012</v>
      </c>
      <c r="B728" t="s">
        <v>108</v>
      </c>
      <c r="C728" t="s">
        <v>112</v>
      </c>
      <c r="D728" t="s">
        <v>101</v>
      </c>
      <c r="E728" s="27">
        <v>2606.0700000000002</v>
      </c>
      <c r="F728" s="27">
        <v>1</v>
      </c>
      <c r="G728" s="27">
        <v>9238.81</v>
      </c>
      <c r="H728" s="27">
        <v>1</v>
      </c>
      <c r="I728" s="27" t="s">
        <v>10</v>
      </c>
      <c r="J728" s="27" t="s">
        <v>10</v>
      </c>
      <c r="K728" s="27" t="s">
        <v>10</v>
      </c>
      <c r="L728" s="27" t="s">
        <v>10</v>
      </c>
    </row>
    <row r="729" spans="1:12" x14ac:dyDescent="0.2">
      <c r="A729">
        <v>2013</v>
      </c>
      <c r="B729" t="s">
        <v>108</v>
      </c>
      <c r="C729" t="s">
        <v>112</v>
      </c>
      <c r="D729" t="s">
        <v>101</v>
      </c>
      <c r="E729" s="27">
        <v>2377.14</v>
      </c>
      <c r="F729" s="27">
        <v>1</v>
      </c>
      <c r="G729" s="27">
        <v>8176.76</v>
      </c>
      <c r="H729" s="27">
        <v>1</v>
      </c>
      <c r="I729" s="27" t="s">
        <v>10</v>
      </c>
      <c r="J729" s="27" t="s">
        <v>10</v>
      </c>
      <c r="K729" s="27" t="s">
        <v>10</v>
      </c>
      <c r="L729" s="27" t="s">
        <v>10</v>
      </c>
    </row>
    <row r="730" spans="1:12" x14ac:dyDescent="0.2">
      <c r="A730">
        <v>2014</v>
      </c>
      <c r="B730" t="s">
        <v>108</v>
      </c>
      <c r="C730" t="s">
        <v>112</v>
      </c>
      <c r="D730" t="s">
        <v>101</v>
      </c>
      <c r="E730" s="27">
        <v>1891.07</v>
      </c>
      <c r="F730" s="27">
        <v>1</v>
      </c>
      <c r="G730" s="27">
        <v>9379.6200000000008</v>
      </c>
      <c r="H730" s="27">
        <v>1</v>
      </c>
      <c r="I730" s="27" t="s">
        <v>10</v>
      </c>
      <c r="J730" s="27" t="s">
        <v>10</v>
      </c>
      <c r="K730" s="27" t="s">
        <v>10</v>
      </c>
      <c r="L730" s="27" t="s">
        <v>10</v>
      </c>
    </row>
    <row r="731" spans="1:12" x14ac:dyDescent="0.2">
      <c r="A731">
        <v>2015</v>
      </c>
      <c r="B731" t="s">
        <v>108</v>
      </c>
      <c r="C731" t="s">
        <v>112</v>
      </c>
      <c r="D731" t="s">
        <v>101</v>
      </c>
      <c r="E731" s="27">
        <v>1042</v>
      </c>
      <c r="F731" s="27">
        <v>1</v>
      </c>
      <c r="G731" s="27">
        <v>4534.3999999999996</v>
      </c>
      <c r="H731" s="27">
        <v>1</v>
      </c>
      <c r="I731" s="27" t="s">
        <v>10</v>
      </c>
      <c r="J731" s="27" t="s">
        <v>10</v>
      </c>
      <c r="K731" s="27" t="s">
        <v>10</v>
      </c>
      <c r="L731" s="27" t="s">
        <v>10</v>
      </c>
    </row>
    <row r="732" spans="1:12" x14ac:dyDescent="0.2">
      <c r="A732">
        <v>2016</v>
      </c>
      <c r="B732" t="s">
        <v>108</v>
      </c>
      <c r="C732" t="s">
        <v>112</v>
      </c>
      <c r="D732" t="s">
        <v>101</v>
      </c>
      <c r="E732" s="27">
        <v>2615.56</v>
      </c>
      <c r="F732" s="27">
        <v>1</v>
      </c>
      <c r="G732" s="27">
        <v>18500.22</v>
      </c>
      <c r="H732" s="27">
        <v>1</v>
      </c>
      <c r="I732" s="27" t="s">
        <v>10</v>
      </c>
      <c r="J732" s="27" t="s">
        <v>10</v>
      </c>
      <c r="K732" s="27" t="s">
        <v>10</v>
      </c>
      <c r="L732" s="27" t="s">
        <v>10</v>
      </c>
    </row>
    <row r="733" spans="1:12" x14ac:dyDescent="0.2">
      <c r="A733">
        <v>2017</v>
      </c>
      <c r="B733" t="s">
        <v>108</v>
      </c>
      <c r="C733" t="s">
        <v>112</v>
      </c>
      <c r="D733" t="s">
        <v>101</v>
      </c>
      <c r="E733" s="27">
        <v>1779.49</v>
      </c>
      <c r="F733" s="27">
        <v>1</v>
      </c>
      <c r="G733" s="27">
        <v>9874.2800000000007</v>
      </c>
      <c r="H733" s="27">
        <v>1</v>
      </c>
      <c r="I733" s="27" t="s">
        <v>10</v>
      </c>
      <c r="J733" s="27" t="s">
        <v>10</v>
      </c>
      <c r="K733" s="27" t="s">
        <v>10</v>
      </c>
      <c r="L733" s="27" t="s">
        <v>10</v>
      </c>
    </row>
    <row r="734" spans="1:12" x14ac:dyDescent="0.2">
      <c r="A734">
        <v>2018</v>
      </c>
      <c r="B734" t="s">
        <v>108</v>
      </c>
      <c r="C734" t="s">
        <v>112</v>
      </c>
      <c r="D734" t="s">
        <v>101</v>
      </c>
      <c r="E734" s="27">
        <v>1982.91</v>
      </c>
      <c r="F734" s="27">
        <v>1</v>
      </c>
      <c r="G734" s="27">
        <v>12068.79</v>
      </c>
      <c r="H734" s="27">
        <v>1</v>
      </c>
      <c r="I734" s="27" t="s">
        <v>10</v>
      </c>
      <c r="J734" s="27" t="s">
        <v>10</v>
      </c>
      <c r="K734" s="27" t="s">
        <v>10</v>
      </c>
      <c r="L734" s="27" t="s">
        <v>10</v>
      </c>
    </row>
    <row r="735" spans="1:12" x14ac:dyDescent="0.2">
      <c r="A735">
        <v>2019</v>
      </c>
      <c r="B735" t="s">
        <v>108</v>
      </c>
      <c r="C735" t="s">
        <v>112</v>
      </c>
      <c r="D735" t="s">
        <v>101</v>
      </c>
      <c r="E735" s="27" t="s">
        <v>10</v>
      </c>
      <c r="F735" s="27">
        <v>6</v>
      </c>
      <c r="G735" s="27" t="s">
        <v>10</v>
      </c>
      <c r="H735" s="27">
        <v>6</v>
      </c>
      <c r="I735" s="27" t="s">
        <v>10</v>
      </c>
      <c r="J735" s="27" t="s">
        <v>10</v>
      </c>
      <c r="K735" s="27" t="s">
        <v>10</v>
      </c>
      <c r="L735" s="27" t="s">
        <v>10</v>
      </c>
    </row>
    <row r="736" spans="1:12" x14ac:dyDescent="0.2">
      <c r="A736">
        <v>2020</v>
      </c>
      <c r="B736" t="s">
        <v>108</v>
      </c>
      <c r="C736" t="s">
        <v>112</v>
      </c>
      <c r="D736" t="s">
        <v>101</v>
      </c>
      <c r="E736" s="27" t="s">
        <v>10</v>
      </c>
      <c r="F736" s="27">
        <v>6</v>
      </c>
      <c r="G736" s="27" t="s">
        <v>10</v>
      </c>
      <c r="H736" s="27">
        <v>6</v>
      </c>
      <c r="I736" s="27" t="s">
        <v>10</v>
      </c>
      <c r="J736" s="27" t="s">
        <v>10</v>
      </c>
      <c r="K736" s="27" t="s">
        <v>10</v>
      </c>
      <c r="L736" s="27" t="s">
        <v>10</v>
      </c>
    </row>
    <row r="737" spans="1:12" x14ac:dyDescent="0.2">
      <c r="A737">
        <v>2006</v>
      </c>
      <c r="B737" t="s">
        <v>108</v>
      </c>
      <c r="C737" t="s">
        <v>112</v>
      </c>
      <c r="D737" t="s">
        <v>102</v>
      </c>
      <c r="E737" s="27">
        <v>4281.9610000000002</v>
      </c>
      <c r="F737" s="27">
        <v>2</v>
      </c>
      <c r="G737" s="27">
        <v>13032.957855000001</v>
      </c>
      <c r="H737" s="27">
        <v>2</v>
      </c>
      <c r="I737" s="27" t="s">
        <v>10</v>
      </c>
      <c r="J737" s="27" t="s">
        <v>10</v>
      </c>
      <c r="K737" s="27" t="s">
        <v>10</v>
      </c>
      <c r="L737" s="27" t="s">
        <v>10</v>
      </c>
    </row>
    <row r="738" spans="1:12" x14ac:dyDescent="0.2">
      <c r="A738">
        <v>2007</v>
      </c>
      <c r="B738" t="s">
        <v>108</v>
      </c>
      <c r="C738" t="s">
        <v>112</v>
      </c>
      <c r="D738" t="s">
        <v>102</v>
      </c>
      <c r="E738" s="27">
        <v>2267.2139999999999</v>
      </c>
      <c r="F738" s="27">
        <v>2</v>
      </c>
      <c r="G738" s="27">
        <v>5992.0613679999997</v>
      </c>
      <c r="H738" s="27">
        <v>2</v>
      </c>
      <c r="I738" s="27" t="s">
        <v>10</v>
      </c>
      <c r="J738" s="27" t="s">
        <v>10</v>
      </c>
      <c r="K738" s="27" t="s">
        <v>10</v>
      </c>
      <c r="L738" s="27" t="s">
        <v>10</v>
      </c>
    </row>
    <row r="739" spans="1:12" x14ac:dyDescent="0.2">
      <c r="A739">
        <v>2008</v>
      </c>
      <c r="B739" t="s">
        <v>108</v>
      </c>
      <c r="C739" t="s">
        <v>112</v>
      </c>
      <c r="D739" t="s">
        <v>102</v>
      </c>
      <c r="E739" s="27">
        <v>2055.6698580000002</v>
      </c>
      <c r="F739" s="27">
        <v>2</v>
      </c>
      <c r="G739" s="27">
        <v>5929.9782139999998</v>
      </c>
      <c r="H739" s="27">
        <v>2</v>
      </c>
      <c r="I739" s="27" t="s">
        <v>10</v>
      </c>
      <c r="J739" s="27" t="s">
        <v>10</v>
      </c>
      <c r="K739" s="27" t="s">
        <v>10</v>
      </c>
      <c r="L739" s="27" t="s">
        <v>10</v>
      </c>
    </row>
    <row r="740" spans="1:12" x14ac:dyDescent="0.2">
      <c r="A740">
        <v>2009</v>
      </c>
      <c r="B740" t="s">
        <v>108</v>
      </c>
      <c r="C740" t="s">
        <v>112</v>
      </c>
      <c r="D740" t="s">
        <v>102</v>
      </c>
      <c r="E740" s="27">
        <v>6598.6124719999998</v>
      </c>
      <c r="F740" s="27">
        <v>2</v>
      </c>
      <c r="G740" s="27">
        <v>20182.944510000001</v>
      </c>
      <c r="H740" s="27">
        <v>2</v>
      </c>
      <c r="I740" s="27" t="s">
        <v>10</v>
      </c>
      <c r="J740" s="27" t="s">
        <v>10</v>
      </c>
      <c r="K740" s="27" t="s">
        <v>10</v>
      </c>
      <c r="L740" s="27" t="s">
        <v>10</v>
      </c>
    </row>
    <row r="741" spans="1:12" x14ac:dyDescent="0.2">
      <c r="A741">
        <v>2010</v>
      </c>
      <c r="B741" t="s">
        <v>108</v>
      </c>
      <c r="C741" t="s">
        <v>112</v>
      </c>
      <c r="D741" t="s">
        <v>102</v>
      </c>
      <c r="E741" s="27">
        <v>2491.2420320000001</v>
      </c>
      <c r="F741" s="27">
        <v>2</v>
      </c>
      <c r="G741" s="27">
        <v>5702.4236490000003</v>
      </c>
      <c r="H741" s="27">
        <v>2</v>
      </c>
      <c r="I741" s="27" t="s">
        <v>10</v>
      </c>
      <c r="J741" s="27" t="s">
        <v>10</v>
      </c>
      <c r="K741" s="27" t="s">
        <v>10</v>
      </c>
      <c r="L741" s="27" t="s">
        <v>10</v>
      </c>
    </row>
    <row r="742" spans="1:12" x14ac:dyDescent="0.2">
      <c r="A742">
        <v>2011</v>
      </c>
      <c r="B742" t="s">
        <v>108</v>
      </c>
      <c r="C742" t="s">
        <v>112</v>
      </c>
      <c r="D742" t="s">
        <v>102</v>
      </c>
      <c r="E742" s="27">
        <v>2628.98</v>
      </c>
      <c r="F742" s="27">
        <v>1</v>
      </c>
      <c r="G742" s="27">
        <v>2627.66</v>
      </c>
      <c r="H742" s="27">
        <v>1</v>
      </c>
      <c r="I742" s="27" t="s">
        <v>10</v>
      </c>
      <c r="J742" s="27" t="s">
        <v>10</v>
      </c>
      <c r="K742" s="27" t="s">
        <v>10</v>
      </c>
      <c r="L742" s="27" t="s">
        <v>10</v>
      </c>
    </row>
    <row r="743" spans="1:12" x14ac:dyDescent="0.2">
      <c r="A743">
        <v>2012</v>
      </c>
      <c r="B743" t="s">
        <v>108</v>
      </c>
      <c r="C743" t="s">
        <v>112</v>
      </c>
      <c r="D743" t="s">
        <v>102</v>
      </c>
      <c r="E743" s="27">
        <v>2315.37</v>
      </c>
      <c r="F743" s="27">
        <v>1</v>
      </c>
      <c r="G743" s="27">
        <v>3670.66</v>
      </c>
      <c r="H743" s="27">
        <v>1</v>
      </c>
      <c r="I743" s="27" t="s">
        <v>10</v>
      </c>
      <c r="J743" s="27" t="s">
        <v>10</v>
      </c>
      <c r="K743" s="27" t="s">
        <v>10</v>
      </c>
      <c r="L743" s="27" t="s">
        <v>10</v>
      </c>
    </row>
    <row r="744" spans="1:12" x14ac:dyDescent="0.2">
      <c r="A744">
        <v>2013</v>
      </c>
      <c r="B744" t="s">
        <v>108</v>
      </c>
      <c r="C744" t="s">
        <v>112</v>
      </c>
      <c r="D744" t="s">
        <v>102</v>
      </c>
      <c r="E744" s="27">
        <v>1552.36</v>
      </c>
      <c r="F744" s="27">
        <v>1</v>
      </c>
      <c r="G744" s="27">
        <v>2046.68</v>
      </c>
      <c r="H744" s="27">
        <v>1</v>
      </c>
      <c r="I744" s="27" t="s">
        <v>10</v>
      </c>
      <c r="J744" s="27" t="s">
        <v>10</v>
      </c>
      <c r="K744" s="27" t="s">
        <v>10</v>
      </c>
      <c r="L744" s="27" t="s">
        <v>10</v>
      </c>
    </row>
    <row r="745" spans="1:12" x14ac:dyDescent="0.2">
      <c r="A745">
        <v>2014</v>
      </c>
      <c r="B745" t="s">
        <v>108</v>
      </c>
      <c r="C745" t="s">
        <v>112</v>
      </c>
      <c r="D745" t="s">
        <v>102</v>
      </c>
      <c r="E745" s="27">
        <v>2394.91</v>
      </c>
      <c r="F745" s="27">
        <v>1</v>
      </c>
      <c r="G745" s="27">
        <v>4120.1499999999996</v>
      </c>
      <c r="H745" s="27">
        <v>1</v>
      </c>
      <c r="I745" s="27" t="s">
        <v>10</v>
      </c>
      <c r="J745" s="27" t="s">
        <v>10</v>
      </c>
      <c r="K745" s="27" t="s">
        <v>10</v>
      </c>
      <c r="L745" s="27" t="s">
        <v>10</v>
      </c>
    </row>
    <row r="746" spans="1:12" x14ac:dyDescent="0.2">
      <c r="A746">
        <v>2015</v>
      </c>
      <c r="B746" t="s">
        <v>108</v>
      </c>
      <c r="C746" t="s">
        <v>112</v>
      </c>
      <c r="D746" t="s">
        <v>102</v>
      </c>
      <c r="E746" s="27">
        <v>1446.11</v>
      </c>
      <c r="F746" s="27">
        <v>1</v>
      </c>
      <c r="G746" s="27">
        <v>4010.35</v>
      </c>
      <c r="H746" s="27">
        <v>1</v>
      </c>
      <c r="I746" s="27" t="s">
        <v>10</v>
      </c>
      <c r="J746" s="27" t="s">
        <v>10</v>
      </c>
      <c r="K746" s="27" t="s">
        <v>10</v>
      </c>
      <c r="L746" s="27" t="s">
        <v>10</v>
      </c>
    </row>
    <row r="747" spans="1:12" x14ac:dyDescent="0.2">
      <c r="A747">
        <v>2016</v>
      </c>
      <c r="B747" t="s">
        <v>108</v>
      </c>
      <c r="C747" t="s">
        <v>112</v>
      </c>
      <c r="D747" t="s">
        <v>102</v>
      </c>
      <c r="E747" s="27">
        <v>1069.28</v>
      </c>
      <c r="F747" s="27">
        <v>1</v>
      </c>
      <c r="G747" s="27">
        <v>1746.59</v>
      </c>
      <c r="H747" s="27">
        <v>1</v>
      </c>
      <c r="I747" s="27" t="s">
        <v>10</v>
      </c>
      <c r="J747" s="27" t="s">
        <v>10</v>
      </c>
      <c r="K747" s="27" t="s">
        <v>10</v>
      </c>
      <c r="L747" s="27" t="s">
        <v>10</v>
      </c>
    </row>
    <row r="748" spans="1:12" x14ac:dyDescent="0.2">
      <c r="A748">
        <v>2017</v>
      </c>
      <c r="B748" t="s">
        <v>108</v>
      </c>
      <c r="C748" t="s">
        <v>112</v>
      </c>
      <c r="D748" t="s">
        <v>102</v>
      </c>
      <c r="E748" s="27">
        <v>1156.56</v>
      </c>
      <c r="F748" s="27">
        <v>1</v>
      </c>
      <c r="G748" s="27">
        <v>2833</v>
      </c>
      <c r="H748" s="27">
        <v>1</v>
      </c>
      <c r="I748" s="27" t="s">
        <v>10</v>
      </c>
      <c r="J748" s="27" t="s">
        <v>10</v>
      </c>
      <c r="K748" s="27" t="s">
        <v>10</v>
      </c>
      <c r="L748" s="27" t="s">
        <v>10</v>
      </c>
    </row>
    <row r="749" spans="1:12" x14ac:dyDescent="0.2">
      <c r="A749">
        <v>2018</v>
      </c>
      <c r="B749" t="s">
        <v>108</v>
      </c>
      <c r="C749" t="s">
        <v>112</v>
      </c>
      <c r="D749" t="s">
        <v>102</v>
      </c>
      <c r="E749" s="27">
        <v>1719.11</v>
      </c>
      <c r="F749" s="27">
        <v>1</v>
      </c>
      <c r="G749" s="27">
        <v>3163.72</v>
      </c>
      <c r="H749" s="27">
        <v>1</v>
      </c>
      <c r="I749" s="27" t="s">
        <v>10</v>
      </c>
      <c r="J749" s="27" t="s">
        <v>10</v>
      </c>
      <c r="K749" s="27" t="s">
        <v>10</v>
      </c>
      <c r="L749" s="27" t="s">
        <v>10</v>
      </c>
    </row>
    <row r="750" spans="1:12" x14ac:dyDescent="0.2">
      <c r="A750">
        <v>2019</v>
      </c>
      <c r="B750" t="s">
        <v>108</v>
      </c>
      <c r="C750" t="s">
        <v>112</v>
      </c>
      <c r="D750" t="s">
        <v>102</v>
      </c>
      <c r="E750" s="27">
        <v>2727.2331903300001</v>
      </c>
      <c r="F750" s="27">
        <v>2</v>
      </c>
      <c r="G750" s="27">
        <v>11786.00075309</v>
      </c>
      <c r="H750" s="27">
        <v>2</v>
      </c>
      <c r="I750" s="27" t="s">
        <v>10</v>
      </c>
      <c r="J750" s="27" t="s">
        <v>10</v>
      </c>
      <c r="K750" s="27" t="s">
        <v>10</v>
      </c>
      <c r="L750" s="27" t="s">
        <v>10</v>
      </c>
    </row>
    <row r="751" spans="1:12" x14ac:dyDescent="0.2">
      <c r="A751">
        <v>2020</v>
      </c>
      <c r="B751" t="s">
        <v>108</v>
      </c>
      <c r="C751" t="s">
        <v>112</v>
      </c>
      <c r="D751" t="s">
        <v>102</v>
      </c>
      <c r="E751" s="27">
        <v>2480.42691135</v>
      </c>
      <c r="F751" s="27">
        <v>2</v>
      </c>
      <c r="G751" s="27">
        <v>10330.45419807</v>
      </c>
      <c r="H751" s="27">
        <v>2</v>
      </c>
      <c r="I751" s="27" t="s">
        <v>10</v>
      </c>
      <c r="J751" s="27" t="s">
        <v>10</v>
      </c>
      <c r="K751" s="27" t="s">
        <v>10</v>
      </c>
      <c r="L751" s="27" t="s">
        <v>10</v>
      </c>
    </row>
    <row r="752" spans="1:12" x14ac:dyDescent="0.2">
      <c r="A752">
        <v>2006</v>
      </c>
      <c r="B752" t="s">
        <v>108</v>
      </c>
      <c r="C752" t="s">
        <v>112</v>
      </c>
      <c r="D752" t="s">
        <v>103</v>
      </c>
      <c r="E752" s="27">
        <v>12875.308999999999</v>
      </c>
      <c r="F752" s="27">
        <v>2</v>
      </c>
      <c r="G752" s="27">
        <v>30455.130530999999</v>
      </c>
      <c r="H752" s="27">
        <v>2</v>
      </c>
      <c r="I752" s="27" t="s">
        <v>10</v>
      </c>
      <c r="J752" s="27" t="s">
        <v>10</v>
      </c>
      <c r="K752" s="27" t="s">
        <v>10</v>
      </c>
      <c r="L752" s="27" t="s">
        <v>10</v>
      </c>
    </row>
    <row r="753" spans="1:12" x14ac:dyDescent="0.2">
      <c r="A753">
        <v>2007</v>
      </c>
      <c r="B753" t="s">
        <v>108</v>
      </c>
      <c r="C753" t="s">
        <v>112</v>
      </c>
      <c r="D753" t="s">
        <v>103</v>
      </c>
      <c r="E753" s="27">
        <v>14762.084000000001</v>
      </c>
      <c r="F753" s="27">
        <v>2</v>
      </c>
      <c r="G753" s="27">
        <v>29589.538972999999</v>
      </c>
      <c r="H753" s="27">
        <v>2</v>
      </c>
      <c r="I753" s="27" t="s">
        <v>10</v>
      </c>
      <c r="J753" s="27" t="s">
        <v>10</v>
      </c>
      <c r="K753" s="27" t="s">
        <v>10</v>
      </c>
      <c r="L753" s="27" t="s">
        <v>10</v>
      </c>
    </row>
    <row r="754" spans="1:12" x14ac:dyDescent="0.2">
      <c r="A754">
        <v>2008</v>
      </c>
      <c r="B754" t="s">
        <v>108</v>
      </c>
      <c r="C754" t="s">
        <v>112</v>
      </c>
      <c r="D754" t="s">
        <v>103</v>
      </c>
      <c r="E754" s="27">
        <v>13873.188932999999</v>
      </c>
      <c r="F754" s="27">
        <v>2</v>
      </c>
      <c r="G754" s="27">
        <v>16858.423626</v>
      </c>
      <c r="H754" s="27">
        <v>2</v>
      </c>
      <c r="I754" s="27" t="s">
        <v>10</v>
      </c>
      <c r="J754" s="27" t="s">
        <v>10</v>
      </c>
      <c r="K754" s="27" t="s">
        <v>10</v>
      </c>
      <c r="L754" s="27" t="s">
        <v>10</v>
      </c>
    </row>
    <row r="755" spans="1:12" x14ac:dyDescent="0.2">
      <c r="A755">
        <v>2009</v>
      </c>
      <c r="B755" t="s">
        <v>108</v>
      </c>
      <c r="C755" t="s">
        <v>112</v>
      </c>
      <c r="D755" t="s">
        <v>103</v>
      </c>
      <c r="E755" s="27">
        <v>8004.3899030000002</v>
      </c>
      <c r="F755" s="27">
        <v>2</v>
      </c>
      <c r="G755" s="27">
        <v>16716.444076</v>
      </c>
      <c r="H755" s="27">
        <v>2</v>
      </c>
      <c r="I755" s="27" t="s">
        <v>10</v>
      </c>
      <c r="J755" s="27" t="s">
        <v>10</v>
      </c>
      <c r="K755" s="27" t="s">
        <v>10</v>
      </c>
      <c r="L755" s="27" t="s">
        <v>10</v>
      </c>
    </row>
    <row r="756" spans="1:12" x14ac:dyDescent="0.2">
      <c r="A756">
        <v>2010</v>
      </c>
      <c r="B756" t="s">
        <v>108</v>
      </c>
      <c r="C756" t="s">
        <v>112</v>
      </c>
      <c r="D756" t="s">
        <v>103</v>
      </c>
      <c r="E756" s="27">
        <v>8135.2379369999999</v>
      </c>
      <c r="F756" s="27">
        <v>2</v>
      </c>
      <c r="G756" s="27">
        <v>18639.382025999999</v>
      </c>
      <c r="H756" s="27">
        <v>2</v>
      </c>
      <c r="I756" s="27" t="s">
        <v>10</v>
      </c>
      <c r="J756" s="27" t="s">
        <v>10</v>
      </c>
      <c r="K756" s="27" t="s">
        <v>10</v>
      </c>
      <c r="L756" s="27" t="s">
        <v>10</v>
      </c>
    </row>
    <row r="757" spans="1:12" x14ac:dyDescent="0.2">
      <c r="A757">
        <v>2011</v>
      </c>
      <c r="B757" t="s">
        <v>108</v>
      </c>
      <c r="C757" t="s">
        <v>112</v>
      </c>
      <c r="D757" t="s">
        <v>103</v>
      </c>
      <c r="E757" s="27">
        <v>8004.86</v>
      </c>
      <c r="F757" s="27">
        <v>1</v>
      </c>
      <c r="G757" s="27">
        <v>16050.6</v>
      </c>
      <c r="H757" s="27">
        <v>1</v>
      </c>
      <c r="I757" s="27" t="s">
        <v>10</v>
      </c>
      <c r="J757" s="27" t="s">
        <v>10</v>
      </c>
      <c r="K757" s="27" t="s">
        <v>10</v>
      </c>
      <c r="L757" s="27" t="s">
        <v>10</v>
      </c>
    </row>
    <row r="758" spans="1:12" x14ac:dyDescent="0.2">
      <c r="A758">
        <v>2012</v>
      </c>
      <c r="B758" t="s">
        <v>108</v>
      </c>
      <c r="C758" t="s">
        <v>112</v>
      </c>
      <c r="D758" t="s">
        <v>103</v>
      </c>
      <c r="E758" s="27">
        <v>5546.79</v>
      </c>
      <c r="F758" s="27">
        <v>1</v>
      </c>
      <c r="G758" s="27">
        <v>12489.44</v>
      </c>
      <c r="H758" s="27">
        <v>1</v>
      </c>
      <c r="I758" s="27" t="s">
        <v>10</v>
      </c>
      <c r="J758" s="27" t="s">
        <v>10</v>
      </c>
      <c r="K758" s="27" t="s">
        <v>10</v>
      </c>
      <c r="L758" s="27" t="s">
        <v>10</v>
      </c>
    </row>
    <row r="759" spans="1:12" x14ac:dyDescent="0.2">
      <c r="A759">
        <v>2013</v>
      </c>
      <c r="B759" t="s">
        <v>108</v>
      </c>
      <c r="C759" t="s">
        <v>112</v>
      </c>
      <c r="D759" t="s">
        <v>103</v>
      </c>
      <c r="E759" s="27">
        <v>20625.95</v>
      </c>
      <c r="F759" s="27">
        <v>1</v>
      </c>
      <c r="G759" s="27">
        <v>54470.26</v>
      </c>
      <c r="H759" s="27">
        <v>1</v>
      </c>
      <c r="I759" s="27" t="s">
        <v>10</v>
      </c>
      <c r="J759" s="27" t="s">
        <v>10</v>
      </c>
      <c r="K759" s="27" t="s">
        <v>10</v>
      </c>
      <c r="L759" s="27" t="s">
        <v>10</v>
      </c>
    </row>
    <row r="760" spans="1:12" x14ac:dyDescent="0.2">
      <c r="A760">
        <v>2014</v>
      </c>
      <c r="B760" t="s">
        <v>108</v>
      </c>
      <c r="C760" t="s">
        <v>112</v>
      </c>
      <c r="D760" t="s">
        <v>103</v>
      </c>
      <c r="E760" s="27">
        <v>10503.96</v>
      </c>
      <c r="F760" s="27">
        <v>1</v>
      </c>
      <c r="G760" s="27">
        <v>16829.400000000001</v>
      </c>
      <c r="H760" s="27">
        <v>1</v>
      </c>
      <c r="I760" s="27" t="s">
        <v>10</v>
      </c>
      <c r="J760" s="27" t="s">
        <v>10</v>
      </c>
      <c r="K760" s="27" t="s">
        <v>10</v>
      </c>
      <c r="L760" s="27" t="s">
        <v>10</v>
      </c>
    </row>
    <row r="761" spans="1:12" x14ac:dyDescent="0.2">
      <c r="A761">
        <v>2015</v>
      </c>
      <c r="B761" t="s">
        <v>108</v>
      </c>
      <c r="C761" t="s">
        <v>112</v>
      </c>
      <c r="D761" t="s">
        <v>103</v>
      </c>
      <c r="E761" s="27">
        <v>7050.3929195700002</v>
      </c>
      <c r="F761" s="27">
        <v>2</v>
      </c>
      <c r="G761" s="27">
        <v>24207.566449990001</v>
      </c>
      <c r="H761" s="27">
        <v>2</v>
      </c>
      <c r="I761" s="27" t="s">
        <v>10</v>
      </c>
      <c r="J761" s="27" t="s">
        <v>10</v>
      </c>
      <c r="K761" s="27" t="s">
        <v>10</v>
      </c>
      <c r="L761" s="27" t="s">
        <v>10</v>
      </c>
    </row>
    <row r="762" spans="1:12" x14ac:dyDescent="0.2">
      <c r="A762">
        <v>2016</v>
      </c>
      <c r="B762" t="s">
        <v>108</v>
      </c>
      <c r="C762" t="s">
        <v>112</v>
      </c>
      <c r="D762" t="s">
        <v>103</v>
      </c>
      <c r="E762" s="27" t="s">
        <v>10</v>
      </c>
      <c r="F762" s="27">
        <v>6</v>
      </c>
      <c r="G762" s="27" t="s">
        <v>10</v>
      </c>
      <c r="H762" s="27">
        <v>6</v>
      </c>
      <c r="I762" s="27" t="s">
        <v>10</v>
      </c>
      <c r="J762" s="27" t="s">
        <v>10</v>
      </c>
      <c r="K762" s="27" t="s">
        <v>10</v>
      </c>
      <c r="L762" s="27" t="s">
        <v>10</v>
      </c>
    </row>
    <row r="763" spans="1:12" x14ac:dyDescent="0.2">
      <c r="A763">
        <v>2017</v>
      </c>
      <c r="B763" t="s">
        <v>108</v>
      </c>
      <c r="C763" t="s">
        <v>112</v>
      </c>
      <c r="D763" t="s">
        <v>103</v>
      </c>
      <c r="E763" s="27">
        <v>7049.85</v>
      </c>
      <c r="F763" s="27">
        <v>1</v>
      </c>
      <c r="G763" s="27">
        <v>19110.650000000001</v>
      </c>
      <c r="H763" s="27">
        <v>1</v>
      </c>
      <c r="I763" s="27" t="s">
        <v>10</v>
      </c>
      <c r="J763" s="27" t="s">
        <v>10</v>
      </c>
      <c r="K763" s="27" t="s">
        <v>10</v>
      </c>
      <c r="L763" s="27" t="s">
        <v>10</v>
      </c>
    </row>
    <row r="764" spans="1:12" x14ac:dyDescent="0.2">
      <c r="A764">
        <v>2018</v>
      </c>
      <c r="B764" t="s">
        <v>108</v>
      </c>
      <c r="C764" t="s">
        <v>112</v>
      </c>
      <c r="D764" t="s">
        <v>103</v>
      </c>
      <c r="E764" s="27">
        <v>10024.1</v>
      </c>
      <c r="F764" s="27">
        <v>1</v>
      </c>
      <c r="G764" s="27">
        <v>27501.68</v>
      </c>
      <c r="H764" s="27">
        <v>1</v>
      </c>
      <c r="I764" s="27" t="s">
        <v>10</v>
      </c>
      <c r="J764" s="27" t="s">
        <v>10</v>
      </c>
      <c r="K764" s="27" t="s">
        <v>10</v>
      </c>
      <c r="L764" s="27" t="s">
        <v>10</v>
      </c>
    </row>
    <row r="765" spans="1:12" x14ac:dyDescent="0.2">
      <c r="A765">
        <v>2019</v>
      </c>
      <c r="B765" t="s">
        <v>108</v>
      </c>
      <c r="C765" t="s">
        <v>112</v>
      </c>
      <c r="D765" t="s">
        <v>103</v>
      </c>
      <c r="E765" s="27">
        <v>11812.36169165</v>
      </c>
      <c r="F765" s="27">
        <v>2</v>
      </c>
      <c r="G765" s="27">
        <v>27665.99485675</v>
      </c>
      <c r="H765" s="27">
        <v>2</v>
      </c>
      <c r="I765" s="27" t="s">
        <v>10</v>
      </c>
      <c r="J765" s="27" t="s">
        <v>10</v>
      </c>
      <c r="K765" s="27" t="s">
        <v>10</v>
      </c>
      <c r="L765" s="27" t="s">
        <v>10</v>
      </c>
    </row>
    <row r="766" spans="1:12" x14ac:dyDescent="0.2">
      <c r="A766">
        <v>2020</v>
      </c>
      <c r="B766" t="s">
        <v>108</v>
      </c>
      <c r="C766" t="s">
        <v>112</v>
      </c>
      <c r="D766" t="s">
        <v>103</v>
      </c>
      <c r="E766" s="27">
        <v>3429.9827438799998</v>
      </c>
      <c r="F766" s="27">
        <v>2</v>
      </c>
      <c r="G766" s="27">
        <v>9164.5442187099998</v>
      </c>
      <c r="H766" s="27">
        <v>2</v>
      </c>
      <c r="I766" s="27" t="s">
        <v>10</v>
      </c>
      <c r="J766" s="27" t="s">
        <v>10</v>
      </c>
      <c r="K766" s="27" t="s">
        <v>10</v>
      </c>
      <c r="L766" s="27" t="s">
        <v>10</v>
      </c>
    </row>
    <row r="767" spans="1:12" x14ac:dyDescent="0.2">
      <c r="A767">
        <v>2006</v>
      </c>
      <c r="B767" t="s">
        <v>108</v>
      </c>
      <c r="C767" t="s">
        <v>112</v>
      </c>
      <c r="D767" t="s">
        <v>104</v>
      </c>
      <c r="E767" s="27">
        <v>12038.689</v>
      </c>
      <c r="F767" s="27">
        <v>2</v>
      </c>
      <c r="G767" s="27">
        <v>41547.394916999998</v>
      </c>
      <c r="H767" s="27">
        <v>2</v>
      </c>
      <c r="I767" s="27" t="s">
        <v>10</v>
      </c>
      <c r="J767" s="27" t="s">
        <v>10</v>
      </c>
      <c r="K767" s="27" t="s">
        <v>10</v>
      </c>
      <c r="L767" s="27" t="s">
        <v>10</v>
      </c>
    </row>
    <row r="768" spans="1:12" x14ac:dyDescent="0.2">
      <c r="A768">
        <v>2007</v>
      </c>
      <c r="B768" t="s">
        <v>108</v>
      </c>
      <c r="C768" t="s">
        <v>112</v>
      </c>
      <c r="D768" t="s">
        <v>104</v>
      </c>
      <c r="E768" s="27">
        <v>14816.822</v>
      </c>
      <c r="F768" s="27">
        <v>2</v>
      </c>
      <c r="G768" s="27">
        <v>90315.827434000006</v>
      </c>
      <c r="H768" s="27">
        <v>2</v>
      </c>
      <c r="I768" s="27" t="s">
        <v>10</v>
      </c>
      <c r="J768" s="27" t="s">
        <v>10</v>
      </c>
      <c r="K768" s="27" t="s">
        <v>10</v>
      </c>
      <c r="L768" s="27" t="s">
        <v>10</v>
      </c>
    </row>
    <row r="769" spans="1:12" x14ac:dyDescent="0.2">
      <c r="A769">
        <v>2008</v>
      </c>
      <c r="B769" t="s">
        <v>108</v>
      </c>
      <c r="C769" t="s">
        <v>112</v>
      </c>
      <c r="D769" t="s">
        <v>104</v>
      </c>
      <c r="E769" s="27">
        <v>14013.912617</v>
      </c>
      <c r="F769" s="27">
        <v>2</v>
      </c>
      <c r="G769" s="27">
        <v>57795.690169000001</v>
      </c>
      <c r="H769" s="27">
        <v>2</v>
      </c>
      <c r="I769" s="27" t="s">
        <v>10</v>
      </c>
      <c r="J769" s="27" t="s">
        <v>10</v>
      </c>
      <c r="K769" s="27" t="s">
        <v>10</v>
      </c>
      <c r="L769" s="27" t="s">
        <v>10</v>
      </c>
    </row>
    <row r="770" spans="1:12" x14ac:dyDescent="0.2">
      <c r="A770">
        <v>2009</v>
      </c>
      <c r="B770" t="s">
        <v>108</v>
      </c>
      <c r="C770" t="s">
        <v>112</v>
      </c>
      <c r="D770" t="s">
        <v>104</v>
      </c>
      <c r="E770" s="27">
        <v>5667.4334660000004</v>
      </c>
      <c r="F770" s="27">
        <v>2</v>
      </c>
      <c r="G770" s="27">
        <v>24431.074686</v>
      </c>
      <c r="H770" s="27">
        <v>2</v>
      </c>
      <c r="I770" s="27" t="s">
        <v>10</v>
      </c>
      <c r="J770" s="27" t="s">
        <v>10</v>
      </c>
      <c r="K770" s="27" t="s">
        <v>10</v>
      </c>
      <c r="L770" s="27" t="s">
        <v>10</v>
      </c>
    </row>
    <row r="771" spans="1:12" x14ac:dyDescent="0.2">
      <c r="A771">
        <v>2010</v>
      </c>
      <c r="B771" t="s">
        <v>108</v>
      </c>
      <c r="C771" t="s">
        <v>112</v>
      </c>
      <c r="D771" t="s">
        <v>104</v>
      </c>
      <c r="E771" s="27">
        <v>5064.5771409999998</v>
      </c>
      <c r="F771" s="27">
        <v>2</v>
      </c>
      <c r="G771" s="27">
        <v>23809.700087000001</v>
      </c>
      <c r="H771" s="27">
        <v>2</v>
      </c>
      <c r="I771" s="27" t="s">
        <v>10</v>
      </c>
      <c r="J771" s="27" t="s">
        <v>10</v>
      </c>
      <c r="K771" s="27" t="s">
        <v>10</v>
      </c>
      <c r="L771" s="27" t="s">
        <v>10</v>
      </c>
    </row>
    <row r="772" spans="1:12" x14ac:dyDescent="0.2">
      <c r="A772">
        <v>2011</v>
      </c>
      <c r="B772" t="s">
        <v>108</v>
      </c>
      <c r="C772" t="s">
        <v>112</v>
      </c>
      <c r="D772" t="s">
        <v>104</v>
      </c>
      <c r="E772" s="27">
        <v>7793.05</v>
      </c>
      <c r="F772" s="27">
        <v>1</v>
      </c>
      <c r="G772" s="27">
        <v>22311.06</v>
      </c>
      <c r="H772" s="27">
        <v>1</v>
      </c>
      <c r="I772" s="27" t="s">
        <v>10</v>
      </c>
      <c r="J772" s="27" t="s">
        <v>10</v>
      </c>
      <c r="K772" s="27" t="s">
        <v>10</v>
      </c>
      <c r="L772" s="27" t="s">
        <v>10</v>
      </c>
    </row>
    <row r="773" spans="1:12" x14ac:dyDescent="0.2">
      <c r="A773">
        <v>2012</v>
      </c>
      <c r="B773" t="s">
        <v>108</v>
      </c>
      <c r="C773" t="s">
        <v>112</v>
      </c>
      <c r="D773" t="s">
        <v>104</v>
      </c>
      <c r="E773" s="27">
        <v>8111.56</v>
      </c>
      <c r="F773" s="27">
        <v>1</v>
      </c>
      <c r="G773" s="27">
        <v>25787.05</v>
      </c>
      <c r="H773" s="27">
        <v>1</v>
      </c>
      <c r="I773" s="27" t="s">
        <v>10</v>
      </c>
      <c r="J773" s="27" t="s">
        <v>10</v>
      </c>
      <c r="K773" s="27" t="s">
        <v>10</v>
      </c>
      <c r="L773" s="27" t="s">
        <v>10</v>
      </c>
    </row>
    <row r="774" spans="1:12" x14ac:dyDescent="0.2">
      <c r="A774">
        <v>2013</v>
      </c>
      <c r="B774" t="s">
        <v>108</v>
      </c>
      <c r="C774" t="s">
        <v>112</v>
      </c>
      <c r="D774" t="s">
        <v>104</v>
      </c>
      <c r="E774" s="27">
        <v>6376.63</v>
      </c>
      <c r="F774" s="27">
        <v>1</v>
      </c>
      <c r="G774" s="27">
        <v>29246.59</v>
      </c>
      <c r="H774" s="27">
        <v>1</v>
      </c>
      <c r="I774" s="27" t="s">
        <v>10</v>
      </c>
      <c r="J774" s="27" t="s">
        <v>10</v>
      </c>
      <c r="K774" s="27" t="s">
        <v>10</v>
      </c>
      <c r="L774" s="27" t="s">
        <v>10</v>
      </c>
    </row>
    <row r="775" spans="1:12" x14ac:dyDescent="0.2">
      <c r="A775">
        <v>2014</v>
      </c>
      <c r="B775" t="s">
        <v>108</v>
      </c>
      <c r="C775" t="s">
        <v>112</v>
      </c>
      <c r="D775" t="s">
        <v>104</v>
      </c>
      <c r="E775" s="27">
        <v>8687.7999999999993</v>
      </c>
      <c r="F775" s="27">
        <v>1</v>
      </c>
      <c r="G775" s="27">
        <v>31981.49</v>
      </c>
      <c r="H775" s="27">
        <v>1</v>
      </c>
      <c r="I775" s="27" t="s">
        <v>10</v>
      </c>
      <c r="J775" s="27" t="s">
        <v>10</v>
      </c>
      <c r="K775" s="27" t="s">
        <v>10</v>
      </c>
      <c r="L775" s="27" t="s">
        <v>10</v>
      </c>
    </row>
    <row r="776" spans="1:12" x14ac:dyDescent="0.2">
      <c r="A776">
        <v>2015</v>
      </c>
      <c r="B776" t="s">
        <v>108</v>
      </c>
      <c r="C776" t="s">
        <v>112</v>
      </c>
      <c r="D776" t="s">
        <v>104</v>
      </c>
      <c r="E776" s="27" t="s">
        <v>10</v>
      </c>
      <c r="F776" s="27">
        <v>6</v>
      </c>
      <c r="G776" s="27" t="s">
        <v>10</v>
      </c>
      <c r="H776" s="27">
        <v>6</v>
      </c>
      <c r="I776" s="27" t="s">
        <v>10</v>
      </c>
      <c r="J776" s="27" t="s">
        <v>10</v>
      </c>
      <c r="K776" s="27" t="s">
        <v>10</v>
      </c>
      <c r="L776" s="27" t="s">
        <v>10</v>
      </c>
    </row>
    <row r="777" spans="1:12" x14ac:dyDescent="0.2">
      <c r="A777">
        <v>2016</v>
      </c>
      <c r="B777" t="s">
        <v>108</v>
      </c>
      <c r="C777" t="s">
        <v>112</v>
      </c>
      <c r="D777" t="s">
        <v>104</v>
      </c>
      <c r="E777" s="27">
        <v>11825.53</v>
      </c>
      <c r="F777" s="27">
        <v>1</v>
      </c>
      <c r="G777" s="27">
        <v>44327.28</v>
      </c>
      <c r="H777" s="27">
        <v>1</v>
      </c>
      <c r="I777" s="27" t="s">
        <v>10</v>
      </c>
      <c r="J777" s="27" t="s">
        <v>10</v>
      </c>
      <c r="K777" s="27" t="s">
        <v>10</v>
      </c>
      <c r="L777" s="27" t="s">
        <v>10</v>
      </c>
    </row>
    <row r="778" spans="1:12" x14ac:dyDescent="0.2">
      <c r="A778">
        <v>2017</v>
      </c>
      <c r="B778" t="s">
        <v>108</v>
      </c>
      <c r="C778" t="s">
        <v>112</v>
      </c>
      <c r="D778" t="s">
        <v>104</v>
      </c>
      <c r="E778" s="27" t="s">
        <v>10</v>
      </c>
      <c r="F778" s="27">
        <v>6</v>
      </c>
      <c r="G778" s="27" t="s">
        <v>10</v>
      </c>
      <c r="H778" s="27">
        <v>6</v>
      </c>
      <c r="I778" s="27" t="s">
        <v>10</v>
      </c>
      <c r="J778" s="27" t="s">
        <v>10</v>
      </c>
      <c r="K778" s="27" t="s">
        <v>10</v>
      </c>
      <c r="L778" s="27" t="s">
        <v>10</v>
      </c>
    </row>
    <row r="779" spans="1:12" x14ac:dyDescent="0.2">
      <c r="A779">
        <v>2018</v>
      </c>
      <c r="B779" t="s">
        <v>108</v>
      </c>
      <c r="C779" t="s">
        <v>112</v>
      </c>
      <c r="D779" t="s">
        <v>104</v>
      </c>
      <c r="E779" s="27">
        <v>4753.38</v>
      </c>
      <c r="F779" s="27">
        <v>1</v>
      </c>
      <c r="G779" s="27">
        <v>23835.57</v>
      </c>
      <c r="H779" s="27">
        <v>1</v>
      </c>
      <c r="I779" s="27" t="s">
        <v>10</v>
      </c>
      <c r="J779" s="27" t="s">
        <v>10</v>
      </c>
      <c r="K779" s="27" t="s">
        <v>10</v>
      </c>
      <c r="L779" s="27" t="s">
        <v>10</v>
      </c>
    </row>
    <row r="780" spans="1:12" x14ac:dyDescent="0.2">
      <c r="A780">
        <v>2019</v>
      </c>
      <c r="B780" t="s">
        <v>108</v>
      </c>
      <c r="C780" t="s">
        <v>112</v>
      </c>
      <c r="D780" t="s">
        <v>104</v>
      </c>
      <c r="E780" s="27">
        <v>7991.8043322900003</v>
      </c>
      <c r="F780" s="27">
        <v>2</v>
      </c>
      <c r="G780" s="27">
        <v>32906.144170519998</v>
      </c>
      <c r="H780" s="27">
        <v>2</v>
      </c>
      <c r="I780" s="27" t="s">
        <v>10</v>
      </c>
      <c r="J780" s="27" t="s">
        <v>10</v>
      </c>
      <c r="K780" s="27" t="s">
        <v>10</v>
      </c>
      <c r="L780" s="27" t="s">
        <v>10</v>
      </c>
    </row>
    <row r="781" spans="1:12" x14ac:dyDescent="0.2">
      <c r="A781">
        <v>2020</v>
      </c>
      <c r="B781" t="s">
        <v>108</v>
      </c>
      <c r="C781" t="s">
        <v>112</v>
      </c>
      <c r="D781" t="s">
        <v>104</v>
      </c>
      <c r="E781" s="27">
        <v>4621.9032945600002</v>
      </c>
      <c r="F781" s="27">
        <v>2</v>
      </c>
      <c r="G781" s="27">
        <v>18288.816166709999</v>
      </c>
      <c r="H781" s="27">
        <v>2</v>
      </c>
      <c r="I781" s="27" t="s">
        <v>10</v>
      </c>
      <c r="J781" s="27" t="s">
        <v>10</v>
      </c>
      <c r="K781" s="27" t="s">
        <v>10</v>
      </c>
      <c r="L781" s="27" t="s">
        <v>10</v>
      </c>
    </row>
    <row r="782" spans="1:12" x14ac:dyDescent="0.2">
      <c r="A782">
        <v>2006</v>
      </c>
      <c r="B782" t="s">
        <v>108</v>
      </c>
      <c r="C782" t="s">
        <v>112</v>
      </c>
      <c r="D782" t="s">
        <v>105</v>
      </c>
      <c r="E782" s="27">
        <v>6032.18</v>
      </c>
      <c r="F782" s="27">
        <v>2</v>
      </c>
      <c r="G782" s="27">
        <v>89047.847448</v>
      </c>
      <c r="H782" s="27">
        <v>2</v>
      </c>
      <c r="I782" s="27" t="s">
        <v>10</v>
      </c>
      <c r="J782" s="27" t="s">
        <v>10</v>
      </c>
      <c r="K782" s="27" t="s">
        <v>10</v>
      </c>
      <c r="L782" s="27" t="s">
        <v>10</v>
      </c>
    </row>
    <row r="783" spans="1:12" x14ac:dyDescent="0.2">
      <c r="A783">
        <v>2007</v>
      </c>
      <c r="B783" t="s">
        <v>108</v>
      </c>
      <c r="C783" t="s">
        <v>112</v>
      </c>
      <c r="D783" t="s">
        <v>105</v>
      </c>
      <c r="E783" s="27">
        <v>1754.816</v>
      </c>
      <c r="F783" s="27">
        <v>2</v>
      </c>
      <c r="G783" s="27">
        <v>21883.103899999998</v>
      </c>
      <c r="H783" s="27">
        <v>2</v>
      </c>
      <c r="I783" s="27" t="s">
        <v>10</v>
      </c>
      <c r="J783" s="27" t="s">
        <v>10</v>
      </c>
      <c r="K783" s="27" t="s">
        <v>10</v>
      </c>
      <c r="L783" s="27" t="s">
        <v>10</v>
      </c>
    </row>
    <row r="784" spans="1:12" x14ac:dyDescent="0.2">
      <c r="A784">
        <v>2008</v>
      </c>
      <c r="B784" t="s">
        <v>108</v>
      </c>
      <c r="C784" t="s">
        <v>112</v>
      </c>
      <c r="D784" t="s">
        <v>105</v>
      </c>
      <c r="E784" s="27">
        <v>163.19788800000001</v>
      </c>
      <c r="F784" s="27">
        <v>2</v>
      </c>
      <c r="G784" s="27">
        <v>2209.8617239999999</v>
      </c>
      <c r="H784" s="27">
        <v>2</v>
      </c>
      <c r="I784" s="27" t="s">
        <v>10</v>
      </c>
      <c r="J784" s="27" t="s">
        <v>10</v>
      </c>
      <c r="K784" s="27" t="s">
        <v>10</v>
      </c>
      <c r="L784" s="27" t="s">
        <v>10</v>
      </c>
    </row>
    <row r="785" spans="1:12" x14ac:dyDescent="0.2">
      <c r="A785">
        <v>2009</v>
      </c>
      <c r="B785" t="s">
        <v>108</v>
      </c>
      <c r="C785" t="s">
        <v>112</v>
      </c>
      <c r="D785" t="s">
        <v>105</v>
      </c>
      <c r="E785" s="27">
        <v>660.57854799999996</v>
      </c>
      <c r="F785" s="27">
        <v>2</v>
      </c>
      <c r="G785" s="27">
        <v>9478.0902440000009</v>
      </c>
      <c r="H785" s="27">
        <v>2</v>
      </c>
      <c r="I785" s="27" t="s">
        <v>10</v>
      </c>
      <c r="J785" s="27" t="s">
        <v>10</v>
      </c>
      <c r="K785" s="27" t="s">
        <v>10</v>
      </c>
      <c r="L785" s="27" t="s">
        <v>10</v>
      </c>
    </row>
    <row r="786" spans="1:12" x14ac:dyDescent="0.2">
      <c r="A786">
        <v>2010</v>
      </c>
      <c r="B786" t="s">
        <v>108</v>
      </c>
      <c r="C786" t="s">
        <v>112</v>
      </c>
      <c r="D786" t="s">
        <v>105</v>
      </c>
      <c r="E786" s="27">
        <v>1304.4863439999999</v>
      </c>
      <c r="F786" s="27">
        <v>2</v>
      </c>
      <c r="G786" s="27">
        <v>17915.245572</v>
      </c>
      <c r="H786" s="27">
        <v>2</v>
      </c>
      <c r="I786" s="27" t="s">
        <v>10</v>
      </c>
      <c r="J786" s="27" t="s">
        <v>10</v>
      </c>
      <c r="K786" s="27" t="s">
        <v>10</v>
      </c>
      <c r="L786" s="27" t="s">
        <v>10</v>
      </c>
    </row>
    <row r="787" spans="1:12" x14ac:dyDescent="0.2">
      <c r="A787">
        <v>2011</v>
      </c>
      <c r="B787" t="s">
        <v>108</v>
      </c>
      <c r="C787" t="s">
        <v>112</v>
      </c>
      <c r="D787" t="s">
        <v>105</v>
      </c>
      <c r="E787" s="27" t="s">
        <v>10</v>
      </c>
      <c r="F787" s="27">
        <v>6</v>
      </c>
      <c r="G787" s="27" t="s">
        <v>10</v>
      </c>
      <c r="H787" s="27">
        <v>6</v>
      </c>
      <c r="I787" s="27" t="s">
        <v>10</v>
      </c>
      <c r="J787" s="27" t="s">
        <v>10</v>
      </c>
      <c r="K787" s="27" t="s">
        <v>10</v>
      </c>
      <c r="L787" s="27" t="s">
        <v>10</v>
      </c>
    </row>
    <row r="788" spans="1:12" x14ac:dyDescent="0.2">
      <c r="A788">
        <v>2012</v>
      </c>
      <c r="B788" t="s">
        <v>108</v>
      </c>
      <c r="C788" t="s">
        <v>112</v>
      </c>
      <c r="D788" t="s">
        <v>105</v>
      </c>
      <c r="E788" s="27">
        <v>9504.68</v>
      </c>
      <c r="F788" s="27">
        <v>1</v>
      </c>
      <c r="G788" s="27">
        <v>66157.89</v>
      </c>
      <c r="H788" s="27">
        <v>1</v>
      </c>
      <c r="I788" s="27" t="s">
        <v>10</v>
      </c>
      <c r="J788" s="27" t="s">
        <v>10</v>
      </c>
      <c r="K788" s="27" t="s">
        <v>10</v>
      </c>
      <c r="L788" s="27" t="s">
        <v>10</v>
      </c>
    </row>
    <row r="789" spans="1:12" x14ac:dyDescent="0.2">
      <c r="A789">
        <v>2013</v>
      </c>
      <c r="B789" t="s">
        <v>108</v>
      </c>
      <c r="C789" t="s">
        <v>112</v>
      </c>
      <c r="D789" t="s">
        <v>105</v>
      </c>
      <c r="E789" s="27" t="s">
        <v>10</v>
      </c>
      <c r="F789" s="27">
        <v>6</v>
      </c>
      <c r="G789" s="27" t="s">
        <v>10</v>
      </c>
      <c r="H789" s="27">
        <v>6</v>
      </c>
      <c r="I789" s="27" t="s">
        <v>10</v>
      </c>
      <c r="J789" s="27" t="s">
        <v>10</v>
      </c>
      <c r="K789" s="27" t="s">
        <v>10</v>
      </c>
      <c r="L789" s="27" t="s">
        <v>10</v>
      </c>
    </row>
    <row r="790" spans="1:12" x14ac:dyDescent="0.2">
      <c r="A790">
        <v>2014</v>
      </c>
      <c r="B790" t="s">
        <v>108</v>
      </c>
      <c r="C790" t="s">
        <v>112</v>
      </c>
      <c r="D790" t="s">
        <v>105</v>
      </c>
      <c r="E790" s="27">
        <v>274.83999999999997</v>
      </c>
      <c r="F790" s="27">
        <v>1</v>
      </c>
      <c r="G790" s="27">
        <v>3298.13</v>
      </c>
      <c r="H790" s="27">
        <v>1</v>
      </c>
      <c r="I790" s="27" t="s">
        <v>10</v>
      </c>
      <c r="J790" s="27" t="s">
        <v>10</v>
      </c>
      <c r="K790" s="27" t="s">
        <v>10</v>
      </c>
      <c r="L790" s="27" t="s">
        <v>10</v>
      </c>
    </row>
    <row r="791" spans="1:12" x14ac:dyDescent="0.2">
      <c r="A791">
        <v>2015</v>
      </c>
      <c r="B791" t="s">
        <v>108</v>
      </c>
      <c r="C791" t="s">
        <v>112</v>
      </c>
      <c r="D791" t="s">
        <v>105</v>
      </c>
      <c r="E791" s="27" t="s">
        <v>10</v>
      </c>
      <c r="F791" s="27">
        <v>6</v>
      </c>
      <c r="G791" s="27" t="s">
        <v>10</v>
      </c>
      <c r="H791" s="27">
        <v>6</v>
      </c>
      <c r="I791" s="27" t="s">
        <v>10</v>
      </c>
      <c r="J791" s="27" t="s">
        <v>10</v>
      </c>
      <c r="K791" s="27" t="s">
        <v>10</v>
      </c>
      <c r="L791" s="27" t="s">
        <v>10</v>
      </c>
    </row>
    <row r="792" spans="1:12" x14ac:dyDescent="0.2">
      <c r="A792">
        <v>2016</v>
      </c>
      <c r="B792" t="s">
        <v>108</v>
      </c>
      <c r="C792" t="s">
        <v>112</v>
      </c>
      <c r="D792" t="s">
        <v>105</v>
      </c>
      <c r="E792" s="27" t="s">
        <v>10</v>
      </c>
      <c r="F792" s="27">
        <v>6</v>
      </c>
      <c r="G792" s="27" t="s">
        <v>10</v>
      </c>
      <c r="H792" s="27">
        <v>6</v>
      </c>
      <c r="I792" s="27" t="s">
        <v>10</v>
      </c>
      <c r="J792" s="27" t="s">
        <v>10</v>
      </c>
      <c r="K792" s="27" t="s">
        <v>10</v>
      </c>
      <c r="L792" s="27" t="s">
        <v>10</v>
      </c>
    </row>
    <row r="793" spans="1:12" x14ac:dyDescent="0.2">
      <c r="A793">
        <v>2017</v>
      </c>
      <c r="B793" t="s">
        <v>108</v>
      </c>
      <c r="C793" t="s">
        <v>112</v>
      </c>
      <c r="D793" t="s">
        <v>105</v>
      </c>
      <c r="E793" s="27">
        <v>262.07</v>
      </c>
      <c r="F793" s="27">
        <v>1</v>
      </c>
      <c r="G793" s="27">
        <v>3057.52</v>
      </c>
      <c r="H793" s="27">
        <v>1</v>
      </c>
      <c r="I793" s="27" t="s">
        <v>10</v>
      </c>
      <c r="J793" s="27" t="s">
        <v>10</v>
      </c>
      <c r="K793" s="27" t="s">
        <v>10</v>
      </c>
      <c r="L793" s="27" t="s">
        <v>10</v>
      </c>
    </row>
    <row r="794" spans="1:12" x14ac:dyDescent="0.2">
      <c r="A794">
        <v>2018</v>
      </c>
      <c r="B794" t="s">
        <v>108</v>
      </c>
      <c r="C794" t="s">
        <v>112</v>
      </c>
      <c r="D794" t="s">
        <v>105</v>
      </c>
      <c r="E794" s="27">
        <v>185.49</v>
      </c>
      <c r="F794" s="27">
        <v>1</v>
      </c>
      <c r="G794" s="27">
        <v>2473.23</v>
      </c>
      <c r="H794" s="27">
        <v>1</v>
      </c>
      <c r="I794" s="27" t="s">
        <v>10</v>
      </c>
      <c r="J794" s="27" t="s">
        <v>10</v>
      </c>
      <c r="K794" s="27" t="s">
        <v>10</v>
      </c>
      <c r="L794" s="27" t="s">
        <v>10</v>
      </c>
    </row>
    <row r="795" spans="1:12" x14ac:dyDescent="0.2">
      <c r="A795">
        <v>2019</v>
      </c>
      <c r="B795" t="s">
        <v>108</v>
      </c>
      <c r="C795" t="s">
        <v>112</v>
      </c>
      <c r="D795" t="s">
        <v>105</v>
      </c>
      <c r="E795" s="27">
        <v>79.219132920000007</v>
      </c>
      <c r="F795" s="27">
        <v>2</v>
      </c>
      <c r="G795" s="27">
        <v>929.46298059000003</v>
      </c>
      <c r="H795" s="27">
        <v>2</v>
      </c>
      <c r="I795" s="27" t="s">
        <v>10</v>
      </c>
      <c r="J795" s="27" t="s">
        <v>10</v>
      </c>
      <c r="K795" s="27" t="s">
        <v>10</v>
      </c>
      <c r="L795" s="27" t="s">
        <v>10</v>
      </c>
    </row>
    <row r="796" spans="1:12" x14ac:dyDescent="0.2">
      <c r="A796">
        <v>2020</v>
      </c>
      <c r="B796" t="s">
        <v>108</v>
      </c>
      <c r="C796" t="s">
        <v>112</v>
      </c>
      <c r="D796" t="s">
        <v>105</v>
      </c>
      <c r="E796" s="27">
        <v>74.031692730000003</v>
      </c>
      <c r="F796" s="27">
        <v>2</v>
      </c>
      <c r="G796" s="27">
        <v>954.17533295999999</v>
      </c>
      <c r="H796" s="27">
        <v>2</v>
      </c>
      <c r="I796" s="27" t="s">
        <v>10</v>
      </c>
      <c r="J796" s="27" t="s">
        <v>10</v>
      </c>
      <c r="K796" s="27" t="s">
        <v>10</v>
      </c>
      <c r="L796" s="27" t="s">
        <v>10</v>
      </c>
    </row>
    <row r="797" spans="1:12" x14ac:dyDescent="0.2">
      <c r="A797">
        <v>2006</v>
      </c>
      <c r="B797" t="s">
        <v>108</v>
      </c>
      <c r="C797" t="s">
        <v>112</v>
      </c>
      <c r="D797" t="s">
        <v>106</v>
      </c>
      <c r="E797" s="27">
        <v>2996.0509999999999</v>
      </c>
      <c r="F797" s="27">
        <v>2</v>
      </c>
      <c r="G797" s="27">
        <v>12351.754556</v>
      </c>
      <c r="H797" s="27">
        <v>2</v>
      </c>
      <c r="I797" s="27" t="s">
        <v>10</v>
      </c>
      <c r="J797" s="27" t="s">
        <v>10</v>
      </c>
      <c r="K797" s="27" t="s">
        <v>10</v>
      </c>
      <c r="L797" s="27" t="s">
        <v>10</v>
      </c>
    </row>
    <row r="798" spans="1:12" x14ac:dyDescent="0.2">
      <c r="A798">
        <v>2007</v>
      </c>
      <c r="B798" t="s">
        <v>108</v>
      </c>
      <c r="C798" t="s">
        <v>112</v>
      </c>
      <c r="D798" t="s">
        <v>106</v>
      </c>
      <c r="E798" s="27">
        <v>998.71699999999998</v>
      </c>
      <c r="F798" s="27">
        <v>2</v>
      </c>
      <c r="G798" s="27">
        <v>4425.2809470000002</v>
      </c>
      <c r="H798" s="27">
        <v>2</v>
      </c>
      <c r="I798" s="27" t="s">
        <v>10</v>
      </c>
      <c r="J798" s="27" t="s">
        <v>10</v>
      </c>
      <c r="K798" s="27" t="s">
        <v>10</v>
      </c>
      <c r="L798" s="27" t="s">
        <v>10</v>
      </c>
    </row>
    <row r="799" spans="1:12" x14ac:dyDescent="0.2">
      <c r="A799">
        <v>2008</v>
      </c>
      <c r="B799" t="s">
        <v>108</v>
      </c>
      <c r="C799" t="s">
        <v>112</v>
      </c>
      <c r="D799" t="s">
        <v>106</v>
      </c>
      <c r="E799" s="27">
        <v>1235.379279</v>
      </c>
      <c r="F799" s="27">
        <v>2</v>
      </c>
      <c r="G799" s="27">
        <v>5283.0658700000004</v>
      </c>
      <c r="H799" s="27">
        <v>2</v>
      </c>
      <c r="I799" s="27" t="s">
        <v>10</v>
      </c>
      <c r="J799" s="27" t="s">
        <v>10</v>
      </c>
      <c r="K799" s="27" t="s">
        <v>10</v>
      </c>
      <c r="L799" s="27" t="s">
        <v>10</v>
      </c>
    </row>
    <row r="800" spans="1:12" x14ac:dyDescent="0.2">
      <c r="A800">
        <v>2009</v>
      </c>
      <c r="B800" t="s">
        <v>108</v>
      </c>
      <c r="C800" t="s">
        <v>112</v>
      </c>
      <c r="D800" t="s">
        <v>106</v>
      </c>
      <c r="E800" s="27">
        <v>2028.330717</v>
      </c>
      <c r="F800" s="27">
        <v>2</v>
      </c>
      <c r="G800" s="27">
        <v>10431.279334999999</v>
      </c>
      <c r="H800" s="27">
        <v>2</v>
      </c>
      <c r="I800" s="27" t="s">
        <v>10</v>
      </c>
      <c r="J800" s="27" t="s">
        <v>10</v>
      </c>
      <c r="K800" s="27" t="s">
        <v>10</v>
      </c>
      <c r="L800" s="27" t="s">
        <v>10</v>
      </c>
    </row>
    <row r="801" spans="1:12" x14ac:dyDescent="0.2">
      <c r="A801">
        <v>2010</v>
      </c>
      <c r="B801" t="s">
        <v>108</v>
      </c>
      <c r="C801" t="s">
        <v>112</v>
      </c>
      <c r="D801" t="s">
        <v>106</v>
      </c>
      <c r="E801" s="27">
        <v>2360.8487879999998</v>
      </c>
      <c r="F801" s="27">
        <v>2</v>
      </c>
      <c r="G801" s="27">
        <v>10114.688086</v>
      </c>
      <c r="H801" s="27">
        <v>2</v>
      </c>
      <c r="I801" s="27" t="s">
        <v>10</v>
      </c>
      <c r="J801" s="27" t="s">
        <v>10</v>
      </c>
      <c r="K801" s="27" t="s">
        <v>10</v>
      </c>
      <c r="L801" s="27" t="s">
        <v>10</v>
      </c>
    </row>
    <row r="802" spans="1:12" x14ac:dyDescent="0.2">
      <c r="A802">
        <v>2011</v>
      </c>
      <c r="B802" t="s">
        <v>108</v>
      </c>
      <c r="C802" t="s">
        <v>112</v>
      </c>
      <c r="D802" t="s">
        <v>106</v>
      </c>
      <c r="E802" s="27">
        <v>2653.06</v>
      </c>
      <c r="F802" s="27">
        <v>1</v>
      </c>
      <c r="G802" s="27">
        <v>10430.870000000001</v>
      </c>
      <c r="H802" s="27">
        <v>1</v>
      </c>
      <c r="I802" s="27" t="s">
        <v>10</v>
      </c>
      <c r="J802" s="27" t="s">
        <v>10</v>
      </c>
      <c r="K802" s="27" t="s">
        <v>10</v>
      </c>
      <c r="L802" s="27" t="s">
        <v>10</v>
      </c>
    </row>
    <row r="803" spans="1:12" x14ac:dyDescent="0.2">
      <c r="A803">
        <v>2012</v>
      </c>
      <c r="B803" t="s">
        <v>108</v>
      </c>
      <c r="C803" t="s">
        <v>112</v>
      </c>
      <c r="D803" t="s">
        <v>106</v>
      </c>
      <c r="E803" s="27">
        <v>2293.1</v>
      </c>
      <c r="F803" s="27">
        <v>1</v>
      </c>
      <c r="G803" s="27">
        <v>7352.32</v>
      </c>
      <c r="H803" s="27">
        <v>1</v>
      </c>
      <c r="I803" s="27" t="s">
        <v>10</v>
      </c>
      <c r="J803" s="27" t="s">
        <v>10</v>
      </c>
      <c r="K803" s="27" t="s">
        <v>10</v>
      </c>
      <c r="L803" s="27" t="s">
        <v>10</v>
      </c>
    </row>
    <row r="804" spans="1:12" x14ac:dyDescent="0.2">
      <c r="A804">
        <v>2013</v>
      </c>
      <c r="B804" t="s">
        <v>108</v>
      </c>
      <c r="C804" t="s">
        <v>112</v>
      </c>
      <c r="D804" t="s">
        <v>106</v>
      </c>
      <c r="E804" s="27" t="s">
        <v>10</v>
      </c>
      <c r="F804" s="27">
        <v>6</v>
      </c>
      <c r="G804" s="27" t="s">
        <v>10</v>
      </c>
      <c r="H804" s="27">
        <v>6</v>
      </c>
      <c r="I804" s="27" t="s">
        <v>10</v>
      </c>
      <c r="J804" s="27" t="s">
        <v>10</v>
      </c>
      <c r="K804" s="27" t="s">
        <v>10</v>
      </c>
      <c r="L804" s="27" t="s">
        <v>10</v>
      </c>
    </row>
    <row r="805" spans="1:12" x14ac:dyDescent="0.2">
      <c r="A805">
        <v>2014</v>
      </c>
      <c r="B805" t="s">
        <v>108</v>
      </c>
      <c r="C805" t="s">
        <v>112</v>
      </c>
      <c r="D805" t="s">
        <v>106</v>
      </c>
      <c r="E805" s="27" t="s">
        <v>10</v>
      </c>
      <c r="F805" s="27">
        <v>6</v>
      </c>
      <c r="G805" s="27" t="s">
        <v>10</v>
      </c>
      <c r="H805" s="27">
        <v>6</v>
      </c>
      <c r="I805" s="27" t="s">
        <v>10</v>
      </c>
      <c r="J805" s="27" t="s">
        <v>10</v>
      </c>
      <c r="K805" s="27" t="s">
        <v>10</v>
      </c>
      <c r="L805" s="27" t="s">
        <v>10</v>
      </c>
    </row>
    <row r="806" spans="1:12" x14ac:dyDescent="0.2">
      <c r="A806">
        <v>2015</v>
      </c>
      <c r="B806" t="s">
        <v>108</v>
      </c>
      <c r="C806" t="s">
        <v>112</v>
      </c>
      <c r="D806" t="s">
        <v>106</v>
      </c>
      <c r="E806" s="27">
        <v>1748.49</v>
      </c>
      <c r="F806" s="27">
        <v>1</v>
      </c>
      <c r="G806" s="27">
        <v>10388.5</v>
      </c>
      <c r="H806" s="27">
        <v>1</v>
      </c>
      <c r="I806" s="27" t="s">
        <v>10</v>
      </c>
      <c r="J806" s="27" t="s">
        <v>10</v>
      </c>
      <c r="K806" s="27" t="s">
        <v>10</v>
      </c>
      <c r="L806" s="27" t="s">
        <v>10</v>
      </c>
    </row>
    <row r="807" spans="1:12" x14ac:dyDescent="0.2">
      <c r="A807">
        <v>2016</v>
      </c>
      <c r="B807" t="s">
        <v>108</v>
      </c>
      <c r="C807" t="s">
        <v>112</v>
      </c>
      <c r="D807" t="s">
        <v>106</v>
      </c>
      <c r="E807" s="27">
        <v>2522.54</v>
      </c>
      <c r="F807" s="27">
        <v>1</v>
      </c>
      <c r="G807" s="27">
        <v>12235.03</v>
      </c>
      <c r="H807" s="27">
        <v>1</v>
      </c>
      <c r="I807" s="27" t="s">
        <v>10</v>
      </c>
      <c r="J807" s="27" t="s">
        <v>10</v>
      </c>
      <c r="K807" s="27" t="s">
        <v>10</v>
      </c>
      <c r="L807" s="27" t="s">
        <v>10</v>
      </c>
    </row>
    <row r="808" spans="1:12" x14ac:dyDescent="0.2">
      <c r="A808">
        <v>2017</v>
      </c>
      <c r="B808" t="s">
        <v>108</v>
      </c>
      <c r="C808" t="s">
        <v>112</v>
      </c>
      <c r="D808" t="s">
        <v>106</v>
      </c>
      <c r="E808" s="27">
        <v>2513.34</v>
      </c>
      <c r="F808" s="27">
        <v>1</v>
      </c>
      <c r="G808" s="27">
        <v>9630.48</v>
      </c>
      <c r="H808" s="27">
        <v>1</v>
      </c>
      <c r="I808" s="27" t="s">
        <v>10</v>
      </c>
      <c r="J808" s="27" t="s">
        <v>10</v>
      </c>
      <c r="K808" s="27" t="s">
        <v>10</v>
      </c>
      <c r="L808" s="27" t="s">
        <v>10</v>
      </c>
    </row>
    <row r="809" spans="1:12" x14ac:dyDescent="0.2">
      <c r="A809">
        <v>2018</v>
      </c>
      <c r="B809" t="s">
        <v>108</v>
      </c>
      <c r="C809" t="s">
        <v>112</v>
      </c>
      <c r="D809" t="s">
        <v>106</v>
      </c>
      <c r="E809" s="27">
        <v>810.57</v>
      </c>
      <c r="F809" s="27">
        <v>1</v>
      </c>
      <c r="G809" s="27">
        <v>2791.97</v>
      </c>
      <c r="H809" s="27">
        <v>1</v>
      </c>
      <c r="I809" s="27" t="s">
        <v>10</v>
      </c>
      <c r="J809" s="27" t="s">
        <v>10</v>
      </c>
      <c r="K809" s="27" t="s">
        <v>10</v>
      </c>
      <c r="L809" s="27" t="s">
        <v>10</v>
      </c>
    </row>
    <row r="810" spans="1:12" x14ac:dyDescent="0.2">
      <c r="A810">
        <v>2019</v>
      </c>
      <c r="B810" t="s">
        <v>108</v>
      </c>
      <c r="C810" t="s">
        <v>112</v>
      </c>
      <c r="D810" t="s">
        <v>106</v>
      </c>
      <c r="E810" s="27" t="s">
        <v>10</v>
      </c>
      <c r="F810" s="27">
        <v>6</v>
      </c>
      <c r="G810" s="27" t="s">
        <v>10</v>
      </c>
      <c r="H810" s="27">
        <v>6</v>
      </c>
      <c r="I810" s="27" t="s">
        <v>10</v>
      </c>
      <c r="J810" s="27" t="s">
        <v>10</v>
      </c>
      <c r="K810" s="27" t="s">
        <v>10</v>
      </c>
      <c r="L810" s="27" t="s">
        <v>10</v>
      </c>
    </row>
    <row r="811" spans="1:12" x14ac:dyDescent="0.2">
      <c r="A811">
        <v>2020</v>
      </c>
      <c r="B811" t="s">
        <v>108</v>
      </c>
      <c r="C811" t="s">
        <v>112</v>
      </c>
      <c r="D811" t="s">
        <v>106</v>
      </c>
      <c r="E811" s="27">
        <v>924.08307762000004</v>
      </c>
      <c r="F811" s="27">
        <v>2</v>
      </c>
      <c r="G811" s="27">
        <v>4352.2888592400004</v>
      </c>
      <c r="H811" s="27">
        <v>2</v>
      </c>
      <c r="I811" s="27" t="s">
        <v>10</v>
      </c>
      <c r="J811" s="27" t="s">
        <v>10</v>
      </c>
      <c r="K811" s="27" t="s">
        <v>10</v>
      </c>
      <c r="L811" s="27" t="s">
        <v>10</v>
      </c>
    </row>
    <row r="812" spans="1:12" x14ac:dyDescent="0.2">
      <c r="A812">
        <v>2006</v>
      </c>
      <c r="B812" t="s">
        <v>96</v>
      </c>
      <c r="C812" t="s">
        <v>113</v>
      </c>
      <c r="D812" t="s">
        <v>98</v>
      </c>
      <c r="E812" s="27">
        <v>852.53200000000004</v>
      </c>
      <c r="F812" s="27">
        <v>2</v>
      </c>
      <c r="G812" s="27">
        <v>3146.65689123928</v>
      </c>
      <c r="H812" s="27">
        <v>8</v>
      </c>
      <c r="I812" s="27" t="s">
        <v>10</v>
      </c>
      <c r="J812" s="27" t="s">
        <v>10</v>
      </c>
      <c r="K812" s="27" t="s">
        <v>10</v>
      </c>
      <c r="L812" s="27" t="s">
        <v>10</v>
      </c>
    </row>
    <row r="813" spans="1:12" x14ac:dyDescent="0.2">
      <c r="A813">
        <v>2007</v>
      </c>
      <c r="B813" t="s">
        <v>96</v>
      </c>
      <c r="C813" t="s">
        <v>113</v>
      </c>
      <c r="D813" t="s">
        <v>98</v>
      </c>
      <c r="E813" s="27">
        <v>2172.2075315369898</v>
      </c>
      <c r="F813" s="27">
        <v>4</v>
      </c>
      <c r="G813" s="27">
        <v>8829.4737025704799</v>
      </c>
      <c r="H813" s="27">
        <v>8</v>
      </c>
      <c r="I813" s="27" t="s">
        <v>10</v>
      </c>
      <c r="J813" s="27" t="s">
        <v>10</v>
      </c>
      <c r="K813" s="27" t="s">
        <v>10</v>
      </c>
      <c r="L813" s="27" t="s">
        <v>10</v>
      </c>
    </row>
    <row r="814" spans="1:12" x14ac:dyDescent="0.2">
      <c r="A814">
        <v>2008</v>
      </c>
      <c r="B814" t="s">
        <v>96</v>
      </c>
      <c r="C814" t="s">
        <v>113</v>
      </c>
      <c r="D814" t="s">
        <v>98</v>
      </c>
      <c r="E814" s="27">
        <v>2550.41216263962</v>
      </c>
      <c r="F814" s="27">
        <v>8</v>
      </c>
      <c r="G814" s="27">
        <v>11056.703553011799</v>
      </c>
      <c r="H814" s="27">
        <v>8</v>
      </c>
      <c r="I814" s="27" t="s">
        <v>10</v>
      </c>
      <c r="J814" s="27" t="s">
        <v>10</v>
      </c>
      <c r="K814" s="27" t="s">
        <v>10</v>
      </c>
      <c r="L814" s="27" t="s">
        <v>10</v>
      </c>
    </row>
    <row r="815" spans="1:12" x14ac:dyDescent="0.2">
      <c r="A815">
        <v>2009</v>
      </c>
      <c r="B815" t="s">
        <v>96</v>
      </c>
      <c r="C815" t="s">
        <v>113</v>
      </c>
      <c r="D815" t="s">
        <v>98</v>
      </c>
      <c r="E815" s="27">
        <v>1483.8103015645499</v>
      </c>
      <c r="F815" s="27">
        <v>8</v>
      </c>
      <c r="G815" s="27">
        <v>5040.3974801784698</v>
      </c>
      <c r="H815" s="27">
        <v>8</v>
      </c>
      <c r="I815" s="27" t="s">
        <v>10</v>
      </c>
      <c r="J815" s="27" t="s">
        <v>10</v>
      </c>
      <c r="K815" s="27" t="s">
        <v>10</v>
      </c>
      <c r="L815" s="27" t="s">
        <v>10</v>
      </c>
    </row>
    <row r="816" spans="1:12" x14ac:dyDescent="0.2">
      <c r="A816">
        <v>2010</v>
      </c>
      <c r="B816" t="s">
        <v>96</v>
      </c>
      <c r="C816" t="s">
        <v>113</v>
      </c>
      <c r="D816" t="s">
        <v>98</v>
      </c>
      <c r="E816" s="27">
        <v>1643.3476842729399</v>
      </c>
      <c r="F816" s="27">
        <v>8</v>
      </c>
      <c r="G816" s="27">
        <v>5518.0471733296399</v>
      </c>
      <c r="H816" s="27">
        <v>8</v>
      </c>
      <c r="I816" s="27" t="s">
        <v>10</v>
      </c>
      <c r="J816" s="27" t="s">
        <v>10</v>
      </c>
      <c r="K816" s="27" t="s">
        <v>10</v>
      </c>
      <c r="L816" s="27" t="s">
        <v>10</v>
      </c>
    </row>
    <row r="817" spans="1:12" x14ac:dyDescent="0.2">
      <c r="A817">
        <v>2011</v>
      </c>
      <c r="B817" t="s">
        <v>96</v>
      </c>
      <c r="C817" t="s">
        <v>113</v>
      </c>
      <c r="D817" t="s">
        <v>98</v>
      </c>
      <c r="E817" s="27">
        <v>478.39</v>
      </c>
      <c r="F817" s="27">
        <v>1</v>
      </c>
      <c r="G817" s="27">
        <v>903.68</v>
      </c>
      <c r="H817" s="27">
        <v>1</v>
      </c>
      <c r="I817" s="27" t="s">
        <v>10</v>
      </c>
      <c r="J817" s="27" t="s">
        <v>10</v>
      </c>
      <c r="K817" s="27" t="s">
        <v>10</v>
      </c>
      <c r="L817" s="27" t="s">
        <v>10</v>
      </c>
    </row>
    <row r="818" spans="1:12" x14ac:dyDescent="0.2">
      <c r="A818">
        <v>2012</v>
      </c>
      <c r="B818" t="s">
        <v>96</v>
      </c>
      <c r="C818" t="s">
        <v>113</v>
      </c>
      <c r="D818" t="s">
        <v>98</v>
      </c>
      <c r="E818" s="27">
        <v>3210.3925114160802</v>
      </c>
      <c r="F818" s="27">
        <v>8</v>
      </c>
      <c r="G818" s="27">
        <v>11810.801383692</v>
      </c>
      <c r="H818" s="27">
        <v>8</v>
      </c>
      <c r="I818" s="27" t="s">
        <v>10</v>
      </c>
      <c r="J818" s="27" t="s">
        <v>10</v>
      </c>
      <c r="K818" s="27" t="s">
        <v>10</v>
      </c>
      <c r="L818" s="27" t="s">
        <v>10</v>
      </c>
    </row>
    <row r="819" spans="1:12" x14ac:dyDescent="0.2">
      <c r="A819">
        <v>2013</v>
      </c>
      <c r="B819" t="s">
        <v>96</v>
      </c>
      <c r="C819" t="s">
        <v>113</v>
      </c>
      <c r="D819" t="s">
        <v>98</v>
      </c>
      <c r="E819" s="27">
        <v>5185.1057382857498</v>
      </c>
      <c r="F819" s="27">
        <v>8</v>
      </c>
      <c r="G819" s="27">
        <v>22425.791554614501</v>
      </c>
      <c r="H819" s="27">
        <v>8</v>
      </c>
      <c r="I819" s="27" t="s">
        <v>10</v>
      </c>
      <c r="J819" s="27" t="s">
        <v>10</v>
      </c>
      <c r="K819" s="27" t="s">
        <v>10</v>
      </c>
      <c r="L819" s="27" t="s">
        <v>10</v>
      </c>
    </row>
    <row r="820" spans="1:12" x14ac:dyDescent="0.2">
      <c r="A820">
        <v>2014</v>
      </c>
      <c r="B820" t="s">
        <v>96</v>
      </c>
      <c r="C820" t="s">
        <v>113</v>
      </c>
      <c r="D820" t="s">
        <v>98</v>
      </c>
      <c r="E820" s="27">
        <v>3039.24</v>
      </c>
      <c r="F820" s="27">
        <v>1</v>
      </c>
      <c r="G820" s="27">
        <v>8192.68</v>
      </c>
      <c r="H820" s="27">
        <v>1</v>
      </c>
      <c r="I820" s="27" t="s">
        <v>10</v>
      </c>
      <c r="J820" s="27" t="s">
        <v>10</v>
      </c>
      <c r="K820" s="27" t="s">
        <v>10</v>
      </c>
      <c r="L820" s="27" t="s">
        <v>10</v>
      </c>
    </row>
    <row r="821" spans="1:12" x14ac:dyDescent="0.2">
      <c r="A821">
        <v>2015</v>
      </c>
      <c r="B821" t="s">
        <v>96</v>
      </c>
      <c r="C821" t="s">
        <v>113</v>
      </c>
      <c r="D821" t="s">
        <v>98</v>
      </c>
      <c r="E821" s="27">
        <v>1033</v>
      </c>
      <c r="F821" s="27">
        <v>1</v>
      </c>
      <c r="G821" s="27">
        <v>1274.43</v>
      </c>
      <c r="H821" s="27">
        <v>1</v>
      </c>
      <c r="I821" s="27" t="s">
        <v>10</v>
      </c>
      <c r="J821" s="27" t="s">
        <v>10</v>
      </c>
      <c r="K821" s="27" t="s">
        <v>10</v>
      </c>
      <c r="L821" s="27" t="s">
        <v>10</v>
      </c>
    </row>
    <row r="822" spans="1:12" x14ac:dyDescent="0.2">
      <c r="A822">
        <v>2016</v>
      </c>
      <c r="B822" t="s">
        <v>96</v>
      </c>
      <c r="C822" t="s">
        <v>113</v>
      </c>
      <c r="D822" t="s">
        <v>98</v>
      </c>
      <c r="E822" s="27">
        <v>439.72</v>
      </c>
      <c r="F822" s="27">
        <v>1</v>
      </c>
      <c r="G822" s="27">
        <v>1267.48</v>
      </c>
      <c r="H822" s="27">
        <v>1</v>
      </c>
      <c r="I822" s="27" t="s">
        <v>10</v>
      </c>
      <c r="J822" s="27" t="s">
        <v>10</v>
      </c>
      <c r="K822" s="27" t="s">
        <v>10</v>
      </c>
      <c r="L822" s="27" t="s">
        <v>10</v>
      </c>
    </row>
    <row r="823" spans="1:12" x14ac:dyDescent="0.2">
      <c r="A823">
        <v>2017</v>
      </c>
      <c r="B823" t="s">
        <v>96</v>
      </c>
      <c r="C823" t="s">
        <v>113</v>
      </c>
      <c r="D823" t="s">
        <v>98</v>
      </c>
      <c r="E823" s="27">
        <v>1303.5425280070399</v>
      </c>
      <c r="F823" s="27">
        <v>8</v>
      </c>
      <c r="G823" s="27">
        <v>3865.8877070704202</v>
      </c>
      <c r="H823" s="27">
        <v>8</v>
      </c>
      <c r="I823" s="27" t="s">
        <v>10</v>
      </c>
      <c r="J823" s="27" t="s">
        <v>10</v>
      </c>
      <c r="K823" s="27" t="s">
        <v>10</v>
      </c>
      <c r="L823" s="27" t="s">
        <v>10</v>
      </c>
    </row>
    <row r="824" spans="1:12" x14ac:dyDescent="0.2">
      <c r="A824">
        <v>2018</v>
      </c>
      <c r="B824" t="s">
        <v>96</v>
      </c>
      <c r="C824" t="s">
        <v>113</v>
      </c>
      <c r="D824" t="s">
        <v>98</v>
      </c>
      <c r="E824" s="27">
        <v>962.92283786303005</v>
      </c>
      <c r="F824" s="27">
        <v>8</v>
      </c>
      <c r="G824" s="27">
        <v>1701.6475168224299</v>
      </c>
      <c r="H824" s="27">
        <v>8</v>
      </c>
      <c r="I824" s="27" t="s">
        <v>10</v>
      </c>
      <c r="J824" s="27" t="s">
        <v>10</v>
      </c>
      <c r="K824" s="27" t="s">
        <v>10</v>
      </c>
      <c r="L824" s="27" t="s">
        <v>10</v>
      </c>
    </row>
    <row r="825" spans="1:12" x14ac:dyDescent="0.2">
      <c r="A825">
        <v>2019</v>
      </c>
      <c r="B825" t="s">
        <v>96</v>
      </c>
      <c r="C825" t="s">
        <v>113</v>
      </c>
      <c r="D825" t="s">
        <v>98</v>
      </c>
      <c r="E825" s="27">
        <v>1274.0879206890099</v>
      </c>
      <c r="F825" s="27">
        <v>8</v>
      </c>
      <c r="G825" s="27">
        <v>3123.0282256237701</v>
      </c>
      <c r="H825" s="27">
        <v>8</v>
      </c>
      <c r="I825" s="27" t="s">
        <v>10</v>
      </c>
      <c r="J825" s="27" t="s">
        <v>10</v>
      </c>
      <c r="K825" s="27" t="s">
        <v>10</v>
      </c>
      <c r="L825" s="27" t="s">
        <v>10</v>
      </c>
    </row>
    <row r="826" spans="1:12" x14ac:dyDescent="0.2">
      <c r="A826">
        <v>2020</v>
      </c>
      <c r="B826" t="s">
        <v>96</v>
      </c>
      <c r="C826" t="s">
        <v>113</v>
      </c>
      <c r="D826" t="s">
        <v>98</v>
      </c>
      <c r="E826" s="27">
        <v>747.97028690298305</v>
      </c>
      <c r="F826" s="27">
        <v>8</v>
      </c>
      <c r="G826" s="27">
        <v>2517.7926338217399</v>
      </c>
      <c r="H826" s="27">
        <v>8</v>
      </c>
      <c r="I826" s="27" t="s">
        <v>10</v>
      </c>
      <c r="J826" s="27" t="s">
        <v>10</v>
      </c>
      <c r="K826" s="27" t="s">
        <v>10</v>
      </c>
      <c r="L826" s="27" t="s">
        <v>10</v>
      </c>
    </row>
    <row r="827" spans="1:12" x14ac:dyDescent="0.2">
      <c r="A827">
        <v>2006</v>
      </c>
      <c r="B827" t="s">
        <v>96</v>
      </c>
      <c r="C827" t="s">
        <v>113</v>
      </c>
      <c r="D827" t="s">
        <v>99</v>
      </c>
      <c r="E827" s="27">
        <v>0</v>
      </c>
      <c r="F827" s="27">
        <v>7</v>
      </c>
      <c r="G827" s="27">
        <v>0</v>
      </c>
      <c r="H827" s="27">
        <v>7</v>
      </c>
      <c r="I827" s="27">
        <v>0</v>
      </c>
      <c r="J827" s="27">
        <v>0</v>
      </c>
      <c r="K827" s="27">
        <v>0</v>
      </c>
      <c r="L827" s="27">
        <v>7</v>
      </c>
    </row>
    <row r="828" spans="1:12" x14ac:dyDescent="0.2">
      <c r="A828">
        <v>2007</v>
      </c>
      <c r="B828" t="s">
        <v>96</v>
      </c>
      <c r="C828" t="s">
        <v>113</v>
      </c>
      <c r="D828" t="s">
        <v>99</v>
      </c>
      <c r="E828" s="27">
        <v>0</v>
      </c>
      <c r="F828" s="27">
        <v>7</v>
      </c>
      <c r="G828" s="27">
        <v>0</v>
      </c>
      <c r="H828" s="27">
        <v>7</v>
      </c>
      <c r="I828" s="27">
        <v>0</v>
      </c>
      <c r="J828" s="27">
        <v>0</v>
      </c>
      <c r="K828" s="27">
        <v>0</v>
      </c>
      <c r="L828" s="27">
        <v>7</v>
      </c>
    </row>
    <row r="829" spans="1:12" x14ac:dyDescent="0.2">
      <c r="A829">
        <v>2008</v>
      </c>
      <c r="B829" t="s">
        <v>96</v>
      </c>
      <c r="C829" t="s">
        <v>113</v>
      </c>
      <c r="D829" t="s">
        <v>99</v>
      </c>
      <c r="E829" s="27">
        <v>0</v>
      </c>
      <c r="F829" s="27">
        <v>7</v>
      </c>
      <c r="G829" s="27">
        <v>0</v>
      </c>
      <c r="H829" s="27">
        <v>7</v>
      </c>
      <c r="I829" s="27">
        <v>0</v>
      </c>
      <c r="J829" s="27">
        <v>0</v>
      </c>
      <c r="K829" s="27">
        <v>0</v>
      </c>
      <c r="L829" s="27">
        <v>7</v>
      </c>
    </row>
    <row r="830" spans="1:12" x14ac:dyDescent="0.2">
      <c r="A830">
        <v>2009</v>
      </c>
      <c r="B830" t="s">
        <v>96</v>
      </c>
      <c r="C830" t="s">
        <v>113</v>
      </c>
      <c r="D830" t="s">
        <v>99</v>
      </c>
      <c r="E830" s="27">
        <v>0</v>
      </c>
      <c r="F830" s="27">
        <v>7</v>
      </c>
      <c r="G830" s="27">
        <v>0</v>
      </c>
      <c r="H830" s="27">
        <v>7</v>
      </c>
      <c r="I830" s="27">
        <v>0</v>
      </c>
      <c r="J830" s="27">
        <v>0</v>
      </c>
      <c r="K830" s="27">
        <v>0</v>
      </c>
      <c r="L830" s="27">
        <v>7</v>
      </c>
    </row>
    <row r="831" spans="1:12" x14ac:dyDescent="0.2">
      <c r="A831">
        <v>2010</v>
      </c>
      <c r="B831" t="s">
        <v>96</v>
      </c>
      <c r="C831" t="s">
        <v>113</v>
      </c>
      <c r="D831" t="s">
        <v>99</v>
      </c>
      <c r="E831" s="27">
        <v>0</v>
      </c>
      <c r="F831" s="27">
        <v>7</v>
      </c>
      <c r="G831" s="27">
        <v>0</v>
      </c>
      <c r="H831" s="27">
        <v>7</v>
      </c>
      <c r="I831" s="27">
        <v>0</v>
      </c>
      <c r="J831" s="27">
        <v>0</v>
      </c>
      <c r="K831" s="27">
        <v>0</v>
      </c>
      <c r="L831" s="27">
        <v>7</v>
      </c>
    </row>
    <row r="832" spans="1:12" x14ac:dyDescent="0.2">
      <c r="A832">
        <v>2011</v>
      </c>
      <c r="B832" t="s">
        <v>96</v>
      </c>
      <c r="C832" t="s">
        <v>113</v>
      </c>
      <c r="D832" t="s">
        <v>99</v>
      </c>
      <c r="E832" s="27">
        <v>0</v>
      </c>
      <c r="F832" s="27">
        <v>7</v>
      </c>
      <c r="G832" s="27">
        <v>0</v>
      </c>
      <c r="H832" s="27">
        <v>7</v>
      </c>
      <c r="I832" s="27">
        <v>0</v>
      </c>
      <c r="J832" s="27">
        <v>0</v>
      </c>
      <c r="K832" s="27">
        <v>0</v>
      </c>
      <c r="L832" s="27">
        <v>7</v>
      </c>
    </row>
    <row r="833" spans="1:12" x14ac:dyDescent="0.2">
      <c r="A833">
        <v>2012</v>
      </c>
      <c r="B833" t="s">
        <v>96</v>
      </c>
      <c r="C833" t="s">
        <v>113</v>
      </c>
      <c r="D833" t="s">
        <v>99</v>
      </c>
      <c r="E833" s="27">
        <v>0</v>
      </c>
      <c r="F833" s="27">
        <v>7</v>
      </c>
      <c r="G833" s="27">
        <v>0</v>
      </c>
      <c r="H833" s="27">
        <v>7</v>
      </c>
      <c r="I833" s="27">
        <v>0</v>
      </c>
      <c r="J833" s="27">
        <v>0</v>
      </c>
      <c r="K833" s="27">
        <v>0</v>
      </c>
      <c r="L833" s="27">
        <v>7</v>
      </c>
    </row>
    <row r="834" spans="1:12" x14ac:dyDescent="0.2">
      <c r="A834">
        <v>2013</v>
      </c>
      <c r="B834" t="s">
        <v>96</v>
      </c>
      <c r="C834" t="s">
        <v>113</v>
      </c>
      <c r="D834" t="s">
        <v>99</v>
      </c>
      <c r="E834" s="27">
        <v>0</v>
      </c>
      <c r="F834" s="27">
        <v>7</v>
      </c>
      <c r="G834" s="27">
        <v>0</v>
      </c>
      <c r="H834" s="27">
        <v>7</v>
      </c>
      <c r="I834" s="27">
        <v>0</v>
      </c>
      <c r="J834" s="27">
        <v>0</v>
      </c>
      <c r="K834" s="27">
        <v>0</v>
      </c>
      <c r="L834" s="27">
        <v>7</v>
      </c>
    </row>
    <row r="835" spans="1:12" x14ac:dyDescent="0.2">
      <c r="A835">
        <v>2014</v>
      </c>
      <c r="B835" t="s">
        <v>96</v>
      </c>
      <c r="C835" t="s">
        <v>113</v>
      </c>
      <c r="D835" t="s">
        <v>99</v>
      </c>
      <c r="E835" s="27">
        <v>0</v>
      </c>
      <c r="F835" s="27">
        <v>7</v>
      </c>
      <c r="G835" s="27">
        <v>0</v>
      </c>
      <c r="H835" s="27">
        <v>7</v>
      </c>
      <c r="I835" s="27">
        <v>0</v>
      </c>
      <c r="J835" s="27">
        <v>0</v>
      </c>
      <c r="K835" s="27">
        <v>0</v>
      </c>
      <c r="L835" s="27">
        <v>7</v>
      </c>
    </row>
    <row r="836" spans="1:12" x14ac:dyDescent="0.2">
      <c r="A836">
        <v>2015</v>
      </c>
      <c r="B836" t="s">
        <v>96</v>
      </c>
      <c r="C836" t="s">
        <v>113</v>
      </c>
      <c r="D836" t="s">
        <v>99</v>
      </c>
      <c r="E836" s="27">
        <v>0</v>
      </c>
      <c r="F836" s="27">
        <v>7</v>
      </c>
      <c r="G836" s="27">
        <v>0</v>
      </c>
      <c r="H836" s="27">
        <v>7</v>
      </c>
      <c r="I836" s="27">
        <v>0</v>
      </c>
      <c r="J836" s="27">
        <v>0</v>
      </c>
      <c r="K836" s="27">
        <v>0</v>
      </c>
      <c r="L836" s="27">
        <v>7</v>
      </c>
    </row>
    <row r="837" spans="1:12" x14ac:dyDescent="0.2">
      <c r="A837">
        <v>2016</v>
      </c>
      <c r="B837" t="s">
        <v>96</v>
      </c>
      <c r="C837" t="s">
        <v>113</v>
      </c>
      <c r="D837" t="s">
        <v>99</v>
      </c>
      <c r="E837" s="27">
        <v>0</v>
      </c>
      <c r="F837" s="27">
        <v>7</v>
      </c>
      <c r="G837" s="27">
        <v>0</v>
      </c>
      <c r="H837" s="27">
        <v>7</v>
      </c>
      <c r="I837" s="27">
        <v>0</v>
      </c>
      <c r="J837" s="27">
        <v>0</v>
      </c>
      <c r="K837" s="27">
        <v>0</v>
      </c>
      <c r="L837" s="27">
        <v>7</v>
      </c>
    </row>
    <row r="838" spans="1:12" x14ac:dyDescent="0.2">
      <c r="A838">
        <v>2017</v>
      </c>
      <c r="B838" t="s">
        <v>96</v>
      </c>
      <c r="C838" t="s">
        <v>113</v>
      </c>
      <c r="D838" t="s">
        <v>99</v>
      </c>
      <c r="E838" s="27">
        <v>0</v>
      </c>
      <c r="F838" s="27">
        <v>7</v>
      </c>
      <c r="G838" s="27">
        <v>0</v>
      </c>
      <c r="H838" s="27">
        <v>7</v>
      </c>
      <c r="I838" s="27">
        <v>0</v>
      </c>
      <c r="J838" s="27">
        <v>0</v>
      </c>
      <c r="K838" s="27">
        <v>0</v>
      </c>
      <c r="L838" s="27">
        <v>7</v>
      </c>
    </row>
    <row r="839" spans="1:12" x14ac:dyDescent="0.2">
      <c r="A839">
        <v>2018</v>
      </c>
      <c r="B839" t="s">
        <v>96</v>
      </c>
      <c r="C839" t="s">
        <v>113</v>
      </c>
      <c r="D839" t="s">
        <v>99</v>
      </c>
      <c r="E839" s="27">
        <v>0</v>
      </c>
      <c r="F839" s="27">
        <v>7</v>
      </c>
      <c r="G839" s="27">
        <v>0</v>
      </c>
      <c r="H839" s="27">
        <v>7</v>
      </c>
      <c r="I839" s="27">
        <v>0</v>
      </c>
      <c r="J839" s="27">
        <v>0</v>
      </c>
      <c r="K839" s="27">
        <v>0</v>
      </c>
      <c r="L839" s="27">
        <v>7</v>
      </c>
    </row>
    <row r="840" spans="1:12" x14ac:dyDescent="0.2">
      <c r="A840">
        <v>2019</v>
      </c>
      <c r="B840" t="s">
        <v>96</v>
      </c>
      <c r="C840" t="s">
        <v>113</v>
      </c>
      <c r="D840" t="s">
        <v>99</v>
      </c>
      <c r="E840" s="27">
        <v>0</v>
      </c>
      <c r="F840" s="27">
        <v>7</v>
      </c>
      <c r="G840" s="27">
        <v>0</v>
      </c>
      <c r="H840" s="27">
        <v>7</v>
      </c>
      <c r="I840" s="27">
        <v>0</v>
      </c>
      <c r="J840" s="27">
        <v>0</v>
      </c>
      <c r="K840" s="27">
        <v>0</v>
      </c>
      <c r="L840" s="27">
        <v>7</v>
      </c>
    </row>
    <row r="841" spans="1:12" x14ac:dyDescent="0.2">
      <c r="A841">
        <v>2020</v>
      </c>
      <c r="B841" t="s">
        <v>96</v>
      </c>
      <c r="C841" t="s">
        <v>113</v>
      </c>
      <c r="D841" t="s">
        <v>99</v>
      </c>
      <c r="E841" s="27">
        <v>0</v>
      </c>
      <c r="F841" s="27">
        <v>7</v>
      </c>
      <c r="G841" s="27">
        <v>0</v>
      </c>
      <c r="H841" s="27">
        <v>7</v>
      </c>
      <c r="I841" s="27">
        <v>0</v>
      </c>
      <c r="J841" s="27">
        <v>0</v>
      </c>
      <c r="K841" s="27">
        <v>0</v>
      </c>
      <c r="L841" s="27">
        <v>7</v>
      </c>
    </row>
    <row r="842" spans="1:12" x14ac:dyDescent="0.2">
      <c r="A842">
        <v>2006</v>
      </c>
      <c r="B842" t="s">
        <v>96</v>
      </c>
      <c r="C842" t="s">
        <v>113</v>
      </c>
      <c r="D842" t="s">
        <v>100</v>
      </c>
      <c r="E842" s="27">
        <v>0</v>
      </c>
      <c r="F842" s="27">
        <v>7</v>
      </c>
      <c r="G842" s="27">
        <v>0</v>
      </c>
      <c r="H842" s="27">
        <v>7</v>
      </c>
      <c r="I842" s="27" t="s">
        <v>10</v>
      </c>
      <c r="J842" s="27" t="s">
        <v>10</v>
      </c>
      <c r="K842" s="27" t="s">
        <v>10</v>
      </c>
      <c r="L842" s="27" t="s">
        <v>10</v>
      </c>
    </row>
    <row r="843" spans="1:12" x14ac:dyDescent="0.2">
      <c r="A843">
        <v>2007</v>
      </c>
      <c r="B843" t="s">
        <v>96</v>
      </c>
      <c r="C843" t="s">
        <v>113</v>
      </c>
      <c r="D843" t="s">
        <v>100</v>
      </c>
      <c r="E843" s="27">
        <v>0</v>
      </c>
      <c r="F843" s="27">
        <v>2</v>
      </c>
      <c r="G843" s="27">
        <v>0</v>
      </c>
      <c r="H843" s="27">
        <v>2</v>
      </c>
      <c r="I843" s="27" t="s">
        <v>10</v>
      </c>
      <c r="J843" s="27" t="s">
        <v>10</v>
      </c>
      <c r="K843" s="27" t="s">
        <v>10</v>
      </c>
      <c r="L843" s="27" t="s">
        <v>10</v>
      </c>
    </row>
    <row r="844" spans="1:12" x14ac:dyDescent="0.2">
      <c r="A844">
        <v>2008</v>
      </c>
      <c r="B844" t="s">
        <v>96</v>
      </c>
      <c r="C844" t="s">
        <v>113</v>
      </c>
      <c r="D844" t="s">
        <v>100</v>
      </c>
      <c r="E844" s="27">
        <v>0</v>
      </c>
      <c r="F844" s="27">
        <v>2</v>
      </c>
      <c r="G844" s="27">
        <v>0</v>
      </c>
      <c r="H844" s="27">
        <v>2</v>
      </c>
      <c r="I844" s="27" t="s">
        <v>10</v>
      </c>
      <c r="J844" s="27" t="s">
        <v>10</v>
      </c>
      <c r="K844" s="27" t="s">
        <v>10</v>
      </c>
      <c r="L844" s="27" t="s">
        <v>10</v>
      </c>
    </row>
    <row r="845" spans="1:12" x14ac:dyDescent="0.2">
      <c r="A845">
        <v>2009</v>
      </c>
      <c r="B845" t="s">
        <v>96</v>
      </c>
      <c r="C845" t="s">
        <v>113</v>
      </c>
      <c r="D845" t="s">
        <v>100</v>
      </c>
      <c r="E845" s="27">
        <v>0</v>
      </c>
      <c r="F845" s="27">
        <v>2</v>
      </c>
      <c r="G845" s="27">
        <v>0</v>
      </c>
      <c r="H845" s="27">
        <v>2</v>
      </c>
      <c r="I845" s="27" t="s">
        <v>10</v>
      </c>
      <c r="J845" s="27" t="s">
        <v>10</v>
      </c>
      <c r="K845" s="27" t="s">
        <v>10</v>
      </c>
      <c r="L845" s="27" t="s">
        <v>10</v>
      </c>
    </row>
    <row r="846" spans="1:12" x14ac:dyDescent="0.2">
      <c r="A846">
        <v>2010</v>
      </c>
      <c r="B846" t="s">
        <v>96</v>
      </c>
      <c r="C846" t="s">
        <v>113</v>
      </c>
      <c r="D846" t="s">
        <v>100</v>
      </c>
      <c r="E846" s="27">
        <v>0</v>
      </c>
      <c r="F846" s="27">
        <v>2</v>
      </c>
      <c r="G846" s="27">
        <v>0</v>
      </c>
      <c r="H846" s="27">
        <v>2</v>
      </c>
      <c r="I846" s="27" t="s">
        <v>10</v>
      </c>
      <c r="J846" s="27" t="s">
        <v>10</v>
      </c>
      <c r="K846" s="27" t="s">
        <v>10</v>
      </c>
      <c r="L846" s="27" t="s">
        <v>10</v>
      </c>
    </row>
    <row r="847" spans="1:12" x14ac:dyDescent="0.2">
      <c r="A847">
        <v>2011</v>
      </c>
      <c r="B847" t="s">
        <v>96</v>
      </c>
      <c r="C847" t="s">
        <v>113</v>
      </c>
      <c r="D847" t="s">
        <v>100</v>
      </c>
      <c r="E847" s="27">
        <v>8956.1998026131805</v>
      </c>
      <c r="F847" s="27">
        <v>4</v>
      </c>
      <c r="G847" s="27">
        <v>44484.540205058598</v>
      </c>
      <c r="H847" s="27">
        <v>4</v>
      </c>
      <c r="I847" s="27" t="s">
        <v>10</v>
      </c>
      <c r="J847" s="27" t="s">
        <v>10</v>
      </c>
      <c r="K847" s="27" t="s">
        <v>10</v>
      </c>
      <c r="L847" s="27" t="s">
        <v>10</v>
      </c>
    </row>
    <row r="848" spans="1:12" x14ac:dyDescent="0.2">
      <c r="A848">
        <v>2012</v>
      </c>
      <c r="B848" t="s">
        <v>96</v>
      </c>
      <c r="C848" t="s">
        <v>113</v>
      </c>
      <c r="D848" t="s">
        <v>100</v>
      </c>
      <c r="E848" s="27">
        <v>6660</v>
      </c>
      <c r="F848" s="27">
        <v>1</v>
      </c>
      <c r="G848" s="27">
        <v>30000</v>
      </c>
      <c r="H848" s="27">
        <v>1</v>
      </c>
      <c r="I848" s="27" t="s">
        <v>10</v>
      </c>
      <c r="J848" s="27" t="s">
        <v>10</v>
      </c>
      <c r="K848" s="27" t="s">
        <v>10</v>
      </c>
      <c r="L848" s="27" t="s">
        <v>10</v>
      </c>
    </row>
    <row r="849" spans="1:12" x14ac:dyDescent="0.2">
      <c r="A849">
        <v>2013</v>
      </c>
      <c r="B849" t="s">
        <v>96</v>
      </c>
      <c r="C849" t="s">
        <v>113</v>
      </c>
      <c r="D849" t="s">
        <v>100</v>
      </c>
      <c r="E849" s="27">
        <v>7105</v>
      </c>
      <c r="F849" s="27">
        <v>1</v>
      </c>
      <c r="G849" s="27">
        <v>77566</v>
      </c>
      <c r="H849" s="27">
        <v>1</v>
      </c>
      <c r="I849" s="27" t="s">
        <v>10</v>
      </c>
      <c r="J849" s="27" t="s">
        <v>10</v>
      </c>
      <c r="K849" s="27" t="s">
        <v>10</v>
      </c>
      <c r="L849" s="27" t="s">
        <v>10</v>
      </c>
    </row>
    <row r="850" spans="1:12" x14ac:dyDescent="0.2">
      <c r="A850">
        <v>2014</v>
      </c>
      <c r="B850" t="s">
        <v>96</v>
      </c>
      <c r="C850" t="s">
        <v>113</v>
      </c>
      <c r="D850" t="s">
        <v>100</v>
      </c>
      <c r="E850" s="27">
        <v>7224.36</v>
      </c>
      <c r="F850" s="27">
        <v>1</v>
      </c>
      <c r="G850" s="27">
        <v>41774.25</v>
      </c>
      <c r="H850" s="27">
        <v>1</v>
      </c>
      <c r="I850" s="27" t="s">
        <v>10</v>
      </c>
      <c r="J850" s="27" t="s">
        <v>10</v>
      </c>
      <c r="K850" s="27" t="s">
        <v>10</v>
      </c>
      <c r="L850" s="27" t="s">
        <v>10</v>
      </c>
    </row>
    <row r="851" spans="1:12" x14ac:dyDescent="0.2">
      <c r="A851">
        <v>2015</v>
      </c>
      <c r="B851" t="s">
        <v>96</v>
      </c>
      <c r="C851" t="s">
        <v>113</v>
      </c>
      <c r="D851" t="s">
        <v>100</v>
      </c>
      <c r="E851" s="27">
        <v>7100</v>
      </c>
      <c r="F851" s="27">
        <v>1</v>
      </c>
      <c r="G851" s="27">
        <v>78500</v>
      </c>
      <c r="H851" s="27">
        <v>1</v>
      </c>
      <c r="I851" s="27" t="s">
        <v>10</v>
      </c>
      <c r="J851" s="27" t="s">
        <v>10</v>
      </c>
      <c r="K851" s="27" t="s">
        <v>10</v>
      </c>
      <c r="L851" s="27" t="s">
        <v>10</v>
      </c>
    </row>
    <row r="852" spans="1:12" x14ac:dyDescent="0.2">
      <c r="A852">
        <v>2016</v>
      </c>
      <c r="B852" t="s">
        <v>96</v>
      </c>
      <c r="C852" t="s">
        <v>113</v>
      </c>
      <c r="D852" t="s">
        <v>100</v>
      </c>
      <c r="E852" s="27">
        <v>775</v>
      </c>
      <c r="F852" s="27">
        <v>1</v>
      </c>
      <c r="G852" s="27">
        <v>9300</v>
      </c>
      <c r="H852" s="27">
        <v>1</v>
      </c>
      <c r="I852" s="27" t="s">
        <v>10</v>
      </c>
      <c r="J852" s="27" t="s">
        <v>10</v>
      </c>
      <c r="K852" s="27" t="s">
        <v>10</v>
      </c>
      <c r="L852" s="27" t="s">
        <v>10</v>
      </c>
    </row>
    <row r="853" spans="1:12" x14ac:dyDescent="0.2">
      <c r="A853">
        <v>2017</v>
      </c>
      <c r="B853" t="s">
        <v>96</v>
      </c>
      <c r="C853" t="s">
        <v>113</v>
      </c>
      <c r="D853" t="s">
        <v>100</v>
      </c>
      <c r="E853" s="27">
        <v>2010.4525872654201</v>
      </c>
      <c r="F853" s="27">
        <v>4</v>
      </c>
      <c r="G853" s="27">
        <v>17395.563787746902</v>
      </c>
      <c r="H853" s="27">
        <v>4</v>
      </c>
      <c r="I853" s="27" t="s">
        <v>10</v>
      </c>
      <c r="J853" s="27" t="s">
        <v>10</v>
      </c>
      <c r="K853" s="27" t="s">
        <v>10</v>
      </c>
      <c r="L853" s="27" t="s">
        <v>10</v>
      </c>
    </row>
    <row r="854" spans="1:12" x14ac:dyDescent="0.2">
      <c r="A854">
        <v>2018</v>
      </c>
      <c r="B854" t="s">
        <v>96</v>
      </c>
      <c r="C854" t="s">
        <v>113</v>
      </c>
      <c r="D854" t="s">
        <v>100</v>
      </c>
      <c r="E854" s="27">
        <v>246.17</v>
      </c>
      <c r="F854" s="27">
        <v>1</v>
      </c>
      <c r="G854" s="27">
        <v>3475.31</v>
      </c>
      <c r="H854" s="27">
        <v>1</v>
      </c>
      <c r="I854" s="27" t="s">
        <v>10</v>
      </c>
      <c r="J854" s="27" t="s">
        <v>10</v>
      </c>
      <c r="K854" s="27" t="s">
        <v>10</v>
      </c>
      <c r="L854" s="27" t="s">
        <v>10</v>
      </c>
    </row>
    <row r="855" spans="1:12" x14ac:dyDescent="0.2">
      <c r="A855">
        <v>2019</v>
      </c>
      <c r="B855" t="s">
        <v>96</v>
      </c>
      <c r="C855" t="s">
        <v>113</v>
      </c>
      <c r="D855" t="s">
        <v>100</v>
      </c>
      <c r="E855" s="27">
        <v>682.88664180000001</v>
      </c>
      <c r="F855" s="27">
        <v>2</v>
      </c>
      <c r="G855" s="27">
        <v>7655.9273291600002</v>
      </c>
      <c r="H855" s="27">
        <v>2</v>
      </c>
      <c r="I855" s="27" t="s">
        <v>10</v>
      </c>
      <c r="J855" s="27" t="s">
        <v>10</v>
      </c>
      <c r="K855" s="27" t="s">
        <v>10</v>
      </c>
      <c r="L855" s="27" t="s">
        <v>10</v>
      </c>
    </row>
    <row r="856" spans="1:12" x14ac:dyDescent="0.2">
      <c r="A856">
        <v>2020</v>
      </c>
      <c r="B856" t="s">
        <v>96</v>
      </c>
      <c r="C856" t="s">
        <v>113</v>
      </c>
      <c r="D856" t="s">
        <v>100</v>
      </c>
      <c r="E856" s="27">
        <v>115.14646</v>
      </c>
      <c r="F856" s="27">
        <v>2</v>
      </c>
      <c r="G856" s="27">
        <v>1358.6873476000001</v>
      </c>
      <c r="H856" s="27">
        <v>2</v>
      </c>
      <c r="I856" s="27" t="s">
        <v>10</v>
      </c>
      <c r="J856" s="27" t="s">
        <v>10</v>
      </c>
      <c r="K856" s="27" t="s">
        <v>10</v>
      </c>
      <c r="L856" s="27" t="s">
        <v>10</v>
      </c>
    </row>
    <row r="857" spans="1:12" x14ac:dyDescent="0.2">
      <c r="A857">
        <v>2006</v>
      </c>
      <c r="B857" t="s">
        <v>96</v>
      </c>
      <c r="C857" t="s">
        <v>113</v>
      </c>
      <c r="D857" t="s">
        <v>101</v>
      </c>
      <c r="E857" s="27">
        <v>2373.4</v>
      </c>
      <c r="F857" s="27">
        <v>3</v>
      </c>
      <c r="G857" s="27">
        <v>15472.617325265701</v>
      </c>
      <c r="H857" s="27">
        <v>4</v>
      </c>
      <c r="I857" s="27" t="s">
        <v>10</v>
      </c>
      <c r="J857" s="27" t="s">
        <v>10</v>
      </c>
      <c r="K857" s="27" t="s">
        <v>10</v>
      </c>
      <c r="L857" s="27" t="s">
        <v>10</v>
      </c>
    </row>
    <row r="858" spans="1:12" x14ac:dyDescent="0.2">
      <c r="A858">
        <v>2007</v>
      </c>
      <c r="B858" t="s">
        <v>96</v>
      </c>
      <c r="C858" t="s">
        <v>113</v>
      </c>
      <c r="D858" t="s">
        <v>101</v>
      </c>
      <c r="E858" s="27">
        <v>2415</v>
      </c>
      <c r="F858" s="27">
        <v>3</v>
      </c>
      <c r="G858" s="27">
        <v>16223.869219989199</v>
      </c>
      <c r="H858" s="27">
        <v>4</v>
      </c>
      <c r="I858" s="27" t="s">
        <v>10</v>
      </c>
      <c r="J858" s="27" t="s">
        <v>10</v>
      </c>
      <c r="K858" s="27" t="s">
        <v>10</v>
      </c>
      <c r="L858" s="27" t="s">
        <v>10</v>
      </c>
    </row>
    <row r="859" spans="1:12" x14ac:dyDescent="0.2">
      <c r="A859">
        <v>2008</v>
      </c>
      <c r="B859" t="s">
        <v>96</v>
      </c>
      <c r="C859" t="s">
        <v>113</v>
      </c>
      <c r="D859" t="s">
        <v>101</v>
      </c>
      <c r="E859" s="27">
        <v>2456.6</v>
      </c>
      <c r="F859" s="27">
        <v>3</v>
      </c>
      <c r="G859" s="27">
        <v>17360.589738368999</v>
      </c>
      <c r="H859" s="27">
        <v>4</v>
      </c>
      <c r="I859" s="27" t="s">
        <v>10</v>
      </c>
      <c r="J859" s="27" t="s">
        <v>10</v>
      </c>
      <c r="K859" s="27" t="s">
        <v>10</v>
      </c>
      <c r="L859" s="27" t="s">
        <v>10</v>
      </c>
    </row>
    <row r="860" spans="1:12" x14ac:dyDescent="0.2">
      <c r="A860">
        <v>2009</v>
      </c>
      <c r="B860" t="s">
        <v>96</v>
      </c>
      <c r="C860" t="s">
        <v>113</v>
      </c>
      <c r="D860" t="s">
        <v>101</v>
      </c>
      <c r="E860" s="27">
        <v>2498.3000000000002</v>
      </c>
      <c r="F860" s="27">
        <v>3</v>
      </c>
      <c r="G860" s="27">
        <v>17448.8420252695</v>
      </c>
      <c r="H860" s="27">
        <v>4</v>
      </c>
      <c r="I860" s="27" t="s">
        <v>10</v>
      </c>
      <c r="J860" s="27" t="s">
        <v>10</v>
      </c>
      <c r="K860" s="27" t="s">
        <v>10</v>
      </c>
      <c r="L860" s="27" t="s">
        <v>10</v>
      </c>
    </row>
    <row r="861" spans="1:12" x14ac:dyDescent="0.2">
      <c r="A861">
        <v>2010</v>
      </c>
      <c r="B861" t="s">
        <v>96</v>
      </c>
      <c r="C861" t="s">
        <v>113</v>
      </c>
      <c r="D861" t="s">
        <v>101</v>
      </c>
      <c r="E861" s="27">
        <v>2539.9</v>
      </c>
      <c r="F861" s="27">
        <v>5</v>
      </c>
      <c r="G861" s="27">
        <v>16953.8452868922</v>
      </c>
      <c r="H861" s="27">
        <v>4</v>
      </c>
      <c r="I861" s="27" t="s">
        <v>10</v>
      </c>
      <c r="J861" s="27" t="s">
        <v>10</v>
      </c>
      <c r="K861" s="27" t="s">
        <v>10</v>
      </c>
      <c r="L861" s="27" t="s">
        <v>10</v>
      </c>
    </row>
    <row r="862" spans="1:12" x14ac:dyDescent="0.2">
      <c r="A862">
        <v>2011</v>
      </c>
      <c r="B862" t="s">
        <v>96</v>
      </c>
      <c r="C862" t="s">
        <v>113</v>
      </c>
      <c r="D862" t="s">
        <v>101</v>
      </c>
      <c r="E862" s="27">
        <v>2581.5</v>
      </c>
      <c r="F862" s="27">
        <v>3</v>
      </c>
      <c r="G862" s="27">
        <v>13474.378571462699</v>
      </c>
      <c r="H862" s="27">
        <v>7</v>
      </c>
      <c r="I862" s="27" t="s">
        <v>10</v>
      </c>
      <c r="J862" s="27" t="s">
        <v>10</v>
      </c>
      <c r="K862" s="27" t="s">
        <v>10</v>
      </c>
      <c r="L862" s="27" t="s">
        <v>10</v>
      </c>
    </row>
    <row r="863" spans="1:12" x14ac:dyDescent="0.2">
      <c r="A863">
        <v>2012</v>
      </c>
      <c r="B863" t="s">
        <v>96</v>
      </c>
      <c r="C863" t="s">
        <v>113</v>
      </c>
      <c r="D863" t="s">
        <v>101</v>
      </c>
      <c r="E863" s="27">
        <v>2623.2</v>
      </c>
      <c r="F863" s="27">
        <v>3</v>
      </c>
      <c r="G863" s="27">
        <v>16288.516329817199</v>
      </c>
      <c r="H863" s="27">
        <v>7</v>
      </c>
      <c r="I863" s="27" t="s">
        <v>10</v>
      </c>
      <c r="J863" s="27" t="s">
        <v>10</v>
      </c>
      <c r="K863" s="27" t="s">
        <v>10</v>
      </c>
      <c r="L863" s="27" t="s">
        <v>10</v>
      </c>
    </row>
    <row r="864" spans="1:12" x14ac:dyDescent="0.2">
      <c r="A864">
        <v>2013</v>
      </c>
      <c r="B864" t="s">
        <v>96</v>
      </c>
      <c r="C864" t="s">
        <v>113</v>
      </c>
      <c r="D864" t="s">
        <v>101</v>
      </c>
      <c r="E864" s="27">
        <v>2664.8</v>
      </c>
      <c r="F864" s="27">
        <v>5</v>
      </c>
      <c r="G864" s="27">
        <v>21608.99619269</v>
      </c>
      <c r="H864" s="27">
        <v>7</v>
      </c>
      <c r="I864" s="27" t="s">
        <v>10</v>
      </c>
      <c r="J864" s="27" t="s">
        <v>10</v>
      </c>
      <c r="K864" s="27" t="s">
        <v>10</v>
      </c>
      <c r="L864" s="27" t="s">
        <v>10</v>
      </c>
    </row>
    <row r="865" spans="1:12" x14ac:dyDescent="0.2">
      <c r="A865">
        <v>2014</v>
      </c>
      <c r="B865" t="s">
        <v>96</v>
      </c>
      <c r="C865" t="s">
        <v>113</v>
      </c>
      <c r="D865" t="s">
        <v>101</v>
      </c>
      <c r="E865" s="27">
        <v>2616.1999999999998</v>
      </c>
      <c r="F865" s="27">
        <v>3</v>
      </c>
      <c r="G865" s="27">
        <v>15260.5004853399</v>
      </c>
      <c r="H865" s="27">
        <v>7</v>
      </c>
      <c r="I865" s="27" t="s">
        <v>10</v>
      </c>
      <c r="J865" s="27" t="s">
        <v>10</v>
      </c>
      <c r="K865" s="27" t="s">
        <v>10</v>
      </c>
      <c r="L865" s="27" t="s">
        <v>10</v>
      </c>
    </row>
    <row r="866" spans="1:12" x14ac:dyDescent="0.2">
      <c r="A866">
        <v>2015</v>
      </c>
      <c r="B866" t="s">
        <v>96</v>
      </c>
      <c r="C866" t="s">
        <v>113</v>
      </c>
      <c r="D866" t="s">
        <v>101</v>
      </c>
      <c r="E866" s="27">
        <v>2567.6999999999998</v>
      </c>
      <c r="F866" s="27">
        <v>3</v>
      </c>
      <c r="G866" s="27">
        <v>20797.2452414828</v>
      </c>
      <c r="H866" s="27">
        <v>7</v>
      </c>
      <c r="I866" s="27" t="s">
        <v>10</v>
      </c>
      <c r="J866" s="27" t="s">
        <v>10</v>
      </c>
      <c r="K866" s="27" t="s">
        <v>10</v>
      </c>
      <c r="L866" s="27" t="s">
        <v>10</v>
      </c>
    </row>
    <row r="867" spans="1:12" x14ac:dyDescent="0.2">
      <c r="A867">
        <v>2016</v>
      </c>
      <c r="B867" t="s">
        <v>96</v>
      </c>
      <c r="C867" t="s">
        <v>113</v>
      </c>
      <c r="D867" t="s">
        <v>101</v>
      </c>
      <c r="E867" s="27">
        <v>2519.1999999999998</v>
      </c>
      <c r="F867" s="27">
        <v>5</v>
      </c>
      <c r="G867" s="27">
        <v>17672.565111653901</v>
      </c>
      <c r="H867" s="27">
        <v>7</v>
      </c>
      <c r="I867" s="27" t="s">
        <v>10</v>
      </c>
      <c r="J867" s="27" t="s">
        <v>10</v>
      </c>
      <c r="K867" s="27" t="s">
        <v>10</v>
      </c>
      <c r="L867" s="27" t="s">
        <v>10</v>
      </c>
    </row>
    <row r="868" spans="1:12" x14ac:dyDescent="0.2">
      <c r="A868">
        <v>2017</v>
      </c>
      <c r="B868" t="s">
        <v>96</v>
      </c>
      <c r="C868" t="s">
        <v>113</v>
      </c>
      <c r="D868" t="s">
        <v>101</v>
      </c>
      <c r="E868" s="27">
        <v>2597.6</v>
      </c>
      <c r="F868" s="27">
        <v>3</v>
      </c>
      <c r="G868" s="27">
        <v>18968.970528972899</v>
      </c>
      <c r="H868" s="27">
        <v>7</v>
      </c>
      <c r="I868" s="27" t="s">
        <v>10</v>
      </c>
      <c r="J868" s="27" t="s">
        <v>10</v>
      </c>
      <c r="K868" s="27" t="s">
        <v>10</v>
      </c>
      <c r="L868" s="27" t="s">
        <v>10</v>
      </c>
    </row>
    <row r="869" spans="1:12" x14ac:dyDescent="0.2">
      <c r="A869">
        <v>2018</v>
      </c>
      <c r="B869" t="s">
        <v>96</v>
      </c>
      <c r="C869" t="s">
        <v>113</v>
      </c>
      <c r="D869" t="s">
        <v>101</v>
      </c>
      <c r="E869" s="27">
        <v>2676.1</v>
      </c>
      <c r="F869" s="27">
        <v>3</v>
      </c>
      <c r="G869" s="27">
        <v>22012.572084969801</v>
      </c>
      <c r="H869" s="27">
        <v>7</v>
      </c>
      <c r="I869" s="27" t="s">
        <v>10</v>
      </c>
      <c r="J869" s="27" t="s">
        <v>10</v>
      </c>
      <c r="K869" s="27" t="s">
        <v>10</v>
      </c>
      <c r="L869" s="27" t="s">
        <v>10</v>
      </c>
    </row>
    <row r="870" spans="1:12" x14ac:dyDescent="0.2">
      <c r="A870">
        <v>2019</v>
      </c>
      <c r="B870" t="s">
        <v>96</v>
      </c>
      <c r="C870" t="s">
        <v>113</v>
      </c>
      <c r="D870" t="s">
        <v>101</v>
      </c>
      <c r="E870" s="27">
        <v>2754.6</v>
      </c>
      <c r="F870" s="27">
        <v>5</v>
      </c>
      <c r="G870" s="27">
        <v>21909.590041337498</v>
      </c>
      <c r="H870" s="27">
        <v>4</v>
      </c>
      <c r="I870" s="27" t="s">
        <v>10</v>
      </c>
      <c r="J870" s="27" t="s">
        <v>10</v>
      </c>
      <c r="K870" s="27" t="s">
        <v>10</v>
      </c>
      <c r="L870" s="27" t="s">
        <v>10</v>
      </c>
    </row>
    <row r="871" spans="1:12" x14ac:dyDescent="0.2">
      <c r="A871">
        <v>2020</v>
      </c>
      <c r="B871" t="s">
        <v>96</v>
      </c>
      <c r="C871" t="s">
        <v>113</v>
      </c>
      <c r="D871" t="s">
        <v>101</v>
      </c>
      <c r="E871" s="27">
        <v>2566.5</v>
      </c>
      <c r="F871" s="27">
        <v>7</v>
      </c>
      <c r="G871" s="27">
        <v>20665.6607184243</v>
      </c>
      <c r="H871" s="27">
        <v>4</v>
      </c>
      <c r="I871" s="27" t="s">
        <v>10</v>
      </c>
      <c r="J871" s="27" t="s">
        <v>10</v>
      </c>
      <c r="K871" s="27" t="s">
        <v>10</v>
      </c>
      <c r="L871" s="27" t="s">
        <v>10</v>
      </c>
    </row>
    <row r="872" spans="1:12" x14ac:dyDescent="0.2">
      <c r="A872">
        <v>2006</v>
      </c>
      <c r="B872" t="s">
        <v>96</v>
      </c>
      <c r="C872" t="s">
        <v>113</v>
      </c>
      <c r="D872" t="s">
        <v>102</v>
      </c>
      <c r="E872" s="27">
        <v>8000.0004199000005</v>
      </c>
      <c r="F872" s="27">
        <v>2</v>
      </c>
      <c r="G872" s="27">
        <v>53979.002054438097</v>
      </c>
      <c r="H872" s="27">
        <v>2</v>
      </c>
      <c r="I872" s="27" t="s">
        <v>10</v>
      </c>
      <c r="J872" s="27" t="s">
        <v>10</v>
      </c>
      <c r="K872" s="27" t="s">
        <v>10</v>
      </c>
      <c r="L872" s="27" t="s">
        <v>10</v>
      </c>
    </row>
    <row r="873" spans="1:12" x14ac:dyDescent="0.2">
      <c r="A873">
        <v>2007</v>
      </c>
      <c r="B873" t="s">
        <v>96</v>
      </c>
      <c r="C873" t="s">
        <v>113</v>
      </c>
      <c r="D873" t="s">
        <v>102</v>
      </c>
      <c r="E873" s="27">
        <v>8000.0003978000004</v>
      </c>
      <c r="F873" s="27">
        <v>2</v>
      </c>
      <c r="G873" s="27">
        <v>48455.002034702797</v>
      </c>
      <c r="H873" s="27">
        <v>2</v>
      </c>
      <c r="I873" s="27" t="s">
        <v>10</v>
      </c>
      <c r="J873" s="27" t="s">
        <v>10</v>
      </c>
      <c r="K873" s="27" t="s">
        <v>10</v>
      </c>
      <c r="L873" s="27" t="s">
        <v>10</v>
      </c>
    </row>
    <row r="874" spans="1:12" x14ac:dyDescent="0.2">
      <c r="A874">
        <v>2008</v>
      </c>
      <c r="B874" t="s">
        <v>96</v>
      </c>
      <c r="C874" t="s">
        <v>113</v>
      </c>
      <c r="D874" t="s">
        <v>102</v>
      </c>
      <c r="E874" s="27">
        <v>7688.0003448926</v>
      </c>
      <c r="F874" s="27">
        <v>2</v>
      </c>
      <c r="G874" s="27">
        <v>48831.001482512198</v>
      </c>
      <c r="H874" s="27">
        <v>2</v>
      </c>
      <c r="I874" s="27" t="s">
        <v>10</v>
      </c>
      <c r="J874" s="27" t="s">
        <v>10</v>
      </c>
      <c r="K874" s="27" t="s">
        <v>10</v>
      </c>
      <c r="L874" s="27" t="s">
        <v>10</v>
      </c>
    </row>
    <row r="875" spans="1:12" x14ac:dyDescent="0.2">
      <c r="A875">
        <v>2009</v>
      </c>
      <c r="B875" t="s">
        <v>96</v>
      </c>
      <c r="C875" t="s">
        <v>113</v>
      </c>
      <c r="D875" t="s">
        <v>102</v>
      </c>
      <c r="E875" s="27">
        <v>6989.0003942639996</v>
      </c>
      <c r="F875" s="27">
        <v>2</v>
      </c>
      <c r="G875" s="27">
        <v>46794.001830277797</v>
      </c>
      <c r="H875" s="27">
        <v>2</v>
      </c>
      <c r="I875" s="27" t="s">
        <v>10</v>
      </c>
      <c r="J875" s="27" t="s">
        <v>10</v>
      </c>
      <c r="K875" s="27" t="s">
        <v>10</v>
      </c>
      <c r="L875" s="27" t="s">
        <v>10</v>
      </c>
    </row>
    <row r="876" spans="1:12" x14ac:dyDescent="0.2">
      <c r="A876">
        <v>2010</v>
      </c>
      <c r="B876" t="s">
        <v>96</v>
      </c>
      <c r="C876" t="s">
        <v>113</v>
      </c>
      <c r="D876" t="s">
        <v>102</v>
      </c>
      <c r="E876" s="27">
        <v>7362.0004038112002</v>
      </c>
      <c r="F876" s="27">
        <v>2</v>
      </c>
      <c r="G876" s="27">
        <v>52659.001706363102</v>
      </c>
      <c r="H876" s="27">
        <v>2</v>
      </c>
      <c r="I876" s="27" t="s">
        <v>10</v>
      </c>
      <c r="J876" s="27" t="s">
        <v>10</v>
      </c>
      <c r="K876" s="27" t="s">
        <v>10</v>
      </c>
      <c r="L876" s="27" t="s">
        <v>10</v>
      </c>
    </row>
    <row r="877" spans="1:12" x14ac:dyDescent="0.2">
      <c r="A877">
        <v>2011</v>
      </c>
      <c r="B877" t="s">
        <v>96</v>
      </c>
      <c r="C877" t="s">
        <v>113</v>
      </c>
      <c r="D877" t="s">
        <v>102</v>
      </c>
      <c r="E877" s="27">
        <v>8803.5400000000009</v>
      </c>
      <c r="F877" s="27">
        <v>1</v>
      </c>
      <c r="G877" s="27">
        <v>36065.019999999997</v>
      </c>
      <c r="H877" s="27">
        <v>1</v>
      </c>
      <c r="I877" s="27" t="s">
        <v>10</v>
      </c>
      <c r="J877" s="27" t="s">
        <v>10</v>
      </c>
      <c r="K877" s="27" t="s">
        <v>10</v>
      </c>
      <c r="L877" s="27" t="s">
        <v>10</v>
      </c>
    </row>
    <row r="878" spans="1:12" x14ac:dyDescent="0.2">
      <c r="A878">
        <v>2012</v>
      </c>
      <c r="B878" t="s">
        <v>96</v>
      </c>
      <c r="C878" t="s">
        <v>113</v>
      </c>
      <c r="D878" t="s">
        <v>102</v>
      </c>
      <c r="E878" s="27">
        <v>8009.05</v>
      </c>
      <c r="F878" s="27">
        <v>1</v>
      </c>
      <c r="G878" s="27">
        <v>47575.33</v>
      </c>
      <c r="H878" s="27">
        <v>1</v>
      </c>
      <c r="I878" s="27" t="s">
        <v>10</v>
      </c>
      <c r="J878" s="27" t="s">
        <v>10</v>
      </c>
      <c r="K878" s="27" t="s">
        <v>10</v>
      </c>
      <c r="L878" s="27" t="s">
        <v>10</v>
      </c>
    </row>
    <row r="879" spans="1:12" x14ac:dyDescent="0.2">
      <c r="A879">
        <v>2013</v>
      </c>
      <c r="B879" t="s">
        <v>96</v>
      </c>
      <c r="C879" t="s">
        <v>113</v>
      </c>
      <c r="D879" t="s">
        <v>102</v>
      </c>
      <c r="E879" s="27">
        <v>7954.76</v>
      </c>
      <c r="F879" s="27">
        <v>1</v>
      </c>
      <c r="G879" s="27">
        <v>53172.37</v>
      </c>
      <c r="H879" s="27">
        <v>1</v>
      </c>
      <c r="I879" s="27" t="s">
        <v>10</v>
      </c>
      <c r="J879" s="27" t="s">
        <v>10</v>
      </c>
      <c r="K879" s="27" t="s">
        <v>10</v>
      </c>
      <c r="L879" s="27" t="s">
        <v>10</v>
      </c>
    </row>
    <row r="880" spans="1:12" x14ac:dyDescent="0.2">
      <c r="A880">
        <v>2014</v>
      </c>
      <c r="B880" t="s">
        <v>96</v>
      </c>
      <c r="C880" t="s">
        <v>113</v>
      </c>
      <c r="D880" t="s">
        <v>102</v>
      </c>
      <c r="E880" s="27">
        <v>5228.6400000000003</v>
      </c>
      <c r="F880" s="27">
        <v>1</v>
      </c>
      <c r="G880" s="27">
        <v>42702.12</v>
      </c>
      <c r="H880" s="27">
        <v>1</v>
      </c>
      <c r="I880" s="27" t="s">
        <v>10</v>
      </c>
      <c r="J880" s="27" t="s">
        <v>10</v>
      </c>
      <c r="K880" s="27" t="s">
        <v>10</v>
      </c>
      <c r="L880" s="27" t="s">
        <v>10</v>
      </c>
    </row>
    <row r="881" spans="1:12" x14ac:dyDescent="0.2">
      <c r="A881">
        <v>2015</v>
      </c>
      <c r="B881" t="s">
        <v>96</v>
      </c>
      <c r="C881" t="s">
        <v>113</v>
      </c>
      <c r="D881" t="s">
        <v>102</v>
      </c>
      <c r="E881" s="27">
        <v>6494.02</v>
      </c>
      <c r="F881" s="27">
        <v>1</v>
      </c>
      <c r="G881" s="27">
        <v>42808.12</v>
      </c>
      <c r="H881" s="27">
        <v>1</v>
      </c>
      <c r="I881" s="27" t="s">
        <v>10</v>
      </c>
      <c r="J881" s="27" t="s">
        <v>10</v>
      </c>
      <c r="K881" s="27" t="s">
        <v>10</v>
      </c>
      <c r="L881" s="27" t="s">
        <v>10</v>
      </c>
    </row>
    <row r="882" spans="1:12" x14ac:dyDescent="0.2">
      <c r="A882">
        <v>2016</v>
      </c>
      <c r="B882" t="s">
        <v>96</v>
      </c>
      <c r="C882" t="s">
        <v>113</v>
      </c>
      <c r="D882" t="s">
        <v>102</v>
      </c>
      <c r="E882" s="27">
        <v>6373.85</v>
      </c>
      <c r="F882" s="27">
        <v>1</v>
      </c>
      <c r="G882" s="27">
        <v>47829.24</v>
      </c>
      <c r="H882" s="27">
        <v>1</v>
      </c>
      <c r="I882" s="27" t="s">
        <v>10</v>
      </c>
      <c r="J882" s="27" t="s">
        <v>10</v>
      </c>
      <c r="K882" s="27" t="s">
        <v>10</v>
      </c>
      <c r="L882" s="27" t="s">
        <v>10</v>
      </c>
    </row>
    <row r="883" spans="1:12" x14ac:dyDescent="0.2">
      <c r="A883">
        <v>2017</v>
      </c>
      <c r="B883" t="s">
        <v>96</v>
      </c>
      <c r="C883" t="s">
        <v>113</v>
      </c>
      <c r="D883" t="s">
        <v>102</v>
      </c>
      <c r="E883" s="27">
        <v>6498.12</v>
      </c>
      <c r="F883" s="27">
        <v>1</v>
      </c>
      <c r="G883" s="27">
        <v>47513.11</v>
      </c>
      <c r="H883" s="27">
        <v>1</v>
      </c>
      <c r="I883" s="27" t="s">
        <v>10</v>
      </c>
      <c r="J883" s="27" t="s">
        <v>10</v>
      </c>
      <c r="K883" s="27" t="s">
        <v>10</v>
      </c>
      <c r="L883" s="27" t="s">
        <v>10</v>
      </c>
    </row>
    <row r="884" spans="1:12" x14ac:dyDescent="0.2">
      <c r="A884">
        <v>2018</v>
      </c>
      <c r="B884" t="s">
        <v>96</v>
      </c>
      <c r="C884" t="s">
        <v>113</v>
      </c>
      <c r="D884" t="s">
        <v>102</v>
      </c>
      <c r="E884" s="27">
        <v>8054.54</v>
      </c>
      <c r="F884" s="27">
        <v>1</v>
      </c>
      <c r="G884" s="27">
        <v>61707.86</v>
      </c>
      <c r="H884" s="27">
        <v>1</v>
      </c>
      <c r="I884" s="27" t="s">
        <v>10</v>
      </c>
      <c r="J884" s="27" t="s">
        <v>10</v>
      </c>
      <c r="K884" s="27" t="s">
        <v>10</v>
      </c>
      <c r="L884" s="27" t="s">
        <v>10</v>
      </c>
    </row>
    <row r="885" spans="1:12" x14ac:dyDescent="0.2">
      <c r="A885">
        <v>2019</v>
      </c>
      <c r="B885" t="s">
        <v>96</v>
      </c>
      <c r="C885" t="s">
        <v>113</v>
      </c>
      <c r="D885" t="s">
        <v>102</v>
      </c>
      <c r="E885" s="27">
        <v>5908.0915430200002</v>
      </c>
      <c r="F885" s="27">
        <v>2</v>
      </c>
      <c r="G885" s="27">
        <v>48357.385625629999</v>
      </c>
      <c r="H885" s="27">
        <v>2</v>
      </c>
      <c r="I885" s="27" t="s">
        <v>10</v>
      </c>
      <c r="J885" s="27" t="s">
        <v>10</v>
      </c>
      <c r="K885" s="27" t="s">
        <v>10</v>
      </c>
      <c r="L885" s="27" t="s">
        <v>10</v>
      </c>
    </row>
    <row r="886" spans="1:12" x14ac:dyDescent="0.2">
      <c r="A886">
        <v>2020</v>
      </c>
      <c r="B886" t="s">
        <v>96</v>
      </c>
      <c r="C886" t="s">
        <v>113</v>
      </c>
      <c r="D886" t="s">
        <v>102</v>
      </c>
      <c r="E886" s="27">
        <v>6290.4993912099999</v>
      </c>
      <c r="F886" s="27">
        <v>2</v>
      </c>
      <c r="G886" s="27">
        <v>48262.014098549997</v>
      </c>
      <c r="H886" s="27">
        <v>2</v>
      </c>
      <c r="I886" s="27" t="s">
        <v>10</v>
      </c>
      <c r="J886" s="27" t="s">
        <v>10</v>
      </c>
      <c r="K886" s="27" t="s">
        <v>10</v>
      </c>
      <c r="L886" s="27" t="s">
        <v>10</v>
      </c>
    </row>
    <row r="887" spans="1:12" x14ac:dyDescent="0.2">
      <c r="A887">
        <v>2006</v>
      </c>
      <c r="B887" t="s">
        <v>96</v>
      </c>
      <c r="C887" t="s">
        <v>113</v>
      </c>
      <c r="D887" t="s">
        <v>103</v>
      </c>
      <c r="E887" s="27">
        <v>372.30099999999999</v>
      </c>
      <c r="F887" s="27">
        <v>2</v>
      </c>
      <c r="G887" s="27">
        <v>1025.184673</v>
      </c>
      <c r="H887" s="27">
        <v>2</v>
      </c>
      <c r="I887" s="27" t="s">
        <v>10</v>
      </c>
      <c r="J887" s="27" t="s">
        <v>10</v>
      </c>
      <c r="K887" s="27" t="s">
        <v>10</v>
      </c>
      <c r="L887" s="27" t="s">
        <v>10</v>
      </c>
    </row>
    <row r="888" spans="1:12" x14ac:dyDescent="0.2">
      <c r="A888">
        <v>2007</v>
      </c>
      <c r="B888" t="s">
        <v>96</v>
      </c>
      <c r="C888" t="s">
        <v>113</v>
      </c>
      <c r="D888" t="s">
        <v>103</v>
      </c>
      <c r="E888" s="27">
        <v>179.31899999999999</v>
      </c>
      <c r="F888" s="27">
        <v>2</v>
      </c>
      <c r="G888" s="27">
        <v>552.04659500000002</v>
      </c>
      <c r="H888" s="27">
        <v>2</v>
      </c>
      <c r="I888" s="27" t="s">
        <v>10</v>
      </c>
      <c r="J888" s="27" t="s">
        <v>10</v>
      </c>
      <c r="K888" s="27" t="s">
        <v>10</v>
      </c>
      <c r="L888" s="27" t="s">
        <v>10</v>
      </c>
    </row>
    <row r="889" spans="1:12" x14ac:dyDescent="0.2">
      <c r="A889">
        <v>2008</v>
      </c>
      <c r="B889" t="s">
        <v>96</v>
      </c>
      <c r="C889" t="s">
        <v>113</v>
      </c>
      <c r="D889" t="s">
        <v>103</v>
      </c>
      <c r="E889" s="27">
        <v>151.62774200000001</v>
      </c>
      <c r="F889" s="27">
        <v>2</v>
      </c>
      <c r="G889" s="27">
        <v>377.49817000000002</v>
      </c>
      <c r="H889" s="27">
        <v>2</v>
      </c>
      <c r="I889" s="27" t="s">
        <v>10</v>
      </c>
      <c r="J889" s="27" t="s">
        <v>10</v>
      </c>
      <c r="K889" s="27" t="s">
        <v>10</v>
      </c>
      <c r="L889" s="27" t="s">
        <v>10</v>
      </c>
    </row>
    <row r="890" spans="1:12" x14ac:dyDescent="0.2">
      <c r="A890">
        <v>2009</v>
      </c>
      <c r="B890" t="s">
        <v>96</v>
      </c>
      <c r="C890" t="s">
        <v>113</v>
      </c>
      <c r="D890" t="s">
        <v>103</v>
      </c>
      <c r="E890" s="27">
        <v>147.076596</v>
      </c>
      <c r="F890" s="27">
        <v>2</v>
      </c>
      <c r="G890" s="27">
        <v>478.89828499999999</v>
      </c>
      <c r="H890" s="27">
        <v>2</v>
      </c>
      <c r="I890" s="27" t="s">
        <v>10</v>
      </c>
      <c r="J890" s="27" t="s">
        <v>10</v>
      </c>
      <c r="K890" s="27" t="s">
        <v>10</v>
      </c>
      <c r="L890" s="27" t="s">
        <v>10</v>
      </c>
    </row>
    <row r="891" spans="1:12" x14ac:dyDescent="0.2">
      <c r="A891">
        <v>2010</v>
      </c>
      <c r="B891" t="s">
        <v>96</v>
      </c>
      <c r="C891" t="s">
        <v>113</v>
      </c>
      <c r="D891" t="s">
        <v>103</v>
      </c>
      <c r="E891" s="27">
        <v>143.65027799999999</v>
      </c>
      <c r="F891" s="27">
        <v>2</v>
      </c>
      <c r="G891" s="27">
        <v>393.29580600000003</v>
      </c>
      <c r="H891" s="27">
        <v>2</v>
      </c>
      <c r="I891" s="27" t="s">
        <v>10</v>
      </c>
      <c r="J891" s="27" t="s">
        <v>10</v>
      </c>
      <c r="K891" s="27" t="s">
        <v>10</v>
      </c>
      <c r="L891" s="27" t="s">
        <v>10</v>
      </c>
    </row>
    <row r="892" spans="1:12" x14ac:dyDescent="0.2">
      <c r="A892">
        <v>2011</v>
      </c>
      <c r="B892" t="s">
        <v>96</v>
      </c>
      <c r="C892" t="s">
        <v>113</v>
      </c>
      <c r="D892" t="s">
        <v>103</v>
      </c>
      <c r="E892" s="27">
        <v>126.677346</v>
      </c>
      <c r="F892" s="27">
        <v>2</v>
      </c>
      <c r="G892" s="27">
        <v>253.392751</v>
      </c>
      <c r="H892" s="27">
        <v>2</v>
      </c>
      <c r="I892" s="27" t="s">
        <v>10</v>
      </c>
      <c r="J892" s="27" t="s">
        <v>10</v>
      </c>
      <c r="K892" s="27" t="s">
        <v>10</v>
      </c>
      <c r="L892" s="27" t="s">
        <v>10</v>
      </c>
    </row>
    <row r="893" spans="1:12" x14ac:dyDescent="0.2">
      <c r="A893">
        <v>2012</v>
      </c>
      <c r="B893" t="s">
        <v>96</v>
      </c>
      <c r="C893" t="s">
        <v>113</v>
      </c>
      <c r="D893" t="s">
        <v>103</v>
      </c>
      <c r="E893" s="27">
        <v>292.11</v>
      </c>
      <c r="F893" s="27">
        <v>1</v>
      </c>
      <c r="G893" s="27">
        <v>540.46</v>
      </c>
      <c r="H893" s="27">
        <v>1</v>
      </c>
      <c r="I893" s="27" t="s">
        <v>10</v>
      </c>
      <c r="J893" s="27" t="s">
        <v>10</v>
      </c>
      <c r="K893" s="27" t="s">
        <v>10</v>
      </c>
      <c r="L893" s="27" t="s">
        <v>10</v>
      </c>
    </row>
    <row r="894" spans="1:12" x14ac:dyDescent="0.2">
      <c r="A894">
        <v>2013</v>
      </c>
      <c r="B894" t="s">
        <v>96</v>
      </c>
      <c r="C894" t="s">
        <v>113</v>
      </c>
      <c r="D894" t="s">
        <v>103</v>
      </c>
      <c r="E894" s="27">
        <v>582.29999999999995</v>
      </c>
      <c r="F894" s="27">
        <v>1</v>
      </c>
      <c r="G894" s="27">
        <v>1296.7</v>
      </c>
      <c r="H894" s="27">
        <v>1</v>
      </c>
      <c r="I894" s="27" t="s">
        <v>10</v>
      </c>
      <c r="J894" s="27" t="s">
        <v>10</v>
      </c>
      <c r="K894" s="27" t="s">
        <v>10</v>
      </c>
      <c r="L894" s="27" t="s">
        <v>10</v>
      </c>
    </row>
    <row r="895" spans="1:12" x14ac:dyDescent="0.2">
      <c r="A895">
        <v>2014</v>
      </c>
      <c r="B895" t="s">
        <v>96</v>
      </c>
      <c r="C895" t="s">
        <v>113</v>
      </c>
      <c r="D895" t="s">
        <v>103</v>
      </c>
      <c r="E895" s="27">
        <v>9595.5874981175093</v>
      </c>
      <c r="F895" s="27">
        <v>2</v>
      </c>
      <c r="G895" s="27">
        <v>23750.5715430616</v>
      </c>
      <c r="H895" s="27">
        <v>2</v>
      </c>
      <c r="I895" s="27" t="s">
        <v>10</v>
      </c>
      <c r="J895" s="27" t="s">
        <v>10</v>
      </c>
      <c r="K895" s="27" t="s">
        <v>10</v>
      </c>
      <c r="L895" s="27" t="s">
        <v>10</v>
      </c>
    </row>
    <row r="896" spans="1:12" x14ac:dyDescent="0.2">
      <c r="A896">
        <v>2015</v>
      </c>
      <c r="B896" t="s">
        <v>96</v>
      </c>
      <c r="C896" t="s">
        <v>113</v>
      </c>
      <c r="D896" t="s">
        <v>103</v>
      </c>
      <c r="E896" s="27">
        <v>8204.7044915299994</v>
      </c>
      <c r="F896" s="27">
        <v>2</v>
      </c>
      <c r="G896" s="27">
        <v>21236.364456629999</v>
      </c>
      <c r="H896" s="27">
        <v>2</v>
      </c>
      <c r="I896" s="27" t="s">
        <v>10</v>
      </c>
      <c r="J896" s="27" t="s">
        <v>10</v>
      </c>
      <c r="K896" s="27" t="s">
        <v>10</v>
      </c>
      <c r="L896" s="27" t="s">
        <v>10</v>
      </c>
    </row>
    <row r="897" spans="1:12" x14ac:dyDescent="0.2">
      <c r="A897">
        <v>2016</v>
      </c>
      <c r="B897" t="s">
        <v>96</v>
      </c>
      <c r="C897" t="s">
        <v>113</v>
      </c>
      <c r="D897" t="s">
        <v>103</v>
      </c>
      <c r="E897" s="27">
        <v>104.11</v>
      </c>
      <c r="F897" s="27">
        <v>1</v>
      </c>
      <c r="G897" s="27">
        <v>297.20999999999998</v>
      </c>
      <c r="H897" s="27">
        <v>1</v>
      </c>
      <c r="I897" s="27" t="s">
        <v>10</v>
      </c>
      <c r="J897" s="27" t="s">
        <v>10</v>
      </c>
      <c r="K897" s="27" t="s">
        <v>10</v>
      </c>
      <c r="L897" s="27" t="s">
        <v>10</v>
      </c>
    </row>
    <row r="898" spans="1:12" x14ac:dyDescent="0.2">
      <c r="A898">
        <v>2017</v>
      </c>
      <c r="B898" t="s">
        <v>96</v>
      </c>
      <c r="C898" t="s">
        <v>113</v>
      </c>
      <c r="D898" t="s">
        <v>103</v>
      </c>
      <c r="E898" s="27">
        <v>576.65416770000002</v>
      </c>
      <c r="F898" s="27">
        <v>2</v>
      </c>
      <c r="G898" s="27">
        <v>1276.6820755000001</v>
      </c>
      <c r="H898" s="27">
        <v>2</v>
      </c>
      <c r="I898" s="27" t="s">
        <v>10</v>
      </c>
      <c r="J898" s="27" t="s">
        <v>10</v>
      </c>
      <c r="K898" s="27" t="s">
        <v>10</v>
      </c>
      <c r="L898" s="27" t="s">
        <v>10</v>
      </c>
    </row>
    <row r="899" spans="1:12" x14ac:dyDescent="0.2">
      <c r="A899">
        <v>2018</v>
      </c>
      <c r="B899" t="s">
        <v>96</v>
      </c>
      <c r="C899" t="s">
        <v>113</v>
      </c>
      <c r="D899" t="s">
        <v>103</v>
      </c>
      <c r="E899" s="27">
        <v>580.39107100000001</v>
      </c>
      <c r="F899" s="27">
        <v>2</v>
      </c>
      <c r="G899" s="27">
        <v>2879.2962275999998</v>
      </c>
      <c r="H899" s="27">
        <v>2</v>
      </c>
      <c r="I899" s="27" t="s">
        <v>10</v>
      </c>
      <c r="J899" s="27" t="s">
        <v>10</v>
      </c>
      <c r="K899" s="27" t="s">
        <v>10</v>
      </c>
      <c r="L899" s="27" t="s">
        <v>10</v>
      </c>
    </row>
    <row r="900" spans="1:12" x14ac:dyDescent="0.2">
      <c r="A900">
        <v>2019</v>
      </c>
      <c r="B900" t="s">
        <v>96</v>
      </c>
      <c r="C900" t="s">
        <v>113</v>
      </c>
      <c r="D900" t="s">
        <v>103</v>
      </c>
      <c r="E900" s="27">
        <v>1602.2331208000001</v>
      </c>
      <c r="F900" s="27">
        <v>2</v>
      </c>
      <c r="G900" s="27">
        <v>5045.9695402999996</v>
      </c>
      <c r="H900" s="27">
        <v>2</v>
      </c>
      <c r="I900" s="27" t="s">
        <v>10</v>
      </c>
      <c r="J900" s="27" t="s">
        <v>10</v>
      </c>
      <c r="K900" s="27" t="s">
        <v>10</v>
      </c>
      <c r="L900" s="27" t="s">
        <v>10</v>
      </c>
    </row>
    <row r="901" spans="1:12" x14ac:dyDescent="0.2">
      <c r="A901">
        <v>2020</v>
      </c>
      <c r="B901" t="s">
        <v>96</v>
      </c>
      <c r="C901" t="s">
        <v>113</v>
      </c>
      <c r="D901" t="s">
        <v>103</v>
      </c>
      <c r="E901" s="27">
        <v>867.19927319999999</v>
      </c>
      <c r="F901" s="27">
        <v>2</v>
      </c>
      <c r="G901" s="27">
        <v>1131.767832</v>
      </c>
      <c r="H901" s="27">
        <v>2</v>
      </c>
      <c r="I901" s="27" t="s">
        <v>10</v>
      </c>
      <c r="J901" s="27" t="s">
        <v>10</v>
      </c>
      <c r="K901" s="27" t="s">
        <v>10</v>
      </c>
      <c r="L901" s="27" t="s">
        <v>10</v>
      </c>
    </row>
    <row r="902" spans="1:12" x14ac:dyDescent="0.2">
      <c r="A902">
        <v>2006</v>
      </c>
      <c r="B902" t="s">
        <v>96</v>
      </c>
      <c r="C902" t="s">
        <v>113</v>
      </c>
      <c r="D902" t="s">
        <v>104</v>
      </c>
      <c r="E902" s="27">
        <v>114.680981011131</v>
      </c>
      <c r="F902" s="27">
        <v>4</v>
      </c>
      <c r="G902" s="27">
        <v>8.1226318000000002E-3</v>
      </c>
      <c r="H902" s="27">
        <v>2</v>
      </c>
      <c r="I902" s="27" t="s">
        <v>10</v>
      </c>
      <c r="J902" s="27" t="s">
        <v>10</v>
      </c>
      <c r="K902" s="27" t="s">
        <v>10</v>
      </c>
      <c r="L902" s="27" t="s">
        <v>10</v>
      </c>
    </row>
    <row r="903" spans="1:12" x14ac:dyDescent="0.2">
      <c r="A903">
        <v>2007</v>
      </c>
      <c r="B903" t="s">
        <v>96</v>
      </c>
      <c r="C903" t="s">
        <v>113</v>
      </c>
      <c r="D903" t="s">
        <v>104</v>
      </c>
      <c r="E903" s="27">
        <v>2.1516999999999999E-3</v>
      </c>
      <c r="F903" s="27">
        <v>2</v>
      </c>
      <c r="G903" s="27">
        <v>7.0815543E-3</v>
      </c>
      <c r="H903" s="27">
        <v>2</v>
      </c>
      <c r="I903" s="27" t="s">
        <v>10</v>
      </c>
      <c r="J903" s="27" t="s">
        <v>10</v>
      </c>
      <c r="K903" s="27" t="s">
        <v>10</v>
      </c>
      <c r="L903" s="27" t="s">
        <v>10</v>
      </c>
    </row>
    <row r="904" spans="1:12" x14ac:dyDescent="0.2">
      <c r="A904">
        <v>2008</v>
      </c>
      <c r="B904" t="s">
        <v>96</v>
      </c>
      <c r="C904" t="s">
        <v>113</v>
      </c>
      <c r="D904" t="s">
        <v>104</v>
      </c>
      <c r="E904" s="27">
        <v>9.1916899999999995E-4</v>
      </c>
      <c r="F904" s="27">
        <v>2</v>
      </c>
      <c r="G904" s="27">
        <v>2.6312505000000001E-3</v>
      </c>
      <c r="H904" s="27">
        <v>2</v>
      </c>
      <c r="I904" s="27" t="s">
        <v>10</v>
      </c>
      <c r="J904" s="27" t="s">
        <v>10</v>
      </c>
      <c r="K904" s="27" t="s">
        <v>10</v>
      </c>
      <c r="L904" s="27" t="s">
        <v>10</v>
      </c>
    </row>
    <row r="905" spans="1:12" x14ac:dyDescent="0.2">
      <c r="A905">
        <v>2009</v>
      </c>
      <c r="B905" t="s">
        <v>96</v>
      </c>
      <c r="C905" t="s">
        <v>113</v>
      </c>
      <c r="D905" t="s">
        <v>104</v>
      </c>
      <c r="E905" s="27">
        <v>125.84115784438799</v>
      </c>
      <c r="F905" s="27">
        <v>4</v>
      </c>
      <c r="G905" s="27">
        <v>287.618940261256</v>
      </c>
      <c r="H905" s="27">
        <v>4</v>
      </c>
      <c r="I905" s="27" t="s">
        <v>10</v>
      </c>
      <c r="J905" s="27" t="s">
        <v>10</v>
      </c>
      <c r="K905" s="27" t="s">
        <v>10</v>
      </c>
      <c r="L905" s="27" t="s">
        <v>10</v>
      </c>
    </row>
    <row r="906" spans="1:12" x14ac:dyDescent="0.2">
      <c r="A906">
        <v>2010</v>
      </c>
      <c r="B906" t="s">
        <v>96</v>
      </c>
      <c r="C906" t="s">
        <v>113</v>
      </c>
      <c r="D906" t="s">
        <v>104</v>
      </c>
      <c r="E906" s="27">
        <v>175.45530204744901</v>
      </c>
      <c r="F906" s="27">
        <v>4</v>
      </c>
      <c r="G906" s="27">
        <v>412.43372452633798</v>
      </c>
      <c r="H906" s="27">
        <v>4</v>
      </c>
      <c r="I906" s="27" t="s">
        <v>10</v>
      </c>
      <c r="J906" s="27" t="s">
        <v>10</v>
      </c>
      <c r="K906" s="27" t="s">
        <v>10</v>
      </c>
      <c r="L906" s="27" t="s">
        <v>10</v>
      </c>
    </row>
    <row r="907" spans="1:12" x14ac:dyDescent="0.2">
      <c r="A907">
        <v>2011</v>
      </c>
      <c r="B907" t="s">
        <v>96</v>
      </c>
      <c r="C907" t="s">
        <v>113</v>
      </c>
      <c r="D907" t="s">
        <v>104</v>
      </c>
      <c r="E907" s="27">
        <v>452.31</v>
      </c>
      <c r="F907" s="27">
        <v>1</v>
      </c>
      <c r="G907" s="27">
        <v>540.47</v>
      </c>
      <c r="H907" s="27">
        <v>1</v>
      </c>
      <c r="I907" s="27" t="s">
        <v>10</v>
      </c>
      <c r="J907" s="27" t="s">
        <v>10</v>
      </c>
      <c r="K907" s="27" t="s">
        <v>10</v>
      </c>
      <c r="L907" s="27" t="s">
        <v>10</v>
      </c>
    </row>
    <row r="908" spans="1:12" x14ac:dyDescent="0.2">
      <c r="A908">
        <v>2012</v>
      </c>
      <c r="B908" t="s">
        <v>96</v>
      </c>
      <c r="C908" t="s">
        <v>113</v>
      </c>
      <c r="D908" t="s">
        <v>104</v>
      </c>
      <c r="E908" s="27">
        <v>185.14169048251401</v>
      </c>
      <c r="F908" s="27">
        <v>4</v>
      </c>
      <c r="G908" s="27">
        <v>446.25048362226698</v>
      </c>
      <c r="H908" s="27">
        <v>4</v>
      </c>
      <c r="I908" s="27" t="s">
        <v>10</v>
      </c>
      <c r="J908" s="27" t="s">
        <v>10</v>
      </c>
      <c r="K908" s="27" t="s">
        <v>10</v>
      </c>
      <c r="L908" s="27" t="s">
        <v>10</v>
      </c>
    </row>
    <row r="909" spans="1:12" x14ac:dyDescent="0.2">
      <c r="A909">
        <v>2013</v>
      </c>
      <c r="B909" t="s">
        <v>96</v>
      </c>
      <c r="C909" t="s">
        <v>113</v>
      </c>
      <c r="D909" t="s">
        <v>104</v>
      </c>
      <c r="E909" s="27">
        <v>8.74</v>
      </c>
      <c r="F909" s="27">
        <v>1</v>
      </c>
      <c r="G909" s="27">
        <v>109.21</v>
      </c>
      <c r="H909" s="27">
        <v>1</v>
      </c>
      <c r="I909" s="27" t="s">
        <v>10</v>
      </c>
      <c r="J909" s="27" t="s">
        <v>10</v>
      </c>
      <c r="K909" s="27" t="s">
        <v>10</v>
      </c>
      <c r="L909" s="27" t="s">
        <v>10</v>
      </c>
    </row>
    <row r="910" spans="1:12" x14ac:dyDescent="0.2">
      <c r="A910">
        <v>2014</v>
      </c>
      <c r="B910" t="s">
        <v>96</v>
      </c>
      <c r="C910" t="s">
        <v>113</v>
      </c>
      <c r="D910" t="s">
        <v>104</v>
      </c>
      <c r="E910" s="27">
        <v>691.85</v>
      </c>
      <c r="F910" s="27">
        <v>1</v>
      </c>
      <c r="G910" s="27">
        <v>2036.31</v>
      </c>
      <c r="H910" s="27">
        <v>1</v>
      </c>
      <c r="I910" s="27" t="s">
        <v>10</v>
      </c>
      <c r="J910" s="27" t="s">
        <v>10</v>
      </c>
      <c r="K910" s="27" t="s">
        <v>10</v>
      </c>
      <c r="L910" s="27" t="s">
        <v>10</v>
      </c>
    </row>
    <row r="911" spans="1:12" x14ac:dyDescent="0.2">
      <c r="A911">
        <v>2015</v>
      </c>
      <c r="B911" t="s">
        <v>96</v>
      </c>
      <c r="C911" t="s">
        <v>113</v>
      </c>
      <c r="D911" t="s">
        <v>104</v>
      </c>
      <c r="E911" s="27">
        <v>354.33166334289803</v>
      </c>
      <c r="F911" s="27">
        <v>4</v>
      </c>
      <c r="G911" s="27">
        <v>889.38045180907898</v>
      </c>
      <c r="H911" s="27">
        <v>4</v>
      </c>
      <c r="I911" s="27" t="s">
        <v>10</v>
      </c>
      <c r="J911" s="27" t="s">
        <v>10</v>
      </c>
      <c r="K911" s="27" t="s">
        <v>10</v>
      </c>
      <c r="L911" s="27" t="s">
        <v>10</v>
      </c>
    </row>
    <row r="912" spans="1:12" x14ac:dyDescent="0.2">
      <c r="A912">
        <v>2016</v>
      </c>
      <c r="B912" t="s">
        <v>96</v>
      </c>
      <c r="C912" t="s">
        <v>113</v>
      </c>
      <c r="D912" t="s">
        <v>104</v>
      </c>
      <c r="E912" s="27">
        <v>374.29694571094501</v>
      </c>
      <c r="F912" s="27">
        <v>4</v>
      </c>
      <c r="G912" s="27">
        <v>924.50689147092498</v>
      </c>
      <c r="H912" s="27">
        <v>4</v>
      </c>
      <c r="I912" s="27" t="s">
        <v>10</v>
      </c>
      <c r="J912" s="27" t="s">
        <v>10</v>
      </c>
      <c r="K912" s="27" t="s">
        <v>10</v>
      </c>
      <c r="L912" s="27" t="s">
        <v>10</v>
      </c>
    </row>
    <row r="913" spans="1:12" x14ac:dyDescent="0.2">
      <c r="A913">
        <v>2017</v>
      </c>
      <c r="B913" t="s">
        <v>96</v>
      </c>
      <c r="C913" t="s">
        <v>113</v>
      </c>
      <c r="D913" t="s">
        <v>104</v>
      </c>
      <c r="E913" s="27">
        <v>409.07</v>
      </c>
      <c r="F913" s="27">
        <v>1</v>
      </c>
      <c r="G913" s="27">
        <v>1510.25</v>
      </c>
      <c r="H913" s="27">
        <v>1</v>
      </c>
      <c r="I913" s="27" t="s">
        <v>10</v>
      </c>
      <c r="J913" s="27" t="s">
        <v>10</v>
      </c>
      <c r="K913" s="27" t="s">
        <v>10</v>
      </c>
      <c r="L913" s="27" t="s">
        <v>10</v>
      </c>
    </row>
    <row r="914" spans="1:12" x14ac:dyDescent="0.2">
      <c r="A914">
        <v>2018</v>
      </c>
      <c r="B914" t="s">
        <v>96</v>
      </c>
      <c r="C914" t="s">
        <v>113</v>
      </c>
      <c r="D914" t="s">
        <v>104</v>
      </c>
      <c r="E914" s="27">
        <v>95.51</v>
      </c>
      <c r="F914" s="27">
        <v>1</v>
      </c>
      <c r="G914" s="27">
        <v>405.6</v>
      </c>
      <c r="H914" s="27">
        <v>1</v>
      </c>
      <c r="I914" s="27" t="s">
        <v>10</v>
      </c>
      <c r="J914" s="27" t="s">
        <v>10</v>
      </c>
      <c r="K914" s="27" t="s">
        <v>10</v>
      </c>
      <c r="L914" s="27" t="s">
        <v>10</v>
      </c>
    </row>
    <row r="915" spans="1:12" x14ac:dyDescent="0.2">
      <c r="A915">
        <v>2019</v>
      </c>
      <c r="B915" t="s">
        <v>96</v>
      </c>
      <c r="C915" t="s">
        <v>113</v>
      </c>
      <c r="D915" t="s">
        <v>104</v>
      </c>
      <c r="E915" s="27">
        <v>653.98556913000004</v>
      </c>
      <c r="F915" s="27">
        <v>2</v>
      </c>
      <c r="G915" s="27">
        <v>1231.21536225</v>
      </c>
      <c r="H915" s="27">
        <v>2</v>
      </c>
      <c r="I915" s="27" t="s">
        <v>10</v>
      </c>
      <c r="J915" s="27" t="s">
        <v>10</v>
      </c>
      <c r="K915" s="27" t="s">
        <v>10</v>
      </c>
      <c r="L915" s="27" t="s">
        <v>10</v>
      </c>
    </row>
    <row r="916" spans="1:12" x14ac:dyDescent="0.2">
      <c r="A916">
        <v>2020</v>
      </c>
      <c r="B916" t="s">
        <v>96</v>
      </c>
      <c r="C916" t="s">
        <v>113</v>
      </c>
      <c r="D916" t="s">
        <v>104</v>
      </c>
      <c r="E916" s="27">
        <v>573.76155544148605</v>
      </c>
      <c r="F916" s="27">
        <v>4</v>
      </c>
      <c r="G916" s="27">
        <v>1442.2621829075799</v>
      </c>
      <c r="H916" s="27">
        <v>4</v>
      </c>
      <c r="I916" s="27" t="s">
        <v>10</v>
      </c>
      <c r="J916" s="27" t="s">
        <v>10</v>
      </c>
      <c r="K916" s="27" t="s">
        <v>10</v>
      </c>
      <c r="L916" s="27" t="s">
        <v>10</v>
      </c>
    </row>
    <row r="917" spans="1:12" x14ac:dyDescent="0.2">
      <c r="A917">
        <v>2006</v>
      </c>
      <c r="B917" t="s">
        <v>96</v>
      </c>
      <c r="C917" t="s">
        <v>113</v>
      </c>
      <c r="D917" t="s">
        <v>105</v>
      </c>
      <c r="E917" s="27">
        <v>0</v>
      </c>
      <c r="F917" s="27">
        <v>7</v>
      </c>
      <c r="G917" s="27">
        <v>0</v>
      </c>
      <c r="H917" s="27">
        <v>7</v>
      </c>
      <c r="I917" s="27" t="s">
        <v>10</v>
      </c>
      <c r="J917" s="27" t="s">
        <v>10</v>
      </c>
      <c r="K917" s="27" t="s">
        <v>10</v>
      </c>
      <c r="L917" s="27" t="s">
        <v>10</v>
      </c>
    </row>
    <row r="918" spans="1:12" x14ac:dyDescent="0.2">
      <c r="A918">
        <v>2007</v>
      </c>
      <c r="B918" t="s">
        <v>96</v>
      </c>
      <c r="C918" t="s">
        <v>113</v>
      </c>
      <c r="D918" t="s">
        <v>105</v>
      </c>
      <c r="E918" s="27">
        <v>0</v>
      </c>
      <c r="F918" s="27">
        <v>7</v>
      </c>
      <c r="G918" s="27">
        <v>0</v>
      </c>
      <c r="H918" s="27">
        <v>7</v>
      </c>
      <c r="I918" s="27" t="s">
        <v>10</v>
      </c>
      <c r="J918" s="27" t="s">
        <v>10</v>
      </c>
      <c r="K918" s="27" t="s">
        <v>10</v>
      </c>
      <c r="L918" s="27" t="s">
        <v>10</v>
      </c>
    </row>
    <row r="919" spans="1:12" x14ac:dyDescent="0.2">
      <c r="A919">
        <v>2008</v>
      </c>
      <c r="B919" t="s">
        <v>96</v>
      </c>
      <c r="C919" t="s">
        <v>113</v>
      </c>
      <c r="D919" t="s">
        <v>105</v>
      </c>
      <c r="E919" s="27">
        <v>0</v>
      </c>
      <c r="F919" s="27">
        <v>7</v>
      </c>
      <c r="G919" s="27">
        <v>0</v>
      </c>
      <c r="H919" s="27">
        <v>7</v>
      </c>
      <c r="I919" s="27" t="s">
        <v>10</v>
      </c>
      <c r="J919" s="27" t="s">
        <v>10</v>
      </c>
      <c r="K919" s="27" t="s">
        <v>10</v>
      </c>
      <c r="L919" s="27" t="s">
        <v>10</v>
      </c>
    </row>
    <row r="920" spans="1:12" x14ac:dyDescent="0.2">
      <c r="A920">
        <v>2009</v>
      </c>
      <c r="B920" t="s">
        <v>96</v>
      </c>
      <c r="C920" t="s">
        <v>113</v>
      </c>
      <c r="D920" t="s">
        <v>105</v>
      </c>
      <c r="E920" s="27">
        <v>0</v>
      </c>
      <c r="F920" s="27">
        <v>7</v>
      </c>
      <c r="G920" s="27">
        <v>0</v>
      </c>
      <c r="H920" s="27">
        <v>7</v>
      </c>
      <c r="I920" s="27" t="s">
        <v>10</v>
      </c>
      <c r="J920" s="27" t="s">
        <v>10</v>
      </c>
      <c r="K920" s="27" t="s">
        <v>10</v>
      </c>
      <c r="L920" s="27" t="s">
        <v>10</v>
      </c>
    </row>
    <row r="921" spans="1:12" x14ac:dyDescent="0.2">
      <c r="A921">
        <v>2010</v>
      </c>
      <c r="B921" t="s">
        <v>96</v>
      </c>
      <c r="C921" t="s">
        <v>113</v>
      </c>
      <c r="D921" t="s">
        <v>105</v>
      </c>
      <c r="E921" s="27">
        <v>0</v>
      </c>
      <c r="F921" s="27">
        <v>7</v>
      </c>
      <c r="G921" s="27">
        <v>0</v>
      </c>
      <c r="H921" s="27">
        <v>7</v>
      </c>
      <c r="I921" s="27" t="s">
        <v>10</v>
      </c>
      <c r="J921" s="27" t="s">
        <v>10</v>
      </c>
      <c r="K921" s="27" t="s">
        <v>10</v>
      </c>
      <c r="L921" s="27" t="s">
        <v>10</v>
      </c>
    </row>
    <row r="922" spans="1:12" x14ac:dyDescent="0.2">
      <c r="A922">
        <v>2011</v>
      </c>
      <c r="B922" t="s">
        <v>96</v>
      </c>
      <c r="C922" t="s">
        <v>113</v>
      </c>
      <c r="D922" t="s">
        <v>105</v>
      </c>
      <c r="E922" s="27">
        <v>0</v>
      </c>
      <c r="F922" s="27">
        <v>7</v>
      </c>
      <c r="G922" s="27">
        <v>0</v>
      </c>
      <c r="H922" s="27">
        <v>7</v>
      </c>
      <c r="I922" s="27" t="s">
        <v>10</v>
      </c>
      <c r="J922" s="27" t="s">
        <v>10</v>
      </c>
      <c r="K922" s="27" t="s">
        <v>10</v>
      </c>
      <c r="L922" s="27" t="s">
        <v>10</v>
      </c>
    </row>
    <row r="923" spans="1:12" x14ac:dyDescent="0.2">
      <c r="A923">
        <v>2012</v>
      </c>
      <c r="B923" t="s">
        <v>96</v>
      </c>
      <c r="C923" t="s">
        <v>113</v>
      </c>
      <c r="D923" t="s">
        <v>105</v>
      </c>
      <c r="E923" s="27">
        <v>0</v>
      </c>
      <c r="F923" s="27">
        <v>7</v>
      </c>
      <c r="G923" s="27">
        <v>0</v>
      </c>
      <c r="H923" s="27">
        <v>7</v>
      </c>
      <c r="I923" s="27" t="s">
        <v>10</v>
      </c>
      <c r="J923" s="27" t="s">
        <v>10</v>
      </c>
      <c r="K923" s="27" t="s">
        <v>10</v>
      </c>
      <c r="L923" s="27" t="s">
        <v>10</v>
      </c>
    </row>
    <row r="924" spans="1:12" x14ac:dyDescent="0.2">
      <c r="A924">
        <v>2013</v>
      </c>
      <c r="B924" t="s">
        <v>96</v>
      </c>
      <c r="C924" t="s">
        <v>113</v>
      </c>
      <c r="D924" t="s">
        <v>105</v>
      </c>
      <c r="E924" s="27">
        <v>0</v>
      </c>
      <c r="F924" s="27">
        <v>7</v>
      </c>
      <c r="G924" s="27">
        <v>0</v>
      </c>
      <c r="H924" s="27">
        <v>7</v>
      </c>
      <c r="I924" s="27" t="s">
        <v>10</v>
      </c>
      <c r="J924" s="27" t="s">
        <v>10</v>
      </c>
      <c r="K924" s="27" t="s">
        <v>10</v>
      </c>
      <c r="L924" s="27" t="s">
        <v>10</v>
      </c>
    </row>
    <row r="925" spans="1:12" x14ac:dyDescent="0.2">
      <c r="A925">
        <v>2014</v>
      </c>
      <c r="B925" t="s">
        <v>96</v>
      </c>
      <c r="C925" t="s">
        <v>113</v>
      </c>
      <c r="D925" t="s">
        <v>105</v>
      </c>
      <c r="E925" s="27">
        <v>0</v>
      </c>
      <c r="F925" s="27">
        <v>7</v>
      </c>
      <c r="G925" s="27">
        <v>0</v>
      </c>
      <c r="H925" s="27">
        <v>7</v>
      </c>
      <c r="I925" s="27" t="s">
        <v>10</v>
      </c>
      <c r="J925" s="27" t="s">
        <v>10</v>
      </c>
      <c r="K925" s="27" t="s">
        <v>10</v>
      </c>
      <c r="L925" s="27" t="s">
        <v>10</v>
      </c>
    </row>
    <row r="926" spans="1:12" x14ac:dyDescent="0.2">
      <c r="A926">
        <v>2015</v>
      </c>
      <c r="B926" t="s">
        <v>96</v>
      </c>
      <c r="C926" t="s">
        <v>113</v>
      </c>
      <c r="D926" t="s">
        <v>105</v>
      </c>
      <c r="E926" s="27">
        <v>0</v>
      </c>
      <c r="F926" s="27">
        <v>7</v>
      </c>
      <c r="G926" s="27">
        <v>0</v>
      </c>
      <c r="H926" s="27">
        <v>7</v>
      </c>
      <c r="I926" s="27" t="s">
        <v>10</v>
      </c>
      <c r="J926" s="27" t="s">
        <v>10</v>
      </c>
      <c r="K926" s="27" t="s">
        <v>10</v>
      </c>
      <c r="L926" s="27" t="s">
        <v>10</v>
      </c>
    </row>
    <row r="927" spans="1:12" x14ac:dyDescent="0.2">
      <c r="A927">
        <v>2016</v>
      </c>
      <c r="B927" t="s">
        <v>96</v>
      </c>
      <c r="C927" t="s">
        <v>113</v>
      </c>
      <c r="D927" t="s">
        <v>105</v>
      </c>
      <c r="E927" s="27">
        <v>0</v>
      </c>
      <c r="F927" s="27">
        <v>7</v>
      </c>
      <c r="G927" s="27">
        <v>0</v>
      </c>
      <c r="H927" s="27">
        <v>7</v>
      </c>
      <c r="I927" s="27" t="s">
        <v>10</v>
      </c>
      <c r="J927" s="27" t="s">
        <v>10</v>
      </c>
      <c r="K927" s="27" t="s">
        <v>10</v>
      </c>
      <c r="L927" s="27" t="s">
        <v>10</v>
      </c>
    </row>
    <row r="928" spans="1:12" x14ac:dyDescent="0.2">
      <c r="A928">
        <v>2017</v>
      </c>
      <c r="B928" t="s">
        <v>96</v>
      </c>
      <c r="C928" t="s">
        <v>113</v>
      </c>
      <c r="D928" t="s">
        <v>105</v>
      </c>
      <c r="E928" s="27">
        <v>0</v>
      </c>
      <c r="F928" s="27">
        <v>7</v>
      </c>
      <c r="G928" s="27">
        <v>0</v>
      </c>
      <c r="H928" s="27">
        <v>7</v>
      </c>
      <c r="I928" s="27" t="s">
        <v>10</v>
      </c>
      <c r="J928" s="27" t="s">
        <v>10</v>
      </c>
      <c r="K928" s="27" t="s">
        <v>10</v>
      </c>
      <c r="L928" s="27" t="s">
        <v>10</v>
      </c>
    </row>
    <row r="929" spans="1:12" x14ac:dyDescent="0.2">
      <c r="A929">
        <v>2018</v>
      </c>
      <c r="B929" t="s">
        <v>96</v>
      </c>
      <c r="C929" t="s">
        <v>113</v>
      </c>
      <c r="D929" t="s">
        <v>105</v>
      </c>
      <c r="E929" s="27">
        <v>0</v>
      </c>
      <c r="F929" s="27">
        <v>7</v>
      </c>
      <c r="G929" s="27">
        <v>0</v>
      </c>
      <c r="H929" s="27">
        <v>7</v>
      </c>
      <c r="I929" s="27" t="s">
        <v>10</v>
      </c>
      <c r="J929" s="27" t="s">
        <v>10</v>
      </c>
      <c r="K929" s="27" t="s">
        <v>10</v>
      </c>
      <c r="L929" s="27" t="s">
        <v>10</v>
      </c>
    </row>
    <row r="930" spans="1:12" x14ac:dyDescent="0.2">
      <c r="A930">
        <v>2019</v>
      </c>
      <c r="B930" t="s">
        <v>96</v>
      </c>
      <c r="C930" t="s">
        <v>113</v>
      </c>
      <c r="D930" t="s">
        <v>105</v>
      </c>
      <c r="E930" s="27">
        <v>0</v>
      </c>
      <c r="F930" s="27">
        <v>7</v>
      </c>
      <c r="G930" s="27">
        <v>0</v>
      </c>
      <c r="H930" s="27">
        <v>7</v>
      </c>
      <c r="I930" s="27" t="s">
        <v>10</v>
      </c>
      <c r="J930" s="27" t="s">
        <v>10</v>
      </c>
      <c r="K930" s="27" t="s">
        <v>10</v>
      </c>
      <c r="L930" s="27" t="s">
        <v>10</v>
      </c>
    </row>
    <row r="931" spans="1:12" x14ac:dyDescent="0.2">
      <c r="A931">
        <v>2020</v>
      </c>
      <c r="B931" t="s">
        <v>96</v>
      </c>
      <c r="C931" t="s">
        <v>113</v>
      </c>
      <c r="D931" t="s">
        <v>105</v>
      </c>
      <c r="E931" s="27">
        <v>0</v>
      </c>
      <c r="F931" s="27">
        <v>7</v>
      </c>
      <c r="G931" s="27">
        <v>0</v>
      </c>
      <c r="H931" s="27">
        <v>7</v>
      </c>
      <c r="I931" s="27" t="s">
        <v>10</v>
      </c>
      <c r="J931" s="27" t="s">
        <v>10</v>
      </c>
      <c r="K931" s="27" t="s">
        <v>10</v>
      </c>
      <c r="L931" s="27" t="s">
        <v>10</v>
      </c>
    </row>
    <row r="932" spans="1:12" x14ac:dyDescent="0.2">
      <c r="A932">
        <v>2006</v>
      </c>
      <c r="B932" t="s">
        <v>96</v>
      </c>
      <c r="C932" t="s">
        <v>113</v>
      </c>
      <c r="D932" t="s">
        <v>106</v>
      </c>
      <c r="E932" s="27">
        <v>433.24</v>
      </c>
      <c r="F932" s="27">
        <v>2</v>
      </c>
      <c r="G932" s="27">
        <v>1981.9572800000001</v>
      </c>
      <c r="H932" s="27">
        <v>2</v>
      </c>
      <c r="I932" s="27" t="s">
        <v>10</v>
      </c>
      <c r="J932" s="27" t="s">
        <v>10</v>
      </c>
      <c r="K932" s="27" t="s">
        <v>10</v>
      </c>
      <c r="L932" s="27" t="s">
        <v>10</v>
      </c>
    </row>
    <row r="933" spans="1:12" x14ac:dyDescent="0.2">
      <c r="A933">
        <v>2007</v>
      </c>
      <c r="B933" t="s">
        <v>96</v>
      </c>
      <c r="C933" t="s">
        <v>113</v>
      </c>
      <c r="D933" t="s">
        <v>106</v>
      </c>
      <c r="E933" s="27">
        <v>433.24</v>
      </c>
      <c r="F933" s="27">
        <v>2</v>
      </c>
      <c r="G933" s="27">
        <v>1981.699856</v>
      </c>
      <c r="H933" s="27">
        <v>2</v>
      </c>
      <c r="I933" s="27" t="s">
        <v>10</v>
      </c>
      <c r="J933" s="27" t="s">
        <v>10</v>
      </c>
      <c r="K933" s="27" t="s">
        <v>10</v>
      </c>
      <c r="L933" s="27" t="s">
        <v>10</v>
      </c>
    </row>
    <row r="934" spans="1:12" x14ac:dyDescent="0.2">
      <c r="A934">
        <v>2008</v>
      </c>
      <c r="B934" t="s">
        <v>96</v>
      </c>
      <c r="C934" t="s">
        <v>113</v>
      </c>
      <c r="D934" t="s">
        <v>106</v>
      </c>
      <c r="E934" s="27">
        <v>433.13535999999999</v>
      </c>
      <c r="F934" s="27">
        <v>2</v>
      </c>
      <c r="G934" s="27">
        <v>1981.3637120000001</v>
      </c>
      <c r="H934" s="27">
        <v>2</v>
      </c>
      <c r="I934" s="27" t="s">
        <v>10</v>
      </c>
      <c r="J934" s="27" t="s">
        <v>10</v>
      </c>
      <c r="K934" s="27" t="s">
        <v>10</v>
      </c>
      <c r="L934" s="27" t="s">
        <v>10</v>
      </c>
    </row>
    <row r="935" spans="1:12" x14ac:dyDescent="0.2">
      <c r="A935">
        <v>2009</v>
      </c>
      <c r="B935" t="s">
        <v>96</v>
      </c>
      <c r="C935" t="s">
        <v>113</v>
      </c>
      <c r="D935" t="s">
        <v>106</v>
      </c>
      <c r="E935" s="27">
        <v>433.182592</v>
      </c>
      <c r="F935" s="27">
        <v>2</v>
      </c>
      <c r="G935" s="27">
        <v>1981.7720959999999</v>
      </c>
      <c r="H935" s="27">
        <v>2</v>
      </c>
      <c r="I935" s="27" t="s">
        <v>10</v>
      </c>
      <c r="J935" s="27" t="s">
        <v>10</v>
      </c>
      <c r="K935" s="27" t="s">
        <v>10</v>
      </c>
      <c r="L935" s="27" t="s">
        <v>10</v>
      </c>
    </row>
    <row r="936" spans="1:12" x14ac:dyDescent="0.2">
      <c r="A936">
        <v>2010</v>
      </c>
      <c r="B936" t="s">
        <v>96</v>
      </c>
      <c r="C936" t="s">
        <v>113</v>
      </c>
      <c r="D936" t="s">
        <v>106</v>
      </c>
      <c r="E936" s="27">
        <v>433</v>
      </c>
      <c r="F936" s="27">
        <v>2</v>
      </c>
      <c r="G936" s="27">
        <v>1981.7058079999999</v>
      </c>
      <c r="H936" s="27">
        <v>2</v>
      </c>
      <c r="I936" s="27" t="s">
        <v>10</v>
      </c>
      <c r="J936" s="27" t="s">
        <v>10</v>
      </c>
      <c r="K936" s="27" t="s">
        <v>10</v>
      </c>
      <c r="L936" s="27" t="s">
        <v>10</v>
      </c>
    </row>
    <row r="937" spans="1:12" x14ac:dyDescent="0.2">
      <c r="A937">
        <v>2011</v>
      </c>
      <c r="B937" t="s">
        <v>96</v>
      </c>
      <c r="C937" t="s">
        <v>113</v>
      </c>
      <c r="D937" t="s">
        <v>106</v>
      </c>
      <c r="E937" s="27">
        <v>432.96</v>
      </c>
      <c r="F937" s="27">
        <v>1</v>
      </c>
      <c r="G937" s="27">
        <v>1980.75</v>
      </c>
      <c r="H937" s="27">
        <v>1</v>
      </c>
      <c r="I937" s="27" t="s">
        <v>10</v>
      </c>
      <c r="J937" s="27" t="s">
        <v>10</v>
      </c>
      <c r="K937" s="27" t="s">
        <v>10</v>
      </c>
      <c r="L937" s="27" t="s">
        <v>10</v>
      </c>
    </row>
    <row r="938" spans="1:12" x14ac:dyDescent="0.2">
      <c r="A938">
        <v>2012</v>
      </c>
      <c r="B938" t="s">
        <v>96</v>
      </c>
      <c r="C938" t="s">
        <v>113</v>
      </c>
      <c r="D938" t="s">
        <v>106</v>
      </c>
      <c r="E938" s="27">
        <v>507.06</v>
      </c>
      <c r="F938" s="27">
        <v>1</v>
      </c>
      <c r="G938" s="27">
        <v>4156.38</v>
      </c>
      <c r="H938" s="27">
        <v>1</v>
      </c>
      <c r="I938" s="27" t="s">
        <v>10</v>
      </c>
      <c r="J938" s="27" t="s">
        <v>10</v>
      </c>
      <c r="K938" s="27" t="s">
        <v>10</v>
      </c>
      <c r="L938" s="27" t="s">
        <v>10</v>
      </c>
    </row>
    <row r="939" spans="1:12" x14ac:dyDescent="0.2">
      <c r="A939">
        <v>2013</v>
      </c>
      <c r="B939" t="s">
        <v>96</v>
      </c>
      <c r="C939" t="s">
        <v>113</v>
      </c>
      <c r="D939" t="s">
        <v>106</v>
      </c>
      <c r="E939" s="27">
        <v>510.66</v>
      </c>
      <c r="F939" s="27">
        <v>3</v>
      </c>
      <c r="G939" s="27">
        <v>3100.5242704969701</v>
      </c>
      <c r="H939" s="27">
        <v>4</v>
      </c>
      <c r="I939" s="27" t="s">
        <v>10</v>
      </c>
      <c r="J939" s="27" t="s">
        <v>10</v>
      </c>
      <c r="K939" s="27" t="s">
        <v>10</v>
      </c>
      <c r="L939" s="27" t="s">
        <v>10</v>
      </c>
    </row>
    <row r="940" spans="1:12" x14ac:dyDescent="0.2">
      <c r="A940">
        <v>2014</v>
      </c>
      <c r="B940" t="s">
        <v>96</v>
      </c>
      <c r="C940" t="s">
        <v>113</v>
      </c>
      <c r="D940" t="s">
        <v>106</v>
      </c>
      <c r="E940" s="27">
        <v>514.26</v>
      </c>
      <c r="F940" s="27">
        <v>1</v>
      </c>
      <c r="G940" s="27">
        <v>3014.51</v>
      </c>
      <c r="H940" s="27">
        <v>1</v>
      </c>
      <c r="I940" s="27" t="s">
        <v>10</v>
      </c>
      <c r="J940" s="27" t="s">
        <v>10</v>
      </c>
      <c r="K940" s="27" t="s">
        <v>10</v>
      </c>
      <c r="L940" s="27" t="s">
        <v>10</v>
      </c>
    </row>
    <row r="941" spans="1:12" x14ac:dyDescent="0.2">
      <c r="A941">
        <v>2015</v>
      </c>
      <c r="B941" t="s">
        <v>96</v>
      </c>
      <c r="C941" t="s">
        <v>113</v>
      </c>
      <c r="D941" t="s">
        <v>106</v>
      </c>
      <c r="E941" s="27">
        <v>474.80500000000001</v>
      </c>
      <c r="F941" s="27">
        <v>3</v>
      </c>
      <c r="G941" s="27">
        <v>2814.4676240333702</v>
      </c>
      <c r="H941" s="27">
        <v>4</v>
      </c>
      <c r="I941" s="27" t="s">
        <v>10</v>
      </c>
      <c r="J941" s="27" t="s">
        <v>10</v>
      </c>
      <c r="K941" s="27" t="s">
        <v>10</v>
      </c>
      <c r="L941" s="27" t="s">
        <v>10</v>
      </c>
    </row>
    <row r="942" spans="1:12" x14ac:dyDescent="0.2">
      <c r="A942">
        <v>2016</v>
      </c>
      <c r="B942" t="s">
        <v>96</v>
      </c>
      <c r="C942" t="s">
        <v>113</v>
      </c>
      <c r="D942" t="s">
        <v>106</v>
      </c>
      <c r="E942" s="27">
        <v>435.35</v>
      </c>
      <c r="F942" s="27">
        <v>1</v>
      </c>
      <c r="G942" s="27">
        <v>2625.68</v>
      </c>
      <c r="H942" s="27">
        <v>1</v>
      </c>
      <c r="I942" s="27" t="s">
        <v>10</v>
      </c>
      <c r="J942" s="27" t="s">
        <v>10</v>
      </c>
      <c r="K942" s="27" t="s">
        <v>10</v>
      </c>
      <c r="L942" s="27" t="s">
        <v>10</v>
      </c>
    </row>
    <row r="943" spans="1:12" x14ac:dyDescent="0.2">
      <c r="A943">
        <v>2017</v>
      </c>
      <c r="B943" t="s">
        <v>96</v>
      </c>
      <c r="C943" t="s">
        <v>113</v>
      </c>
      <c r="D943" t="s">
        <v>106</v>
      </c>
      <c r="E943" s="27">
        <v>718.26</v>
      </c>
      <c r="F943" s="27">
        <v>1</v>
      </c>
      <c r="G943" s="27">
        <v>3475.55</v>
      </c>
      <c r="H943" s="27">
        <v>1</v>
      </c>
      <c r="I943" s="27" t="s">
        <v>10</v>
      </c>
      <c r="J943" s="27" t="s">
        <v>10</v>
      </c>
      <c r="K943" s="27" t="s">
        <v>10</v>
      </c>
      <c r="L943" s="27" t="s">
        <v>10</v>
      </c>
    </row>
    <row r="944" spans="1:12" x14ac:dyDescent="0.2">
      <c r="A944">
        <v>2018</v>
      </c>
      <c r="B944" t="s">
        <v>96</v>
      </c>
      <c r="C944" t="s">
        <v>113</v>
      </c>
      <c r="D944" t="s">
        <v>106</v>
      </c>
      <c r="E944" s="27">
        <v>774.92</v>
      </c>
      <c r="F944" s="27">
        <v>1</v>
      </c>
      <c r="G944" s="27">
        <v>5372.18</v>
      </c>
      <c r="H944" s="27">
        <v>1</v>
      </c>
      <c r="I944" s="27" t="s">
        <v>10</v>
      </c>
      <c r="J944" s="27" t="s">
        <v>10</v>
      </c>
      <c r="K944" s="27" t="s">
        <v>10</v>
      </c>
      <c r="L944" s="27" t="s">
        <v>10</v>
      </c>
    </row>
    <row r="945" spans="1:12" x14ac:dyDescent="0.2">
      <c r="A945">
        <v>2019</v>
      </c>
      <c r="B945" t="s">
        <v>96</v>
      </c>
      <c r="C945" t="s">
        <v>113</v>
      </c>
      <c r="D945" t="s">
        <v>106</v>
      </c>
      <c r="E945" s="27">
        <v>757.51971983999999</v>
      </c>
      <c r="F945" s="27">
        <v>2</v>
      </c>
      <c r="G945" s="27">
        <v>5812.1738333399999</v>
      </c>
      <c r="H945" s="27">
        <v>2</v>
      </c>
      <c r="I945" s="27" t="s">
        <v>10</v>
      </c>
      <c r="J945" s="27" t="s">
        <v>10</v>
      </c>
      <c r="K945" s="27" t="s">
        <v>10</v>
      </c>
      <c r="L945" s="27" t="s">
        <v>10</v>
      </c>
    </row>
    <row r="946" spans="1:12" x14ac:dyDescent="0.2">
      <c r="A946">
        <v>2020</v>
      </c>
      <c r="B946" t="s">
        <v>96</v>
      </c>
      <c r="C946" t="s">
        <v>113</v>
      </c>
      <c r="D946" t="s">
        <v>106</v>
      </c>
      <c r="E946" s="27">
        <v>478.36126182999999</v>
      </c>
      <c r="F946" s="27">
        <v>2</v>
      </c>
      <c r="G946" s="27">
        <v>4368.9651505700003</v>
      </c>
      <c r="H946" s="27">
        <v>2</v>
      </c>
      <c r="I946" s="27" t="s">
        <v>10</v>
      </c>
      <c r="J946" s="27" t="s">
        <v>10</v>
      </c>
      <c r="K946" s="27" t="s">
        <v>10</v>
      </c>
      <c r="L946" s="27" t="s">
        <v>10</v>
      </c>
    </row>
    <row r="947" spans="1:12" x14ac:dyDescent="0.2">
      <c r="A947">
        <v>2006</v>
      </c>
      <c r="B947" t="s">
        <v>108</v>
      </c>
      <c r="C947" t="s">
        <v>114</v>
      </c>
      <c r="D947" t="s">
        <v>98</v>
      </c>
      <c r="E947" s="27">
        <v>6514.5339999999997</v>
      </c>
      <c r="F947" s="27">
        <v>2</v>
      </c>
      <c r="G947" s="27">
        <v>14050.814152000001</v>
      </c>
      <c r="H947" s="27">
        <v>2</v>
      </c>
      <c r="I947" s="27" t="s">
        <v>10</v>
      </c>
      <c r="J947" s="27" t="s">
        <v>10</v>
      </c>
      <c r="K947" s="27" t="s">
        <v>10</v>
      </c>
      <c r="L947" s="27" t="s">
        <v>10</v>
      </c>
    </row>
    <row r="948" spans="1:12" x14ac:dyDescent="0.2">
      <c r="A948">
        <v>2007</v>
      </c>
      <c r="B948" t="s">
        <v>108</v>
      </c>
      <c r="C948" t="s">
        <v>114</v>
      </c>
      <c r="D948" t="s">
        <v>98</v>
      </c>
      <c r="E948" s="27" t="s">
        <v>10</v>
      </c>
      <c r="F948" s="27">
        <v>6</v>
      </c>
      <c r="G948" s="27" t="s">
        <v>10</v>
      </c>
      <c r="H948" s="27">
        <v>6</v>
      </c>
      <c r="I948" s="27" t="s">
        <v>10</v>
      </c>
      <c r="J948" s="27" t="s">
        <v>10</v>
      </c>
      <c r="K948" s="27" t="s">
        <v>10</v>
      </c>
      <c r="L948" s="27" t="s">
        <v>10</v>
      </c>
    </row>
    <row r="949" spans="1:12" x14ac:dyDescent="0.2">
      <c r="A949">
        <v>2008</v>
      </c>
      <c r="B949" t="s">
        <v>108</v>
      </c>
      <c r="C949" t="s">
        <v>114</v>
      </c>
      <c r="D949" t="s">
        <v>98</v>
      </c>
      <c r="E949" s="27" t="s">
        <v>10</v>
      </c>
      <c r="F949" s="27">
        <v>6</v>
      </c>
      <c r="G949" s="27">
        <v>53266.337185999997</v>
      </c>
      <c r="H949" s="27">
        <v>9</v>
      </c>
      <c r="I949" s="27" t="s">
        <v>10</v>
      </c>
      <c r="J949" s="27" t="s">
        <v>10</v>
      </c>
      <c r="K949" s="27" t="s">
        <v>10</v>
      </c>
      <c r="L949" s="27" t="s">
        <v>10</v>
      </c>
    </row>
    <row r="950" spans="1:12" x14ac:dyDescent="0.2">
      <c r="A950">
        <v>2009</v>
      </c>
      <c r="B950" t="s">
        <v>108</v>
      </c>
      <c r="C950" t="s">
        <v>114</v>
      </c>
      <c r="D950" t="s">
        <v>98</v>
      </c>
      <c r="E950" s="27" t="s">
        <v>10</v>
      </c>
      <c r="F950" s="27">
        <v>6</v>
      </c>
      <c r="G950" s="27">
        <v>50801.248783000003</v>
      </c>
      <c r="H950" s="27">
        <v>2</v>
      </c>
      <c r="I950" s="27" t="s">
        <v>10</v>
      </c>
      <c r="J950" s="27" t="s">
        <v>10</v>
      </c>
      <c r="K950" s="27" t="s">
        <v>10</v>
      </c>
      <c r="L950" s="27" t="s">
        <v>10</v>
      </c>
    </row>
    <row r="951" spans="1:12" x14ac:dyDescent="0.2">
      <c r="A951">
        <v>2010</v>
      </c>
      <c r="B951" t="s">
        <v>108</v>
      </c>
      <c r="C951" t="s">
        <v>114</v>
      </c>
      <c r="D951" t="s">
        <v>98</v>
      </c>
      <c r="E951" s="27">
        <v>14465.91762</v>
      </c>
      <c r="F951" s="27">
        <v>9</v>
      </c>
      <c r="G951" s="27">
        <v>34840.024266</v>
      </c>
      <c r="H951" s="27">
        <v>9</v>
      </c>
      <c r="I951" s="27" t="s">
        <v>10</v>
      </c>
      <c r="J951" s="27" t="s">
        <v>10</v>
      </c>
      <c r="K951" s="27" t="s">
        <v>10</v>
      </c>
      <c r="L951" s="27" t="s">
        <v>10</v>
      </c>
    </row>
    <row r="952" spans="1:12" x14ac:dyDescent="0.2">
      <c r="A952">
        <v>2011</v>
      </c>
      <c r="B952" t="s">
        <v>108</v>
      </c>
      <c r="C952" t="s">
        <v>114</v>
      </c>
      <c r="D952" t="s">
        <v>98</v>
      </c>
      <c r="E952" s="27">
        <v>7551.92</v>
      </c>
      <c r="F952" s="27">
        <v>1</v>
      </c>
      <c r="G952" s="27">
        <v>21384.58</v>
      </c>
      <c r="H952" s="27">
        <v>1</v>
      </c>
      <c r="I952" s="27" t="s">
        <v>10</v>
      </c>
      <c r="J952" s="27" t="s">
        <v>10</v>
      </c>
      <c r="K952" s="27" t="s">
        <v>10</v>
      </c>
      <c r="L952" s="27" t="s">
        <v>10</v>
      </c>
    </row>
    <row r="953" spans="1:12" x14ac:dyDescent="0.2">
      <c r="A953">
        <v>2012</v>
      </c>
      <c r="B953" t="s">
        <v>108</v>
      </c>
      <c r="C953" t="s">
        <v>114</v>
      </c>
      <c r="D953" t="s">
        <v>98</v>
      </c>
      <c r="E953" s="27" t="s">
        <v>10</v>
      </c>
      <c r="F953" s="27">
        <v>6</v>
      </c>
      <c r="G953" s="27" t="s">
        <v>10</v>
      </c>
      <c r="H953" s="27">
        <v>6</v>
      </c>
      <c r="I953" s="27" t="s">
        <v>10</v>
      </c>
      <c r="J953" s="27" t="s">
        <v>10</v>
      </c>
      <c r="K953" s="27" t="s">
        <v>10</v>
      </c>
      <c r="L953" s="27" t="s">
        <v>10</v>
      </c>
    </row>
    <row r="954" spans="1:12" x14ac:dyDescent="0.2">
      <c r="A954">
        <v>2013</v>
      </c>
      <c r="B954" t="s">
        <v>108</v>
      </c>
      <c r="C954" t="s">
        <v>114</v>
      </c>
      <c r="D954" t="s">
        <v>98</v>
      </c>
      <c r="E954" s="27">
        <v>16450.77</v>
      </c>
      <c r="F954" s="27">
        <v>1</v>
      </c>
      <c r="G954" s="27">
        <v>47008.23</v>
      </c>
      <c r="H954" s="27">
        <v>1</v>
      </c>
      <c r="I954" s="27" t="s">
        <v>10</v>
      </c>
      <c r="J954" s="27" t="s">
        <v>10</v>
      </c>
      <c r="K954" s="27" t="s">
        <v>10</v>
      </c>
      <c r="L954" s="27" t="s">
        <v>10</v>
      </c>
    </row>
    <row r="955" spans="1:12" x14ac:dyDescent="0.2">
      <c r="A955">
        <v>2014</v>
      </c>
      <c r="B955" t="s">
        <v>108</v>
      </c>
      <c r="C955" t="s">
        <v>114</v>
      </c>
      <c r="D955" t="s">
        <v>98</v>
      </c>
      <c r="E955" s="27">
        <v>3531.37</v>
      </c>
      <c r="F955" s="27">
        <v>9</v>
      </c>
      <c r="G955" s="27">
        <v>14011.44</v>
      </c>
      <c r="H955" s="27">
        <v>9</v>
      </c>
      <c r="I955" s="27" t="s">
        <v>10</v>
      </c>
      <c r="J955" s="27" t="s">
        <v>10</v>
      </c>
      <c r="K955" s="27" t="s">
        <v>10</v>
      </c>
      <c r="L955" s="27" t="s">
        <v>10</v>
      </c>
    </row>
    <row r="956" spans="1:12" x14ac:dyDescent="0.2">
      <c r="A956">
        <v>2015</v>
      </c>
      <c r="B956" t="s">
        <v>108</v>
      </c>
      <c r="C956" t="s">
        <v>114</v>
      </c>
      <c r="D956" t="s">
        <v>98</v>
      </c>
      <c r="E956" s="27">
        <v>32251.25</v>
      </c>
      <c r="F956" s="27">
        <v>1</v>
      </c>
      <c r="G956" s="27">
        <v>43259.67</v>
      </c>
      <c r="H956" s="27">
        <v>1</v>
      </c>
      <c r="I956" s="27" t="s">
        <v>10</v>
      </c>
      <c r="J956" s="27" t="s">
        <v>10</v>
      </c>
      <c r="K956" s="27" t="s">
        <v>10</v>
      </c>
      <c r="L956" s="27" t="s">
        <v>10</v>
      </c>
    </row>
    <row r="957" spans="1:12" x14ac:dyDescent="0.2">
      <c r="A957">
        <v>2016</v>
      </c>
      <c r="B957" t="s">
        <v>108</v>
      </c>
      <c r="C957" t="s">
        <v>114</v>
      </c>
      <c r="D957" t="s">
        <v>98</v>
      </c>
      <c r="E957" s="27">
        <v>5048.1899999999996</v>
      </c>
      <c r="F957" s="27">
        <v>1</v>
      </c>
      <c r="G957" s="27">
        <v>7497.12</v>
      </c>
      <c r="H957" s="27">
        <v>1</v>
      </c>
      <c r="I957" s="27" t="s">
        <v>10</v>
      </c>
      <c r="J957" s="27" t="s">
        <v>10</v>
      </c>
      <c r="K957" s="27" t="s">
        <v>10</v>
      </c>
      <c r="L957" s="27" t="s">
        <v>10</v>
      </c>
    </row>
    <row r="958" spans="1:12" x14ac:dyDescent="0.2">
      <c r="A958">
        <v>2017</v>
      </c>
      <c r="B958" t="s">
        <v>108</v>
      </c>
      <c r="C958" t="s">
        <v>114</v>
      </c>
      <c r="D958" t="s">
        <v>98</v>
      </c>
      <c r="E958" s="27" t="s">
        <v>10</v>
      </c>
      <c r="F958" s="27">
        <v>6</v>
      </c>
      <c r="G958" s="27" t="s">
        <v>10</v>
      </c>
      <c r="H958" s="27">
        <v>6</v>
      </c>
      <c r="I958" s="27" t="s">
        <v>10</v>
      </c>
      <c r="J958" s="27" t="s">
        <v>10</v>
      </c>
      <c r="K958" s="27" t="s">
        <v>10</v>
      </c>
      <c r="L958" s="27" t="s">
        <v>10</v>
      </c>
    </row>
    <row r="959" spans="1:12" x14ac:dyDescent="0.2">
      <c r="A959">
        <v>2018</v>
      </c>
      <c r="B959" t="s">
        <v>108</v>
      </c>
      <c r="C959" t="s">
        <v>114</v>
      </c>
      <c r="D959" t="s">
        <v>98</v>
      </c>
      <c r="E959" s="27">
        <v>2370.92</v>
      </c>
      <c r="F959" s="27">
        <v>9</v>
      </c>
      <c r="G959" s="27">
        <v>5983.6</v>
      </c>
      <c r="H959" s="27">
        <v>9</v>
      </c>
      <c r="I959" s="27" t="s">
        <v>10</v>
      </c>
      <c r="J959" s="27" t="s">
        <v>10</v>
      </c>
      <c r="K959" s="27" t="s">
        <v>10</v>
      </c>
      <c r="L959" s="27" t="s">
        <v>10</v>
      </c>
    </row>
    <row r="960" spans="1:12" x14ac:dyDescent="0.2">
      <c r="A960">
        <v>2019</v>
      </c>
      <c r="B960" t="s">
        <v>108</v>
      </c>
      <c r="C960" t="s">
        <v>114</v>
      </c>
      <c r="D960" t="s">
        <v>98</v>
      </c>
      <c r="E960" s="27" t="s">
        <v>10</v>
      </c>
      <c r="F960" s="27">
        <v>6</v>
      </c>
      <c r="G960" s="27" t="s">
        <v>10</v>
      </c>
      <c r="H960" s="27">
        <v>6</v>
      </c>
      <c r="I960" s="27" t="s">
        <v>10</v>
      </c>
      <c r="J960" s="27" t="s">
        <v>10</v>
      </c>
      <c r="K960" s="27" t="s">
        <v>10</v>
      </c>
      <c r="L960" s="27" t="s">
        <v>10</v>
      </c>
    </row>
    <row r="961" spans="1:12" x14ac:dyDescent="0.2">
      <c r="A961">
        <v>2020</v>
      </c>
      <c r="B961" t="s">
        <v>108</v>
      </c>
      <c r="C961" t="s">
        <v>114</v>
      </c>
      <c r="D961" t="s">
        <v>98</v>
      </c>
      <c r="E961" s="27">
        <v>4413.1384782900004</v>
      </c>
      <c r="F961" s="27">
        <v>8</v>
      </c>
      <c r="G961" s="27">
        <v>16189.15086419</v>
      </c>
      <c r="H961" s="27">
        <v>8</v>
      </c>
      <c r="I961" s="27" t="s">
        <v>10</v>
      </c>
      <c r="J961" s="27" t="s">
        <v>10</v>
      </c>
      <c r="K961" s="27" t="s">
        <v>10</v>
      </c>
      <c r="L961" s="27" t="s">
        <v>10</v>
      </c>
    </row>
    <row r="962" spans="1:12" x14ac:dyDescent="0.2">
      <c r="A962">
        <v>2006</v>
      </c>
      <c r="B962" t="s">
        <v>108</v>
      </c>
      <c r="C962" t="s">
        <v>114</v>
      </c>
      <c r="D962" t="s">
        <v>99</v>
      </c>
      <c r="E962" s="27" t="s">
        <v>10</v>
      </c>
      <c r="F962" s="27">
        <v>6</v>
      </c>
      <c r="G962" s="27" t="s">
        <v>10</v>
      </c>
      <c r="H962" s="27">
        <v>6</v>
      </c>
      <c r="I962" s="27">
        <v>64.871040390000005</v>
      </c>
      <c r="J962" s="27" t="s">
        <v>10</v>
      </c>
      <c r="K962" s="27">
        <v>1</v>
      </c>
      <c r="L962" s="27">
        <v>1</v>
      </c>
    </row>
    <row r="963" spans="1:12" x14ac:dyDescent="0.2">
      <c r="A963">
        <v>2007</v>
      </c>
      <c r="B963" t="s">
        <v>108</v>
      </c>
      <c r="C963" t="s">
        <v>114</v>
      </c>
      <c r="D963" t="s">
        <v>99</v>
      </c>
      <c r="E963" s="27" t="s">
        <v>10</v>
      </c>
      <c r="F963" s="27">
        <v>6</v>
      </c>
      <c r="G963" s="27" t="s">
        <v>10</v>
      </c>
      <c r="H963" s="27">
        <v>6</v>
      </c>
      <c r="I963" s="27" t="s">
        <v>10</v>
      </c>
      <c r="J963" s="27" t="s">
        <v>10</v>
      </c>
      <c r="K963" s="27" t="s">
        <v>10</v>
      </c>
      <c r="L963" s="27">
        <v>6</v>
      </c>
    </row>
    <row r="964" spans="1:12" x14ac:dyDescent="0.2">
      <c r="A964">
        <v>2008</v>
      </c>
      <c r="B964" t="s">
        <v>108</v>
      </c>
      <c r="C964" t="s">
        <v>114</v>
      </c>
      <c r="D964" t="s">
        <v>99</v>
      </c>
      <c r="E964" s="27" t="s">
        <v>10</v>
      </c>
      <c r="F964" s="27">
        <v>6</v>
      </c>
      <c r="G964" s="27" t="s">
        <v>10</v>
      </c>
      <c r="H964" s="27">
        <v>6</v>
      </c>
      <c r="I964" s="27" t="s">
        <v>10</v>
      </c>
      <c r="J964" s="27" t="s">
        <v>10</v>
      </c>
      <c r="K964" s="27" t="s">
        <v>10</v>
      </c>
      <c r="L964" s="27">
        <v>6</v>
      </c>
    </row>
    <row r="965" spans="1:12" x14ac:dyDescent="0.2">
      <c r="A965">
        <v>2009</v>
      </c>
      <c r="B965" t="s">
        <v>108</v>
      </c>
      <c r="C965" t="s">
        <v>114</v>
      </c>
      <c r="D965" t="s">
        <v>99</v>
      </c>
      <c r="E965" s="27" t="s">
        <v>10</v>
      </c>
      <c r="F965" s="27">
        <v>6</v>
      </c>
      <c r="G965" s="27" t="s">
        <v>10</v>
      </c>
      <c r="H965" s="27">
        <v>6</v>
      </c>
      <c r="I965" s="27" t="s">
        <v>10</v>
      </c>
      <c r="J965" s="27" t="s">
        <v>10</v>
      </c>
      <c r="K965" s="27" t="s">
        <v>10</v>
      </c>
      <c r="L965" s="27">
        <v>6</v>
      </c>
    </row>
    <row r="966" spans="1:12" x14ac:dyDescent="0.2">
      <c r="A966">
        <v>2010</v>
      </c>
      <c r="B966" t="s">
        <v>108</v>
      </c>
      <c r="C966" t="s">
        <v>114</v>
      </c>
      <c r="D966" t="s">
        <v>99</v>
      </c>
      <c r="E966" s="27" t="s">
        <v>10</v>
      </c>
      <c r="F966" s="27">
        <v>6</v>
      </c>
      <c r="G966" s="27" t="s">
        <v>10</v>
      </c>
      <c r="H966" s="27">
        <v>6</v>
      </c>
      <c r="I966" s="27" t="s">
        <v>10</v>
      </c>
      <c r="J966" s="27" t="s">
        <v>10</v>
      </c>
      <c r="K966" s="27" t="s">
        <v>10</v>
      </c>
      <c r="L966" s="27">
        <v>6</v>
      </c>
    </row>
    <row r="967" spans="1:12" x14ac:dyDescent="0.2">
      <c r="A967">
        <v>2011</v>
      </c>
      <c r="B967" t="s">
        <v>108</v>
      </c>
      <c r="C967" t="s">
        <v>114</v>
      </c>
      <c r="D967" t="s">
        <v>99</v>
      </c>
      <c r="E967" s="27">
        <v>5.27</v>
      </c>
      <c r="F967" s="27">
        <v>1</v>
      </c>
      <c r="G967" s="27">
        <v>34.5</v>
      </c>
      <c r="H967" s="27">
        <v>1</v>
      </c>
      <c r="I967" s="27">
        <v>11.33432109</v>
      </c>
      <c r="J967" s="27" t="s">
        <v>10</v>
      </c>
      <c r="K967" s="27">
        <v>1</v>
      </c>
      <c r="L967" s="27">
        <v>1</v>
      </c>
    </row>
    <row r="968" spans="1:12" x14ac:dyDescent="0.2">
      <c r="A968">
        <v>2012</v>
      </c>
      <c r="B968" t="s">
        <v>108</v>
      </c>
      <c r="C968" t="s">
        <v>114</v>
      </c>
      <c r="D968" t="s">
        <v>99</v>
      </c>
      <c r="E968" s="27" t="s">
        <v>10</v>
      </c>
      <c r="F968" s="27">
        <v>6</v>
      </c>
      <c r="G968" s="27" t="s">
        <v>10</v>
      </c>
      <c r="H968" s="27">
        <v>6</v>
      </c>
      <c r="I968" s="27">
        <v>56.501414990000001</v>
      </c>
      <c r="J968" s="27" t="s">
        <v>10</v>
      </c>
      <c r="K968" s="27">
        <v>1</v>
      </c>
      <c r="L968" s="27">
        <v>1</v>
      </c>
    </row>
    <row r="969" spans="1:12" x14ac:dyDescent="0.2">
      <c r="A969">
        <v>2013</v>
      </c>
      <c r="B969" t="s">
        <v>108</v>
      </c>
      <c r="C969" t="s">
        <v>114</v>
      </c>
      <c r="D969" t="s">
        <v>99</v>
      </c>
      <c r="E969" s="27" t="s">
        <v>10</v>
      </c>
      <c r="F969" s="27">
        <v>6</v>
      </c>
      <c r="G969" s="27" t="s">
        <v>10</v>
      </c>
      <c r="H969" s="27">
        <v>6</v>
      </c>
      <c r="I969" s="27">
        <v>97.038902750000005</v>
      </c>
      <c r="J969" s="27" t="s">
        <v>10</v>
      </c>
      <c r="K969" s="27">
        <v>1</v>
      </c>
      <c r="L969" s="27">
        <v>1</v>
      </c>
    </row>
    <row r="970" spans="1:12" x14ac:dyDescent="0.2">
      <c r="A970">
        <v>2014</v>
      </c>
      <c r="B970" t="s">
        <v>108</v>
      </c>
      <c r="C970" t="s">
        <v>114</v>
      </c>
      <c r="D970" t="s">
        <v>99</v>
      </c>
      <c r="E970" s="27">
        <v>1.34</v>
      </c>
      <c r="F970" s="27">
        <v>1</v>
      </c>
      <c r="G970" s="27">
        <v>0.89</v>
      </c>
      <c r="H970" s="27">
        <v>1</v>
      </c>
      <c r="I970" s="27">
        <v>6.6812103189999998</v>
      </c>
      <c r="J970" s="27" t="s">
        <v>10</v>
      </c>
      <c r="K970" s="27">
        <v>1</v>
      </c>
      <c r="L970" s="27">
        <v>1</v>
      </c>
    </row>
    <row r="971" spans="1:12" x14ac:dyDescent="0.2">
      <c r="A971">
        <v>2015</v>
      </c>
      <c r="B971" t="s">
        <v>108</v>
      </c>
      <c r="C971" t="s">
        <v>114</v>
      </c>
      <c r="D971" t="s">
        <v>99</v>
      </c>
      <c r="E971" s="27" t="s">
        <v>10</v>
      </c>
      <c r="F971" s="27">
        <v>6</v>
      </c>
      <c r="G971" s="27" t="s">
        <v>10</v>
      </c>
      <c r="H971" s="27">
        <v>6</v>
      </c>
      <c r="I971" s="27" t="s">
        <v>10</v>
      </c>
      <c r="J971" s="27" t="s">
        <v>10</v>
      </c>
      <c r="K971" s="27" t="s">
        <v>10</v>
      </c>
      <c r="L971" s="27">
        <v>6</v>
      </c>
    </row>
    <row r="972" spans="1:12" x14ac:dyDescent="0.2">
      <c r="A972">
        <v>2016</v>
      </c>
      <c r="B972" t="s">
        <v>108</v>
      </c>
      <c r="C972" t="s">
        <v>114</v>
      </c>
      <c r="D972" t="s">
        <v>99</v>
      </c>
      <c r="E972" s="27" t="s">
        <v>10</v>
      </c>
      <c r="F972" s="27">
        <v>6</v>
      </c>
      <c r="G972" s="27" t="s">
        <v>10</v>
      </c>
      <c r="H972" s="27">
        <v>6</v>
      </c>
      <c r="I972" s="27" t="s">
        <v>10</v>
      </c>
      <c r="J972" s="27" t="s">
        <v>10</v>
      </c>
      <c r="K972" s="27" t="s">
        <v>10</v>
      </c>
      <c r="L972" s="27">
        <v>6</v>
      </c>
    </row>
    <row r="973" spans="1:12" x14ac:dyDescent="0.2">
      <c r="A973">
        <v>2017</v>
      </c>
      <c r="B973" t="s">
        <v>108</v>
      </c>
      <c r="C973" t="s">
        <v>114</v>
      </c>
      <c r="D973" t="s">
        <v>99</v>
      </c>
      <c r="E973" s="27" t="s">
        <v>10</v>
      </c>
      <c r="F973" s="27">
        <v>6</v>
      </c>
      <c r="G973" s="27" t="s">
        <v>10</v>
      </c>
      <c r="H973" s="27">
        <v>6</v>
      </c>
      <c r="I973" s="27" t="s">
        <v>10</v>
      </c>
      <c r="J973" s="27" t="s">
        <v>10</v>
      </c>
      <c r="K973" s="27" t="s">
        <v>10</v>
      </c>
      <c r="L973" s="27">
        <v>6</v>
      </c>
    </row>
    <row r="974" spans="1:12" x14ac:dyDescent="0.2">
      <c r="A974">
        <v>2018</v>
      </c>
      <c r="B974" t="s">
        <v>108</v>
      </c>
      <c r="C974" t="s">
        <v>114</v>
      </c>
      <c r="D974" t="s">
        <v>99</v>
      </c>
      <c r="E974" s="27" t="s">
        <v>10</v>
      </c>
      <c r="F974" s="27">
        <v>6</v>
      </c>
      <c r="G974" s="27" t="s">
        <v>10</v>
      </c>
      <c r="H974" s="27">
        <v>6</v>
      </c>
      <c r="I974" s="27">
        <v>12.608750779999999</v>
      </c>
      <c r="J974" s="27" t="s">
        <v>10</v>
      </c>
      <c r="K974" s="27">
        <v>1</v>
      </c>
      <c r="L974" s="27">
        <v>1</v>
      </c>
    </row>
    <row r="975" spans="1:12" x14ac:dyDescent="0.2">
      <c r="A975">
        <v>2019</v>
      </c>
      <c r="B975" t="s">
        <v>108</v>
      </c>
      <c r="C975" t="s">
        <v>114</v>
      </c>
      <c r="D975" t="s">
        <v>99</v>
      </c>
      <c r="E975" s="27" t="s">
        <v>10</v>
      </c>
      <c r="F975" s="27">
        <v>6</v>
      </c>
      <c r="G975" s="27" t="s">
        <v>10</v>
      </c>
      <c r="H975" s="27">
        <v>6</v>
      </c>
      <c r="I975" s="27" t="s">
        <v>10</v>
      </c>
      <c r="J975" s="27" t="s">
        <v>10</v>
      </c>
      <c r="K975" s="27" t="s">
        <v>10</v>
      </c>
      <c r="L975" s="27">
        <v>6</v>
      </c>
    </row>
    <row r="976" spans="1:12" x14ac:dyDescent="0.2">
      <c r="A976">
        <v>2020</v>
      </c>
      <c r="B976" t="s">
        <v>108</v>
      </c>
      <c r="C976" t="s">
        <v>114</v>
      </c>
      <c r="D976" t="s">
        <v>99</v>
      </c>
      <c r="E976" s="27" t="s">
        <v>10</v>
      </c>
      <c r="F976" s="27">
        <v>6</v>
      </c>
      <c r="G976" s="27" t="s">
        <v>10</v>
      </c>
      <c r="H976" s="27">
        <v>6</v>
      </c>
      <c r="I976" s="27" t="s">
        <v>10</v>
      </c>
      <c r="J976" s="27" t="s">
        <v>10</v>
      </c>
      <c r="K976" s="27" t="s">
        <v>10</v>
      </c>
      <c r="L976" s="27">
        <v>6</v>
      </c>
    </row>
    <row r="977" spans="1:12" x14ac:dyDescent="0.2">
      <c r="A977">
        <v>2006</v>
      </c>
      <c r="B977" t="s">
        <v>108</v>
      </c>
      <c r="C977" t="s">
        <v>114</v>
      </c>
      <c r="D977" t="s">
        <v>100</v>
      </c>
      <c r="E977" s="27">
        <v>12243.2801296</v>
      </c>
      <c r="F977" s="27">
        <v>2</v>
      </c>
      <c r="G977" s="27">
        <v>102224.502122972</v>
      </c>
      <c r="H977" s="27">
        <v>2</v>
      </c>
      <c r="I977" s="27" t="s">
        <v>10</v>
      </c>
      <c r="J977" s="27" t="s">
        <v>10</v>
      </c>
      <c r="K977" s="27" t="s">
        <v>10</v>
      </c>
      <c r="L977" s="27" t="s">
        <v>10</v>
      </c>
    </row>
    <row r="978" spans="1:12" x14ac:dyDescent="0.2">
      <c r="A978">
        <v>2007</v>
      </c>
      <c r="B978" t="s">
        <v>108</v>
      </c>
      <c r="C978" t="s">
        <v>114</v>
      </c>
      <c r="D978" t="s">
        <v>100</v>
      </c>
      <c r="E978" s="27">
        <v>9947.6650324000002</v>
      </c>
      <c r="F978" s="27">
        <v>2</v>
      </c>
      <c r="G978" s="27">
        <v>89325.440761492006</v>
      </c>
      <c r="H978" s="27">
        <v>2</v>
      </c>
      <c r="I978" s="27" t="s">
        <v>10</v>
      </c>
      <c r="J978" s="27" t="s">
        <v>10</v>
      </c>
      <c r="K978" s="27" t="s">
        <v>10</v>
      </c>
      <c r="L978" s="27" t="s">
        <v>10</v>
      </c>
    </row>
    <row r="979" spans="1:12" x14ac:dyDescent="0.2">
      <c r="A979">
        <v>2008</v>
      </c>
      <c r="B979" t="s">
        <v>108</v>
      </c>
      <c r="C979" t="s">
        <v>114</v>
      </c>
      <c r="D979" t="s">
        <v>100</v>
      </c>
      <c r="E979" s="27">
        <v>3223.0434599999999</v>
      </c>
      <c r="F979" s="27">
        <v>2</v>
      </c>
      <c r="G979" s="27">
        <v>22047.086459999999</v>
      </c>
      <c r="H979" s="27">
        <v>2</v>
      </c>
      <c r="I979" s="27" t="s">
        <v>10</v>
      </c>
      <c r="J979" s="27" t="s">
        <v>10</v>
      </c>
      <c r="K979" s="27" t="s">
        <v>10</v>
      </c>
      <c r="L979" s="27" t="s">
        <v>10</v>
      </c>
    </row>
    <row r="980" spans="1:12" x14ac:dyDescent="0.2">
      <c r="A980">
        <v>2009</v>
      </c>
      <c r="B980" t="s">
        <v>108</v>
      </c>
      <c r="C980" t="s">
        <v>114</v>
      </c>
      <c r="D980" t="s">
        <v>100</v>
      </c>
      <c r="E980" s="27">
        <v>5296.7490433180001</v>
      </c>
      <c r="F980" s="27">
        <v>2</v>
      </c>
      <c r="G980" s="27">
        <v>46023.254985063999</v>
      </c>
      <c r="H980" s="27">
        <v>2</v>
      </c>
      <c r="I980" s="27" t="s">
        <v>10</v>
      </c>
      <c r="J980" s="27" t="s">
        <v>10</v>
      </c>
      <c r="K980" s="27" t="s">
        <v>10</v>
      </c>
      <c r="L980" s="27" t="s">
        <v>10</v>
      </c>
    </row>
    <row r="981" spans="1:12" x14ac:dyDescent="0.2">
      <c r="A981">
        <v>2010</v>
      </c>
      <c r="B981" t="s">
        <v>108</v>
      </c>
      <c r="C981" t="s">
        <v>114</v>
      </c>
      <c r="D981" t="s">
        <v>100</v>
      </c>
      <c r="E981" s="27">
        <v>4995.2583206975996</v>
      </c>
      <c r="F981" s="27">
        <v>2</v>
      </c>
      <c r="G981" s="27">
        <v>33288.713693728801</v>
      </c>
      <c r="H981" s="27">
        <v>2</v>
      </c>
      <c r="I981" s="27" t="s">
        <v>10</v>
      </c>
      <c r="J981" s="27" t="s">
        <v>10</v>
      </c>
      <c r="K981" s="27" t="s">
        <v>10</v>
      </c>
      <c r="L981" s="27" t="s">
        <v>10</v>
      </c>
    </row>
    <row r="982" spans="1:12" x14ac:dyDescent="0.2">
      <c r="A982">
        <v>2011</v>
      </c>
      <c r="B982" t="s">
        <v>108</v>
      </c>
      <c r="C982" t="s">
        <v>114</v>
      </c>
      <c r="D982" t="s">
        <v>100</v>
      </c>
      <c r="E982" s="27">
        <v>13388.29</v>
      </c>
      <c r="F982" s="27">
        <v>1</v>
      </c>
      <c r="G982" s="27">
        <v>82890.100000000006</v>
      </c>
      <c r="H982" s="27">
        <v>1</v>
      </c>
      <c r="I982" s="27" t="s">
        <v>10</v>
      </c>
      <c r="J982" s="27" t="s">
        <v>10</v>
      </c>
      <c r="K982" s="27" t="s">
        <v>10</v>
      </c>
      <c r="L982" s="27" t="s">
        <v>10</v>
      </c>
    </row>
    <row r="983" spans="1:12" x14ac:dyDescent="0.2">
      <c r="A983">
        <v>2012</v>
      </c>
      <c r="B983" t="s">
        <v>108</v>
      </c>
      <c r="C983" t="s">
        <v>114</v>
      </c>
      <c r="D983" t="s">
        <v>100</v>
      </c>
      <c r="E983" s="27">
        <v>41933.42</v>
      </c>
      <c r="F983" s="27">
        <v>1</v>
      </c>
      <c r="G983" s="27">
        <v>232650.8</v>
      </c>
      <c r="H983" s="27">
        <v>1</v>
      </c>
      <c r="I983" s="27" t="s">
        <v>10</v>
      </c>
      <c r="J983" s="27" t="s">
        <v>10</v>
      </c>
      <c r="K983" s="27" t="s">
        <v>10</v>
      </c>
      <c r="L983" s="27" t="s">
        <v>10</v>
      </c>
    </row>
    <row r="984" spans="1:12" x14ac:dyDescent="0.2">
      <c r="A984">
        <v>2013</v>
      </c>
      <c r="B984" t="s">
        <v>108</v>
      </c>
      <c r="C984" t="s">
        <v>114</v>
      </c>
      <c r="D984" t="s">
        <v>100</v>
      </c>
      <c r="E984" s="27">
        <v>42201.55</v>
      </c>
      <c r="F984" s="27">
        <v>1</v>
      </c>
      <c r="G984" s="27">
        <v>324008.38</v>
      </c>
      <c r="H984" s="27">
        <v>1</v>
      </c>
      <c r="I984" s="27" t="s">
        <v>10</v>
      </c>
      <c r="J984" s="27" t="s">
        <v>10</v>
      </c>
      <c r="K984" s="27" t="s">
        <v>10</v>
      </c>
      <c r="L984" s="27" t="s">
        <v>10</v>
      </c>
    </row>
    <row r="985" spans="1:12" x14ac:dyDescent="0.2">
      <c r="A985">
        <v>2014</v>
      </c>
      <c r="B985" t="s">
        <v>108</v>
      </c>
      <c r="C985" t="s">
        <v>114</v>
      </c>
      <c r="D985" t="s">
        <v>100</v>
      </c>
      <c r="E985" s="27">
        <v>24386.52</v>
      </c>
      <c r="F985" s="27">
        <v>1</v>
      </c>
      <c r="G985" s="27">
        <v>215756.81</v>
      </c>
      <c r="H985" s="27">
        <v>1</v>
      </c>
      <c r="I985" s="27" t="s">
        <v>10</v>
      </c>
      <c r="J985" s="27" t="s">
        <v>10</v>
      </c>
      <c r="K985" s="27" t="s">
        <v>10</v>
      </c>
      <c r="L985" s="27" t="s">
        <v>10</v>
      </c>
    </row>
    <row r="986" spans="1:12" x14ac:dyDescent="0.2">
      <c r="A986">
        <v>2015</v>
      </c>
      <c r="B986" t="s">
        <v>108</v>
      </c>
      <c r="C986" t="s">
        <v>114</v>
      </c>
      <c r="D986" t="s">
        <v>100</v>
      </c>
      <c r="E986" s="27">
        <v>8101.36</v>
      </c>
      <c r="F986" s="27">
        <v>1</v>
      </c>
      <c r="G986" s="27">
        <v>72325.47</v>
      </c>
      <c r="H986" s="27">
        <v>1</v>
      </c>
      <c r="I986" s="27" t="s">
        <v>10</v>
      </c>
      <c r="J986" s="27" t="s">
        <v>10</v>
      </c>
      <c r="K986" s="27" t="s">
        <v>10</v>
      </c>
      <c r="L986" s="27" t="s">
        <v>10</v>
      </c>
    </row>
    <row r="987" spans="1:12" x14ac:dyDescent="0.2">
      <c r="A987">
        <v>2016</v>
      </c>
      <c r="B987" t="s">
        <v>108</v>
      </c>
      <c r="C987" t="s">
        <v>114</v>
      </c>
      <c r="D987" t="s">
        <v>100</v>
      </c>
      <c r="E987" s="27">
        <v>9870.5499999999993</v>
      </c>
      <c r="F987" s="27">
        <v>1</v>
      </c>
      <c r="G987" s="27">
        <v>76637.02</v>
      </c>
      <c r="H987" s="27">
        <v>1</v>
      </c>
      <c r="I987" s="27" t="s">
        <v>10</v>
      </c>
      <c r="J987" s="27" t="s">
        <v>10</v>
      </c>
      <c r="K987" s="27" t="s">
        <v>10</v>
      </c>
      <c r="L987" s="27" t="s">
        <v>10</v>
      </c>
    </row>
    <row r="988" spans="1:12" x14ac:dyDescent="0.2">
      <c r="A988">
        <v>2017</v>
      </c>
      <c r="B988" t="s">
        <v>108</v>
      </c>
      <c r="C988" t="s">
        <v>114</v>
      </c>
      <c r="D988" t="s">
        <v>100</v>
      </c>
      <c r="E988" s="27">
        <v>22096.44</v>
      </c>
      <c r="F988" s="27">
        <v>1</v>
      </c>
      <c r="G988" s="27">
        <v>194925.52</v>
      </c>
      <c r="H988" s="27">
        <v>1</v>
      </c>
      <c r="I988" s="27" t="s">
        <v>10</v>
      </c>
      <c r="J988" s="27" t="s">
        <v>10</v>
      </c>
      <c r="K988" s="27" t="s">
        <v>10</v>
      </c>
      <c r="L988" s="27" t="s">
        <v>10</v>
      </c>
    </row>
    <row r="989" spans="1:12" x14ac:dyDescent="0.2">
      <c r="A989">
        <v>2018</v>
      </c>
      <c r="B989" t="s">
        <v>108</v>
      </c>
      <c r="C989" t="s">
        <v>114</v>
      </c>
      <c r="D989" t="s">
        <v>100</v>
      </c>
      <c r="E989" s="27">
        <v>28421.51</v>
      </c>
      <c r="F989" s="27">
        <v>1</v>
      </c>
      <c r="G989" s="27">
        <v>256095.18</v>
      </c>
      <c r="H989" s="27">
        <v>1</v>
      </c>
      <c r="I989" s="27" t="s">
        <v>10</v>
      </c>
      <c r="J989" s="27" t="s">
        <v>10</v>
      </c>
      <c r="K989" s="27" t="s">
        <v>10</v>
      </c>
      <c r="L989" s="27" t="s">
        <v>10</v>
      </c>
    </row>
    <row r="990" spans="1:12" x14ac:dyDescent="0.2">
      <c r="A990">
        <v>2019</v>
      </c>
      <c r="B990" t="s">
        <v>108</v>
      </c>
      <c r="C990" t="s">
        <v>114</v>
      </c>
      <c r="D990" t="s">
        <v>100</v>
      </c>
      <c r="E990" s="27">
        <v>19790.542764350001</v>
      </c>
      <c r="F990" s="27">
        <v>2</v>
      </c>
      <c r="G990" s="27">
        <v>178328.42433030999</v>
      </c>
      <c r="H990" s="27">
        <v>2</v>
      </c>
      <c r="I990" s="27" t="s">
        <v>10</v>
      </c>
      <c r="J990" s="27" t="s">
        <v>10</v>
      </c>
      <c r="K990" s="27" t="s">
        <v>10</v>
      </c>
      <c r="L990" s="27" t="s">
        <v>10</v>
      </c>
    </row>
    <row r="991" spans="1:12" x14ac:dyDescent="0.2">
      <c r="A991">
        <v>2020</v>
      </c>
      <c r="B991" t="s">
        <v>108</v>
      </c>
      <c r="C991" t="s">
        <v>114</v>
      </c>
      <c r="D991" t="s">
        <v>100</v>
      </c>
      <c r="E991" s="27">
        <v>1997.1350377599999</v>
      </c>
      <c r="F991" s="27">
        <v>2</v>
      </c>
      <c r="G991" s="27">
        <v>13428.7215376</v>
      </c>
      <c r="H991" s="27">
        <v>2</v>
      </c>
      <c r="I991" s="27" t="s">
        <v>10</v>
      </c>
      <c r="J991" s="27" t="s">
        <v>10</v>
      </c>
      <c r="K991" s="27" t="s">
        <v>10</v>
      </c>
      <c r="L991" s="27" t="s">
        <v>10</v>
      </c>
    </row>
    <row r="992" spans="1:12" x14ac:dyDescent="0.2">
      <c r="A992">
        <v>2006</v>
      </c>
      <c r="B992" t="s">
        <v>108</v>
      </c>
      <c r="C992" t="s">
        <v>114</v>
      </c>
      <c r="D992" t="s">
        <v>101</v>
      </c>
      <c r="E992" s="27" t="s">
        <v>10</v>
      </c>
      <c r="F992" s="27">
        <v>6</v>
      </c>
      <c r="G992" s="27" t="s">
        <v>10</v>
      </c>
      <c r="H992" s="27">
        <v>6</v>
      </c>
      <c r="I992" s="27" t="s">
        <v>10</v>
      </c>
      <c r="J992" s="27" t="s">
        <v>10</v>
      </c>
      <c r="K992" s="27" t="s">
        <v>10</v>
      </c>
      <c r="L992" s="27" t="s">
        <v>10</v>
      </c>
    </row>
    <row r="993" spans="1:12" x14ac:dyDescent="0.2">
      <c r="A993">
        <v>2007</v>
      </c>
      <c r="B993" t="s">
        <v>108</v>
      </c>
      <c r="C993" t="s">
        <v>114</v>
      </c>
      <c r="D993" t="s">
        <v>101</v>
      </c>
      <c r="E993" s="27" t="s">
        <v>10</v>
      </c>
      <c r="F993" s="27">
        <v>6</v>
      </c>
      <c r="G993" s="27" t="s">
        <v>10</v>
      </c>
      <c r="H993" s="27">
        <v>6</v>
      </c>
      <c r="I993" s="27" t="s">
        <v>10</v>
      </c>
      <c r="J993" s="27" t="s">
        <v>10</v>
      </c>
      <c r="K993" s="27" t="s">
        <v>10</v>
      </c>
      <c r="L993" s="27" t="s">
        <v>10</v>
      </c>
    </row>
    <row r="994" spans="1:12" x14ac:dyDescent="0.2">
      <c r="A994">
        <v>2008</v>
      </c>
      <c r="B994" t="s">
        <v>108</v>
      </c>
      <c r="C994" t="s">
        <v>114</v>
      </c>
      <c r="D994" t="s">
        <v>101</v>
      </c>
      <c r="E994" s="27" t="s">
        <v>10</v>
      </c>
      <c r="F994" s="27">
        <v>6</v>
      </c>
      <c r="G994" s="27" t="s">
        <v>10</v>
      </c>
      <c r="H994" s="27">
        <v>6</v>
      </c>
      <c r="I994" s="27" t="s">
        <v>10</v>
      </c>
      <c r="J994" s="27" t="s">
        <v>10</v>
      </c>
      <c r="K994" s="27" t="s">
        <v>10</v>
      </c>
      <c r="L994" s="27" t="s">
        <v>10</v>
      </c>
    </row>
    <row r="995" spans="1:12" x14ac:dyDescent="0.2">
      <c r="A995">
        <v>2009</v>
      </c>
      <c r="B995" t="s">
        <v>108</v>
      </c>
      <c r="C995" t="s">
        <v>114</v>
      </c>
      <c r="D995" t="s">
        <v>101</v>
      </c>
      <c r="E995" s="27" t="s">
        <v>10</v>
      </c>
      <c r="F995" s="27">
        <v>6</v>
      </c>
      <c r="G995" s="27" t="s">
        <v>10</v>
      </c>
      <c r="H995" s="27">
        <v>6</v>
      </c>
      <c r="I995" s="27" t="s">
        <v>10</v>
      </c>
      <c r="J995" s="27" t="s">
        <v>10</v>
      </c>
      <c r="K995" s="27" t="s">
        <v>10</v>
      </c>
      <c r="L995" s="27" t="s">
        <v>10</v>
      </c>
    </row>
    <row r="996" spans="1:12" x14ac:dyDescent="0.2">
      <c r="A996">
        <v>2010</v>
      </c>
      <c r="B996" t="s">
        <v>108</v>
      </c>
      <c r="C996" t="s">
        <v>114</v>
      </c>
      <c r="D996" t="s">
        <v>101</v>
      </c>
      <c r="E996" s="27" t="s">
        <v>10</v>
      </c>
      <c r="F996" s="27">
        <v>6</v>
      </c>
      <c r="G996" s="27" t="s">
        <v>10</v>
      </c>
      <c r="H996" s="27">
        <v>6</v>
      </c>
      <c r="I996" s="27" t="s">
        <v>10</v>
      </c>
      <c r="J996" s="27" t="s">
        <v>10</v>
      </c>
      <c r="K996" s="27" t="s">
        <v>10</v>
      </c>
      <c r="L996" s="27" t="s">
        <v>10</v>
      </c>
    </row>
    <row r="997" spans="1:12" x14ac:dyDescent="0.2">
      <c r="A997">
        <v>2011</v>
      </c>
      <c r="B997" t="s">
        <v>108</v>
      </c>
      <c r="C997" t="s">
        <v>114</v>
      </c>
      <c r="D997" t="s">
        <v>101</v>
      </c>
      <c r="E997" s="27">
        <v>1247.44</v>
      </c>
      <c r="F997" s="27">
        <v>1</v>
      </c>
      <c r="G997" s="27">
        <v>2351.59</v>
      </c>
      <c r="H997" s="27">
        <v>1</v>
      </c>
      <c r="I997" s="27" t="s">
        <v>10</v>
      </c>
      <c r="J997" s="27" t="s">
        <v>10</v>
      </c>
      <c r="K997" s="27" t="s">
        <v>10</v>
      </c>
      <c r="L997" s="27" t="s">
        <v>10</v>
      </c>
    </row>
    <row r="998" spans="1:12" x14ac:dyDescent="0.2">
      <c r="A998">
        <v>2012</v>
      </c>
      <c r="B998" t="s">
        <v>108</v>
      </c>
      <c r="C998" t="s">
        <v>114</v>
      </c>
      <c r="D998" t="s">
        <v>101</v>
      </c>
      <c r="E998" s="27">
        <v>570.84</v>
      </c>
      <c r="F998" s="27">
        <v>1</v>
      </c>
      <c r="G998" s="27">
        <v>1710.24</v>
      </c>
      <c r="H998" s="27">
        <v>1</v>
      </c>
      <c r="I998" s="27" t="s">
        <v>10</v>
      </c>
      <c r="J998" s="27" t="s">
        <v>10</v>
      </c>
      <c r="K998" s="27" t="s">
        <v>10</v>
      </c>
      <c r="L998" s="27" t="s">
        <v>10</v>
      </c>
    </row>
    <row r="999" spans="1:12" x14ac:dyDescent="0.2">
      <c r="A999">
        <v>2013</v>
      </c>
      <c r="B999" t="s">
        <v>108</v>
      </c>
      <c r="C999" t="s">
        <v>114</v>
      </c>
      <c r="D999" t="s">
        <v>101</v>
      </c>
      <c r="E999" s="27">
        <v>994.13</v>
      </c>
      <c r="F999" s="27">
        <v>1</v>
      </c>
      <c r="G999" s="27">
        <v>7792.42</v>
      </c>
      <c r="H999" s="27">
        <v>1</v>
      </c>
      <c r="I999" s="27" t="s">
        <v>10</v>
      </c>
      <c r="J999" s="27" t="s">
        <v>10</v>
      </c>
      <c r="K999" s="27" t="s">
        <v>10</v>
      </c>
      <c r="L999" s="27" t="s">
        <v>10</v>
      </c>
    </row>
    <row r="1000" spans="1:12" x14ac:dyDescent="0.2">
      <c r="A1000">
        <v>2014</v>
      </c>
      <c r="B1000" t="s">
        <v>108</v>
      </c>
      <c r="C1000" t="s">
        <v>114</v>
      </c>
      <c r="D1000" t="s">
        <v>101</v>
      </c>
      <c r="E1000" s="27">
        <v>1168.83</v>
      </c>
      <c r="F1000" s="27">
        <v>1</v>
      </c>
      <c r="G1000" s="27">
        <v>1543.85</v>
      </c>
      <c r="H1000" s="27">
        <v>1</v>
      </c>
      <c r="I1000" s="27" t="s">
        <v>10</v>
      </c>
      <c r="J1000" s="27" t="s">
        <v>10</v>
      </c>
      <c r="K1000" s="27" t="s">
        <v>10</v>
      </c>
      <c r="L1000" s="27" t="s">
        <v>10</v>
      </c>
    </row>
    <row r="1001" spans="1:12" x14ac:dyDescent="0.2">
      <c r="A1001">
        <v>2015</v>
      </c>
      <c r="B1001" t="s">
        <v>108</v>
      </c>
      <c r="C1001" t="s">
        <v>114</v>
      </c>
      <c r="D1001" t="s">
        <v>101</v>
      </c>
      <c r="E1001" s="27">
        <v>685.23</v>
      </c>
      <c r="F1001" s="27">
        <v>1</v>
      </c>
      <c r="G1001" s="27">
        <v>480</v>
      </c>
      <c r="H1001" s="27">
        <v>1</v>
      </c>
      <c r="I1001" s="27" t="s">
        <v>10</v>
      </c>
      <c r="J1001" s="27" t="s">
        <v>10</v>
      </c>
      <c r="K1001" s="27" t="s">
        <v>10</v>
      </c>
      <c r="L1001" s="27" t="s">
        <v>10</v>
      </c>
    </row>
    <row r="1002" spans="1:12" x14ac:dyDescent="0.2">
      <c r="A1002">
        <v>2016</v>
      </c>
      <c r="B1002" t="s">
        <v>108</v>
      </c>
      <c r="C1002" t="s">
        <v>114</v>
      </c>
      <c r="D1002" t="s">
        <v>101</v>
      </c>
      <c r="E1002" s="27">
        <v>946.7</v>
      </c>
      <c r="F1002" s="27">
        <v>1</v>
      </c>
      <c r="G1002" s="27">
        <v>2172.67</v>
      </c>
      <c r="H1002" s="27">
        <v>1</v>
      </c>
      <c r="I1002" s="27" t="s">
        <v>10</v>
      </c>
      <c r="J1002" s="27" t="s">
        <v>10</v>
      </c>
      <c r="K1002" s="27" t="s">
        <v>10</v>
      </c>
      <c r="L1002" s="27" t="s">
        <v>10</v>
      </c>
    </row>
    <row r="1003" spans="1:12" x14ac:dyDescent="0.2">
      <c r="A1003">
        <v>2017</v>
      </c>
      <c r="B1003" t="s">
        <v>108</v>
      </c>
      <c r="C1003" t="s">
        <v>114</v>
      </c>
      <c r="D1003" t="s">
        <v>101</v>
      </c>
      <c r="E1003" s="27">
        <v>972.1</v>
      </c>
      <c r="F1003" s="27">
        <v>1</v>
      </c>
      <c r="G1003" s="27">
        <v>1624.63</v>
      </c>
      <c r="H1003" s="27">
        <v>1</v>
      </c>
      <c r="I1003" s="27" t="s">
        <v>10</v>
      </c>
      <c r="J1003" s="27" t="s">
        <v>10</v>
      </c>
      <c r="K1003" s="27" t="s">
        <v>10</v>
      </c>
      <c r="L1003" s="27" t="s">
        <v>10</v>
      </c>
    </row>
    <row r="1004" spans="1:12" x14ac:dyDescent="0.2">
      <c r="A1004">
        <v>2018</v>
      </c>
      <c r="B1004" t="s">
        <v>108</v>
      </c>
      <c r="C1004" t="s">
        <v>114</v>
      </c>
      <c r="D1004" t="s">
        <v>101</v>
      </c>
      <c r="E1004" s="27">
        <v>722.55</v>
      </c>
      <c r="F1004" s="27">
        <v>1</v>
      </c>
      <c r="G1004" s="27">
        <v>942.85</v>
      </c>
      <c r="H1004" s="27">
        <v>1</v>
      </c>
      <c r="I1004" s="27" t="s">
        <v>10</v>
      </c>
      <c r="J1004" s="27" t="s">
        <v>10</v>
      </c>
      <c r="K1004" s="27" t="s">
        <v>10</v>
      </c>
      <c r="L1004" s="27" t="s">
        <v>10</v>
      </c>
    </row>
    <row r="1005" spans="1:12" x14ac:dyDescent="0.2">
      <c r="A1005">
        <v>2019</v>
      </c>
      <c r="B1005" t="s">
        <v>108</v>
      </c>
      <c r="C1005" t="s">
        <v>114</v>
      </c>
      <c r="D1005" t="s">
        <v>101</v>
      </c>
      <c r="E1005" s="27" t="s">
        <v>10</v>
      </c>
      <c r="F1005" s="27">
        <v>6</v>
      </c>
      <c r="G1005" s="27" t="s">
        <v>10</v>
      </c>
      <c r="H1005" s="27">
        <v>6</v>
      </c>
      <c r="I1005" s="27" t="s">
        <v>10</v>
      </c>
      <c r="J1005" s="27" t="s">
        <v>10</v>
      </c>
      <c r="K1005" s="27" t="s">
        <v>10</v>
      </c>
      <c r="L1005" s="27" t="s">
        <v>10</v>
      </c>
    </row>
    <row r="1006" spans="1:12" x14ac:dyDescent="0.2">
      <c r="A1006">
        <v>2020</v>
      </c>
      <c r="B1006" t="s">
        <v>108</v>
      </c>
      <c r="C1006" t="s">
        <v>114</v>
      </c>
      <c r="D1006" t="s">
        <v>101</v>
      </c>
      <c r="E1006" s="27" t="s">
        <v>10</v>
      </c>
      <c r="F1006" s="27">
        <v>6</v>
      </c>
      <c r="G1006" s="27" t="s">
        <v>10</v>
      </c>
      <c r="H1006" s="27">
        <v>6</v>
      </c>
      <c r="I1006" s="27" t="s">
        <v>10</v>
      </c>
      <c r="J1006" s="27" t="s">
        <v>10</v>
      </c>
      <c r="K1006" s="27" t="s">
        <v>10</v>
      </c>
      <c r="L1006" s="27" t="s">
        <v>10</v>
      </c>
    </row>
    <row r="1007" spans="1:12" x14ac:dyDescent="0.2">
      <c r="A1007">
        <v>2006</v>
      </c>
      <c r="B1007" t="s">
        <v>108</v>
      </c>
      <c r="C1007" t="s">
        <v>114</v>
      </c>
      <c r="D1007" t="s">
        <v>102</v>
      </c>
      <c r="E1007" s="27">
        <v>5996.4080000000004</v>
      </c>
      <c r="F1007" s="27">
        <v>2</v>
      </c>
      <c r="G1007" s="27">
        <v>8790.7978070000008</v>
      </c>
      <c r="H1007" s="27">
        <v>2</v>
      </c>
      <c r="I1007" s="27" t="s">
        <v>10</v>
      </c>
      <c r="J1007" s="27" t="s">
        <v>10</v>
      </c>
      <c r="K1007" s="27" t="s">
        <v>10</v>
      </c>
      <c r="L1007" s="27" t="s">
        <v>10</v>
      </c>
    </row>
    <row r="1008" spans="1:12" x14ac:dyDescent="0.2">
      <c r="A1008">
        <v>2007</v>
      </c>
      <c r="B1008" t="s">
        <v>108</v>
      </c>
      <c r="C1008" t="s">
        <v>114</v>
      </c>
      <c r="D1008" t="s">
        <v>102</v>
      </c>
      <c r="E1008" s="27">
        <v>5996.3860000000004</v>
      </c>
      <c r="F1008" s="27">
        <v>2</v>
      </c>
      <c r="G1008" s="27">
        <v>9363.3732610000006</v>
      </c>
      <c r="H1008" s="27">
        <v>2</v>
      </c>
      <c r="I1008" s="27" t="s">
        <v>10</v>
      </c>
      <c r="J1008" s="27" t="s">
        <v>10</v>
      </c>
      <c r="K1008" s="27" t="s">
        <v>10</v>
      </c>
      <c r="L1008" s="27" t="s">
        <v>10</v>
      </c>
    </row>
    <row r="1009" spans="1:12" x14ac:dyDescent="0.2">
      <c r="A1009">
        <v>2008</v>
      </c>
      <c r="B1009" t="s">
        <v>108</v>
      </c>
      <c r="C1009" t="s">
        <v>114</v>
      </c>
      <c r="D1009" t="s">
        <v>102</v>
      </c>
      <c r="E1009" s="27">
        <v>6187.2683180000004</v>
      </c>
      <c r="F1009" s="27">
        <v>2</v>
      </c>
      <c r="G1009" s="27">
        <v>7597.4474620000001</v>
      </c>
      <c r="H1009" s="27">
        <v>2</v>
      </c>
      <c r="I1009" s="27" t="s">
        <v>10</v>
      </c>
      <c r="J1009" s="27" t="s">
        <v>10</v>
      </c>
      <c r="K1009" s="27" t="s">
        <v>10</v>
      </c>
      <c r="L1009" s="27" t="s">
        <v>10</v>
      </c>
    </row>
    <row r="1010" spans="1:12" x14ac:dyDescent="0.2">
      <c r="A1010">
        <v>2009</v>
      </c>
      <c r="B1010" t="s">
        <v>108</v>
      </c>
      <c r="C1010" t="s">
        <v>114</v>
      </c>
      <c r="D1010" t="s">
        <v>102</v>
      </c>
      <c r="E1010" s="27">
        <v>5289.8621160000002</v>
      </c>
      <c r="F1010" s="27">
        <v>2</v>
      </c>
      <c r="G1010" s="27">
        <v>9338.5460299999995</v>
      </c>
      <c r="H1010" s="27">
        <v>2</v>
      </c>
      <c r="I1010" s="27" t="s">
        <v>10</v>
      </c>
      <c r="J1010" s="27" t="s">
        <v>10</v>
      </c>
      <c r="K1010" s="27" t="s">
        <v>10</v>
      </c>
      <c r="L1010" s="27" t="s">
        <v>10</v>
      </c>
    </row>
    <row r="1011" spans="1:12" x14ac:dyDescent="0.2">
      <c r="A1011">
        <v>2010</v>
      </c>
      <c r="B1011" t="s">
        <v>108</v>
      </c>
      <c r="C1011" t="s">
        <v>114</v>
      </c>
      <c r="D1011" t="s">
        <v>102</v>
      </c>
      <c r="E1011" s="27">
        <v>3579.853728</v>
      </c>
      <c r="F1011" s="27">
        <v>2</v>
      </c>
      <c r="G1011" s="27">
        <v>4835.1182879999997</v>
      </c>
      <c r="H1011" s="27">
        <v>2</v>
      </c>
      <c r="I1011" s="27" t="s">
        <v>10</v>
      </c>
      <c r="J1011" s="27" t="s">
        <v>10</v>
      </c>
      <c r="K1011" s="27" t="s">
        <v>10</v>
      </c>
      <c r="L1011" s="27" t="s">
        <v>10</v>
      </c>
    </row>
    <row r="1012" spans="1:12" x14ac:dyDescent="0.2">
      <c r="A1012">
        <v>2011</v>
      </c>
      <c r="B1012" t="s">
        <v>108</v>
      </c>
      <c r="C1012" t="s">
        <v>114</v>
      </c>
      <c r="D1012" t="s">
        <v>102</v>
      </c>
      <c r="E1012" s="27">
        <v>2632.19</v>
      </c>
      <c r="F1012" s="27">
        <v>1</v>
      </c>
      <c r="G1012" s="27">
        <v>1626.47</v>
      </c>
      <c r="H1012" s="27">
        <v>1</v>
      </c>
      <c r="I1012" s="27" t="s">
        <v>10</v>
      </c>
      <c r="J1012" s="27" t="s">
        <v>10</v>
      </c>
      <c r="K1012" s="27" t="s">
        <v>10</v>
      </c>
      <c r="L1012" s="27" t="s">
        <v>10</v>
      </c>
    </row>
    <row r="1013" spans="1:12" x14ac:dyDescent="0.2">
      <c r="A1013">
        <v>2012</v>
      </c>
      <c r="B1013" t="s">
        <v>108</v>
      </c>
      <c r="C1013" t="s">
        <v>114</v>
      </c>
      <c r="D1013" t="s">
        <v>102</v>
      </c>
      <c r="E1013" s="27">
        <v>1351.07</v>
      </c>
      <c r="F1013" s="27">
        <v>1</v>
      </c>
      <c r="G1013" s="27">
        <v>679.52</v>
      </c>
      <c r="H1013" s="27">
        <v>1</v>
      </c>
      <c r="I1013" s="27" t="s">
        <v>10</v>
      </c>
      <c r="J1013" s="27" t="s">
        <v>10</v>
      </c>
      <c r="K1013" s="27" t="s">
        <v>10</v>
      </c>
      <c r="L1013" s="27" t="s">
        <v>10</v>
      </c>
    </row>
    <row r="1014" spans="1:12" x14ac:dyDescent="0.2">
      <c r="A1014">
        <v>2013</v>
      </c>
      <c r="B1014" t="s">
        <v>108</v>
      </c>
      <c r="C1014" t="s">
        <v>114</v>
      </c>
      <c r="D1014" t="s">
        <v>102</v>
      </c>
      <c r="E1014" s="27">
        <v>2078.1</v>
      </c>
      <c r="F1014" s="27">
        <v>1</v>
      </c>
      <c r="G1014" s="27">
        <v>2784.99</v>
      </c>
      <c r="H1014" s="27">
        <v>1</v>
      </c>
      <c r="I1014" s="27" t="s">
        <v>10</v>
      </c>
      <c r="J1014" s="27" t="s">
        <v>10</v>
      </c>
      <c r="K1014" s="27" t="s">
        <v>10</v>
      </c>
      <c r="L1014" s="27" t="s">
        <v>10</v>
      </c>
    </row>
    <row r="1015" spans="1:12" x14ac:dyDescent="0.2">
      <c r="A1015">
        <v>2014</v>
      </c>
      <c r="B1015" t="s">
        <v>108</v>
      </c>
      <c r="C1015" t="s">
        <v>114</v>
      </c>
      <c r="D1015" t="s">
        <v>102</v>
      </c>
      <c r="E1015" s="27">
        <v>1280.3900000000001</v>
      </c>
      <c r="F1015" s="27">
        <v>1</v>
      </c>
      <c r="G1015" s="27">
        <v>1700.29</v>
      </c>
      <c r="H1015" s="27">
        <v>1</v>
      </c>
      <c r="I1015" s="27" t="s">
        <v>10</v>
      </c>
      <c r="J1015" s="27" t="s">
        <v>10</v>
      </c>
      <c r="K1015" s="27" t="s">
        <v>10</v>
      </c>
      <c r="L1015" s="27" t="s">
        <v>10</v>
      </c>
    </row>
    <row r="1016" spans="1:12" x14ac:dyDescent="0.2">
      <c r="A1016">
        <v>2015</v>
      </c>
      <c r="B1016" t="s">
        <v>108</v>
      </c>
      <c r="C1016" t="s">
        <v>114</v>
      </c>
      <c r="D1016" t="s">
        <v>102</v>
      </c>
      <c r="E1016" s="27">
        <v>1268.48</v>
      </c>
      <c r="F1016" s="27">
        <v>1</v>
      </c>
      <c r="G1016" s="27">
        <v>1861.76</v>
      </c>
      <c r="H1016" s="27">
        <v>1</v>
      </c>
      <c r="I1016" s="27" t="s">
        <v>10</v>
      </c>
      <c r="J1016" s="27" t="s">
        <v>10</v>
      </c>
      <c r="K1016" s="27" t="s">
        <v>10</v>
      </c>
      <c r="L1016" s="27" t="s">
        <v>10</v>
      </c>
    </row>
    <row r="1017" spans="1:12" x14ac:dyDescent="0.2">
      <c r="A1017">
        <v>2016</v>
      </c>
      <c r="B1017" t="s">
        <v>108</v>
      </c>
      <c r="C1017" t="s">
        <v>114</v>
      </c>
      <c r="D1017" t="s">
        <v>102</v>
      </c>
      <c r="E1017" s="27">
        <v>1432.94</v>
      </c>
      <c r="F1017" s="27">
        <v>1</v>
      </c>
      <c r="G1017" s="27">
        <v>1261.21</v>
      </c>
      <c r="H1017" s="27">
        <v>1</v>
      </c>
      <c r="I1017" s="27" t="s">
        <v>10</v>
      </c>
      <c r="J1017" s="27" t="s">
        <v>10</v>
      </c>
      <c r="K1017" s="27" t="s">
        <v>10</v>
      </c>
      <c r="L1017" s="27" t="s">
        <v>10</v>
      </c>
    </row>
    <row r="1018" spans="1:12" x14ac:dyDescent="0.2">
      <c r="A1018">
        <v>2017</v>
      </c>
      <c r="B1018" t="s">
        <v>108</v>
      </c>
      <c r="C1018" t="s">
        <v>114</v>
      </c>
      <c r="D1018" t="s">
        <v>102</v>
      </c>
      <c r="E1018" s="27">
        <v>1119.23</v>
      </c>
      <c r="F1018" s="27">
        <v>1</v>
      </c>
      <c r="G1018" s="27">
        <v>1170.8900000000001</v>
      </c>
      <c r="H1018" s="27">
        <v>1</v>
      </c>
      <c r="I1018" s="27" t="s">
        <v>10</v>
      </c>
      <c r="J1018" s="27" t="s">
        <v>10</v>
      </c>
      <c r="K1018" s="27" t="s">
        <v>10</v>
      </c>
      <c r="L1018" s="27" t="s">
        <v>10</v>
      </c>
    </row>
    <row r="1019" spans="1:12" x14ac:dyDescent="0.2">
      <c r="A1019">
        <v>2018</v>
      </c>
      <c r="B1019" t="s">
        <v>108</v>
      </c>
      <c r="C1019" t="s">
        <v>114</v>
      </c>
      <c r="D1019" t="s">
        <v>102</v>
      </c>
      <c r="E1019" s="27">
        <v>1001.71</v>
      </c>
      <c r="F1019" s="27">
        <v>1</v>
      </c>
      <c r="G1019" s="27">
        <v>1351.67</v>
      </c>
      <c r="H1019" s="27">
        <v>1</v>
      </c>
      <c r="I1019" s="27" t="s">
        <v>10</v>
      </c>
      <c r="J1019" s="27" t="s">
        <v>10</v>
      </c>
      <c r="K1019" s="27" t="s">
        <v>10</v>
      </c>
      <c r="L1019" s="27" t="s">
        <v>10</v>
      </c>
    </row>
    <row r="1020" spans="1:12" x14ac:dyDescent="0.2">
      <c r="A1020">
        <v>2019</v>
      </c>
      <c r="B1020" t="s">
        <v>108</v>
      </c>
      <c r="C1020" t="s">
        <v>114</v>
      </c>
      <c r="D1020" t="s">
        <v>102</v>
      </c>
      <c r="E1020" s="27">
        <v>1532.8059494341601</v>
      </c>
      <c r="F1020" s="27">
        <v>2</v>
      </c>
      <c r="G1020" s="27">
        <v>2011.36528539081</v>
      </c>
      <c r="H1020" s="27">
        <v>2</v>
      </c>
      <c r="I1020" s="27" t="s">
        <v>10</v>
      </c>
      <c r="J1020" s="27" t="s">
        <v>10</v>
      </c>
      <c r="K1020" s="27" t="s">
        <v>10</v>
      </c>
      <c r="L1020" s="27" t="s">
        <v>10</v>
      </c>
    </row>
    <row r="1021" spans="1:12" x14ac:dyDescent="0.2">
      <c r="A1021">
        <v>2020</v>
      </c>
      <c r="B1021" t="s">
        <v>108</v>
      </c>
      <c r="C1021" t="s">
        <v>114</v>
      </c>
      <c r="D1021" t="s">
        <v>102</v>
      </c>
      <c r="E1021" s="27">
        <v>1194.9524149317399</v>
      </c>
      <c r="F1021" s="27">
        <v>2</v>
      </c>
      <c r="G1021" s="27">
        <v>2007.99538885519</v>
      </c>
      <c r="H1021" s="27">
        <v>2</v>
      </c>
      <c r="I1021" s="27" t="s">
        <v>10</v>
      </c>
      <c r="J1021" s="27" t="s">
        <v>10</v>
      </c>
      <c r="K1021" s="27" t="s">
        <v>10</v>
      </c>
      <c r="L1021" s="27" t="s">
        <v>10</v>
      </c>
    </row>
    <row r="1022" spans="1:12" x14ac:dyDescent="0.2">
      <c r="A1022">
        <v>2006</v>
      </c>
      <c r="B1022" t="s">
        <v>108</v>
      </c>
      <c r="C1022" t="s">
        <v>114</v>
      </c>
      <c r="D1022" t="s">
        <v>103</v>
      </c>
      <c r="E1022" s="27">
        <v>6002.8685349999996</v>
      </c>
      <c r="F1022" s="27">
        <v>2</v>
      </c>
      <c r="G1022" s="27">
        <v>16838.459736320001</v>
      </c>
      <c r="H1022" s="27">
        <v>2</v>
      </c>
      <c r="I1022" s="27" t="s">
        <v>10</v>
      </c>
      <c r="J1022" s="27" t="s">
        <v>10</v>
      </c>
      <c r="K1022" s="27" t="s">
        <v>10</v>
      </c>
      <c r="L1022" s="27" t="s">
        <v>10</v>
      </c>
    </row>
    <row r="1023" spans="1:12" x14ac:dyDescent="0.2">
      <c r="A1023">
        <v>2007</v>
      </c>
      <c r="B1023" t="s">
        <v>108</v>
      </c>
      <c r="C1023" t="s">
        <v>114</v>
      </c>
      <c r="D1023" t="s">
        <v>103</v>
      </c>
      <c r="E1023" s="27">
        <v>7015.4906250000004</v>
      </c>
      <c r="F1023" s="27">
        <v>2</v>
      </c>
      <c r="G1023" s="27">
        <v>20344.573647770001</v>
      </c>
      <c r="H1023" s="27">
        <v>2</v>
      </c>
      <c r="I1023" s="27" t="s">
        <v>10</v>
      </c>
      <c r="J1023" s="27" t="s">
        <v>10</v>
      </c>
      <c r="K1023" s="27" t="s">
        <v>10</v>
      </c>
      <c r="L1023" s="27" t="s">
        <v>10</v>
      </c>
    </row>
    <row r="1024" spans="1:12" x14ac:dyDescent="0.2">
      <c r="A1024">
        <v>2008</v>
      </c>
      <c r="B1024" t="s">
        <v>108</v>
      </c>
      <c r="C1024" t="s">
        <v>114</v>
      </c>
      <c r="D1024" t="s">
        <v>103</v>
      </c>
      <c r="E1024" s="27">
        <v>7227.3192432650003</v>
      </c>
      <c r="F1024" s="27">
        <v>2</v>
      </c>
      <c r="G1024" s="27">
        <v>29647.716013345002</v>
      </c>
      <c r="H1024" s="27">
        <v>2</v>
      </c>
      <c r="I1024" s="27" t="s">
        <v>10</v>
      </c>
      <c r="J1024" s="27" t="s">
        <v>10</v>
      </c>
      <c r="K1024" s="27" t="s">
        <v>10</v>
      </c>
      <c r="L1024" s="27" t="s">
        <v>10</v>
      </c>
    </row>
    <row r="1025" spans="1:12" x14ac:dyDescent="0.2">
      <c r="A1025">
        <v>2009</v>
      </c>
      <c r="B1025" t="s">
        <v>108</v>
      </c>
      <c r="C1025" t="s">
        <v>114</v>
      </c>
      <c r="D1025" t="s">
        <v>103</v>
      </c>
      <c r="E1025" s="27">
        <v>3211.1120230900001</v>
      </c>
      <c r="F1025" s="27">
        <v>2</v>
      </c>
      <c r="G1025" s="27">
        <v>6404.6153259749999</v>
      </c>
      <c r="H1025" s="27">
        <v>2</v>
      </c>
      <c r="I1025" s="27" t="s">
        <v>10</v>
      </c>
      <c r="J1025" s="27" t="s">
        <v>10</v>
      </c>
      <c r="K1025" s="27" t="s">
        <v>10</v>
      </c>
      <c r="L1025" s="27" t="s">
        <v>10</v>
      </c>
    </row>
    <row r="1026" spans="1:12" x14ac:dyDescent="0.2">
      <c r="A1026">
        <v>2010</v>
      </c>
      <c r="B1026" t="s">
        <v>108</v>
      </c>
      <c r="C1026" t="s">
        <v>114</v>
      </c>
      <c r="D1026" t="s">
        <v>103</v>
      </c>
      <c r="E1026" s="27">
        <v>6314.9465195700004</v>
      </c>
      <c r="F1026" s="27">
        <v>2</v>
      </c>
      <c r="G1026" s="27">
        <v>13119.664146315001</v>
      </c>
      <c r="H1026" s="27">
        <v>2</v>
      </c>
      <c r="I1026" s="27" t="s">
        <v>10</v>
      </c>
      <c r="J1026" s="27" t="s">
        <v>10</v>
      </c>
      <c r="K1026" s="27" t="s">
        <v>10</v>
      </c>
      <c r="L1026" s="27" t="s">
        <v>10</v>
      </c>
    </row>
    <row r="1027" spans="1:12" x14ac:dyDescent="0.2">
      <c r="A1027">
        <v>2011</v>
      </c>
      <c r="B1027" t="s">
        <v>108</v>
      </c>
      <c r="C1027" t="s">
        <v>114</v>
      </c>
      <c r="D1027" t="s">
        <v>103</v>
      </c>
      <c r="E1027" s="27">
        <v>5792.48</v>
      </c>
      <c r="F1027" s="27">
        <v>1</v>
      </c>
      <c r="G1027" s="27">
        <v>13523.21</v>
      </c>
      <c r="H1027" s="27">
        <v>1</v>
      </c>
      <c r="I1027" s="27" t="s">
        <v>10</v>
      </c>
      <c r="J1027" s="27" t="s">
        <v>10</v>
      </c>
      <c r="K1027" s="27" t="s">
        <v>10</v>
      </c>
      <c r="L1027" s="27" t="s">
        <v>10</v>
      </c>
    </row>
    <row r="1028" spans="1:12" x14ac:dyDescent="0.2">
      <c r="A1028">
        <v>2012</v>
      </c>
      <c r="B1028" t="s">
        <v>108</v>
      </c>
      <c r="C1028" t="s">
        <v>114</v>
      </c>
      <c r="D1028" t="s">
        <v>103</v>
      </c>
      <c r="E1028" s="27">
        <v>2194.91</v>
      </c>
      <c r="F1028" s="27">
        <v>1</v>
      </c>
      <c r="G1028" s="27">
        <v>6525.22</v>
      </c>
      <c r="H1028" s="27">
        <v>1</v>
      </c>
      <c r="I1028" s="27" t="s">
        <v>10</v>
      </c>
      <c r="J1028" s="27" t="s">
        <v>10</v>
      </c>
      <c r="K1028" s="27" t="s">
        <v>10</v>
      </c>
      <c r="L1028" s="27" t="s">
        <v>10</v>
      </c>
    </row>
    <row r="1029" spans="1:12" x14ac:dyDescent="0.2">
      <c r="A1029">
        <v>2013</v>
      </c>
      <c r="B1029" t="s">
        <v>108</v>
      </c>
      <c r="C1029" t="s">
        <v>114</v>
      </c>
      <c r="D1029" t="s">
        <v>103</v>
      </c>
      <c r="E1029" s="27">
        <v>11180.228020500001</v>
      </c>
      <c r="F1029" s="27">
        <v>2</v>
      </c>
      <c r="G1029" s="27">
        <v>19331.932065600002</v>
      </c>
      <c r="H1029" s="27">
        <v>2</v>
      </c>
      <c r="I1029" s="27" t="s">
        <v>10</v>
      </c>
      <c r="J1029" s="27" t="s">
        <v>10</v>
      </c>
      <c r="K1029" s="27" t="s">
        <v>10</v>
      </c>
      <c r="L1029" s="27" t="s">
        <v>10</v>
      </c>
    </row>
    <row r="1030" spans="1:12" x14ac:dyDescent="0.2">
      <c r="A1030">
        <v>2014</v>
      </c>
      <c r="B1030" t="s">
        <v>108</v>
      </c>
      <c r="C1030" t="s">
        <v>114</v>
      </c>
      <c r="D1030" t="s">
        <v>103</v>
      </c>
      <c r="E1030" s="27">
        <v>6231.4570379699999</v>
      </c>
      <c r="F1030" s="27">
        <v>2</v>
      </c>
      <c r="G1030" s="27">
        <v>5738.3356336300003</v>
      </c>
      <c r="H1030" s="27">
        <v>2</v>
      </c>
      <c r="I1030" s="27" t="s">
        <v>10</v>
      </c>
      <c r="J1030" s="27" t="s">
        <v>10</v>
      </c>
      <c r="K1030" s="27" t="s">
        <v>10</v>
      </c>
      <c r="L1030" s="27" t="s">
        <v>10</v>
      </c>
    </row>
    <row r="1031" spans="1:12" x14ac:dyDescent="0.2">
      <c r="A1031">
        <v>2015</v>
      </c>
      <c r="B1031" t="s">
        <v>108</v>
      </c>
      <c r="C1031" t="s">
        <v>114</v>
      </c>
      <c r="D1031" t="s">
        <v>103</v>
      </c>
      <c r="E1031" s="27">
        <v>7345.64</v>
      </c>
      <c r="F1031" s="27">
        <v>1</v>
      </c>
      <c r="G1031" s="27">
        <v>8733.2199999999993</v>
      </c>
      <c r="H1031" s="27">
        <v>1</v>
      </c>
      <c r="I1031" s="27" t="s">
        <v>10</v>
      </c>
      <c r="J1031" s="27" t="s">
        <v>10</v>
      </c>
      <c r="K1031" s="27" t="s">
        <v>10</v>
      </c>
      <c r="L1031" s="27" t="s">
        <v>10</v>
      </c>
    </row>
    <row r="1032" spans="1:12" x14ac:dyDescent="0.2">
      <c r="A1032">
        <v>2016</v>
      </c>
      <c r="B1032" t="s">
        <v>108</v>
      </c>
      <c r="C1032" t="s">
        <v>114</v>
      </c>
      <c r="D1032" t="s">
        <v>103</v>
      </c>
      <c r="E1032" s="27">
        <v>4166.7420397799997</v>
      </c>
      <c r="F1032" s="27">
        <v>2</v>
      </c>
      <c r="G1032" s="27">
        <v>9540.1520917800008</v>
      </c>
      <c r="H1032" s="27">
        <v>2</v>
      </c>
      <c r="I1032" s="27" t="s">
        <v>10</v>
      </c>
      <c r="J1032" s="27" t="s">
        <v>10</v>
      </c>
      <c r="K1032" s="27" t="s">
        <v>10</v>
      </c>
      <c r="L1032" s="27" t="s">
        <v>10</v>
      </c>
    </row>
    <row r="1033" spans="1:12" x14ac:dyDescent="0.2">
      <c r="A1033">
        <v>2017</v>
      </c>
      <c r="B1033" t="s">
        <v>108</v>
      </c>
      <c r="C1033" t="s">
        <v>114</v>
      </c>
      <c r="D1033" t="s">
        <v>103</v>
      </c>
      <c r="E1033" s="27">
        <v>3469.53</v>
      </c>
      <c r="F1033" s="27">
        <v>1</v>
      </c>
      <c r="G1033" s="27">
        <v>11061.04</v>
      </c>
      <c r="H1033" s="27">
        <v>1</v>
      </c>
      <c r="I1033" s="27" t="s">
        <v>10</v>
      </c>
      <c r="J1033" s="27" t="s">
        <v>10</v>
      </c>
      <c r="K1033" s="27" t="s">
        <v>10</v>
      </c>
      <c r="L1033" s="27" t="s">
        <v>10</v>
      </c>
    </row>
    <row r="1034" spans="1:12" x14ac:dyDescent="0.2">
      <c r="A1034">
        <v>2018</v>
      </c>
      <c r="B1034" t="s">
        <v>108</v>
      </c>
      <c r="C1034" t="s">
        <v>114</v>
      </c>
      <c r="D1034" t="s">
        <v>103</v>
      </c>
      <c r="E1034" s="27">
        <v>3911.68</v>
      </c>
      <c r="F1034" s="27">
        <v>1</v>
      </c>
      <c r="G1034" s="27">
        <v>6530.37</v>
      </c>
      <c r="H1034" s="27">
        <v>1</v>
      </c>
      <c r="I1034" s="27" t="s">
        <v>10</v>
      </c>
      <c r="J1034" s="27" t="s">
        <v>10</v>
      </c>
      <c r="K1034" s="27" t="s">
        <v>10</v>
      </c>
      <c r="L1034" s="27" t="s">
        <v>10</v>
      </c>
    </row>
    <row r="1035" spans="1:12" x14ac:dyDescent="0.2">
      <c r="A1035">
        <v>2019</v>
      </c>
      <c r="B1035" t="s">
        <v>108</v>
      </c>
      <c r="C1035" t="s">
        <v>114</v>
      </c>
      <c r="D1035" t="s">
        <v>103</v>
      </c>
      <c r="E1035" s="27">
        <v>6573.0656504400004</v>
      </c>
      <c r="F1035" s="27">
        <v>2</v>
      </c>
      <c r="G1035" s="27">
        <v>15715.5707334</v>
      </c>
      <c r="H1035" s="27">
        <v>2</v>
      </c>
      <c r="I1035" s="27" t="s">
        <v>10</v>
      </c>
      <c r="J1035" s="27" t="s">
        <v>10</v>
      </c>
      <c r="K1035" s="27" t="s">
        <v>10</v>
      </c>
      <c r="L1035" s="27" t="s">
        <v>10</v>
      </c>
    </row>
    <row r="1036" spans="1:12" x14ac:dyDescent="0.2">
      <c r="A1036">
        <v>2020</v>
      </c>
      <c r="B1036" t="s">
        <v>108</v>
      </c>
      <c r="C1036" t="s">
        <v>114</v>
      </c>
      <c r="D1036" t="s">
        <v>103</v>
      </c>
      <c r="E1036" s="27">
        <v>1394.2192674</v>
      </c>
      <c r="F1036" s="27">
        <v>2</v>
      </c>
      <c r="G1036" s="27">
        <v>4474.1367666599999</v>
      </c>
      <c r="H1036" s="27">
        <v>2</v>
      </c>
      <c r="I1036" s="27" t="s">
        <v>10</v>
      </c>
      <c r="J1036" s="27" t="s">
        <v>10</v>
      </c>
      <c r="K1036" s="27" t="s">
        <v>10</v>
      </c>
      <c r="L1036" s="27" t="s">
        <v>10</v>
      </c>
    </row>
    <row r="1037" spans="1:12" x14ac:dyDescent="0.2">
      <c r="A1037">
        <v>2006</v>
      </c>
      <c r="B1037" t="s">
        <v>108</v>
      </c>
      <c r="C1037" t="s">
        <v>114</v>
      </c>
      <c r="D1037" t="s">
        <v>104</v>
      </c>
      <c r="E1037" s="27">
        <v>6244.5480768999996</v>
      </c>
      <c r="F1037" s="27">
        <v>2</v>
      </c>
      <c r="G1037" s="27">
        <v>20954.027904472499</v>
      </c>
      <c r="H1037" s="27">
        <v>2</v>
      </c>
      <c r="I1037" s="27" t="s">
        <v>10</v>
      </c>
      <c r="J1037" s="27" t="s">
        <v>10</v>
      </c>
      <c r="K1037" s="27" t="s">
        <v>10</v>
      </c>
      <c r="L1037" s="27" t="s">
        <v>10</v>
      </c>
    </row>
    <row r="1038" spans="1:12" x14ac:dyDescent="0.2">
      <c r="A1038">
        <v>2007</v>
      </c>
      <c r="B1038" t="s">
        <v>108</v>
      </c>
      <c r="C1038" t="s">
        <v>114</v>
      </c>
      <c r="D1038" t="s">
        <v>104</v>
      </c>
      <c r="E1038" s="27">
        <v>7136.6260027999997</v>
      </c>
      <c r="F1038" s="27">
        <v>2</v>
      </c>
      <c r="G1038" s="27">
        <v>36808.041144271403</v>
      </c>
      <c r="H1038" s="27">
        <v>2</v>
      </c>
      <c r="I1038" s="27" t="s">
        <v>10</v>
      </c>
      <c r="J1038" s="27" t="s">
        <v>10</v>
      </c>
      <c r="K1038" s="27" t="s">
        <v>10</v>
      </c>
      <c r="L1038" s="27" t="s">
        <v>10</v>
      </c>
    </row>
    <row r="1039" spans="1:12" x14ac:dyDescent="0.2">
      <c r="A1039">
        <v>2008</v>
      </c>
      <c r="B1039" t="s">
        <v>108</v>
      </c>
      <c r="C1039" t="s">
        <v>114</v>
      </c>
      <c r="D1039" t="s">
        <v>104</v>
      </c>
      <c r="E1039" s="27">
        <v>6283.7996120849002</v>
      </c>
      <c r="F1039" s="27">
        <v>2</v>
      </c>
      <c r="G1039" s="27">
        <v>26425.1429651703</v>
      </c>
      <c r="H1039" s="27">
        <v>2</v>
      </c>
      <c r="I1039" s="27" t="s">
        <v>10</v>
      </c>
      <c r="J1039" s="27" t="s">
        <v>10</v>
      </c>
      <c r="K1039" s="27" t="s">
        <v>10</v>
      </c>
      <c r="L1039" s="27" t="s">
        <v>10</v>
      </c>
    </row>
    <row r="1040" spans="1:12" x14ac:dyDescent="0.2">
      <c r="A1040">
        <v>2009</v>
      </c>
      <c r="B1040" t="s">
        <v>108</v>
      </c>
      <c r="C1040" t="s">
        <v>114</v>
      </c>
      <c r="D1040" t="s">
        <v>104</v>
      </c>
      <c r="E1040" s="27">
        <v>4206.1493857260002</v>
      </c>
      <c r="F1040" s="27">
        <v>2</v>
      </c>
      <c r="G1040" s="27">
        <v>17971.8089641886</v>
      </c>
      <c r="H1040" s="27">
        <v>2</v>
      </c>
      <c r="I1040" s="27" t="s">
        <v>10</v>
      </c>
      <c r="J1040" s="27" t="s">
        <v>10</v>
      </c>
      <c r="K1040" s="27" t="s">
        <v>10</v>
      </c>
      <c r="L1040" s="27" t="s">
        <v>10</v>
      </c>
    </row>
    <row r="1041" spans="1:12" x14ac:dyDescent="0.2">
      <c r="A1041">
        <v>2010</v>
      </c>
      <c r="B1041" t="s">
        <v>108</v>
      </c>
      <c r="C1041" t="s">
        <v>114</v>
      </c>
      <c r="D1041" t="s">
        <v>104</v>
      </c>
      <c r="E1041" s="27">
        <v>4912.6749329917002</v>
      </c>
      <c r="F1041" s="27">
        <v>2</v>
      </c>
      <c r="G1041" s="27">
        <v>23010.2657043943</v>
      </c>
      <c r="H1041" s="27">
        <v>2</v>
      </c>
      <c r="I1041" s="27" t="s">
        <v>10</v>
      </c>
      <c r="J1041" s="27" t="s">
        <v>10</v>
      </c>
      <c r="K1041" s="27" t="s">
        <v>10</v>
      </c>
      <c r="L1041" s="27" t="s">
        <v>10</v>
      </c>
    </row>
    <row r="1042" spans="1:12" x14ac:dyDescent="0.2">
      <c r="A1042">
        <v>2011</v>
      </c>
      <c r="B1042" t="s">
        <v>108</v>
      </c>
      <c r="C1042" t="s">
        <v>114</v>
      </c>
      <c r="D1042" t="s">
        <v>104</v>
      </c>
      <c r="E1042" s="27">
        <v>3116.72</v>
      </c>
      <c r="F1042" s="27">
        <v>1</v>
      </c>
      <c r="G1042" s="27">
        <v>12564.39</v>
      </c>
      <c r="H1042" s="27">
        <v>1</v>
      </c>
      <c r="I1042" s="27" t="s">
        <v>10</v>
      </c>
      <c r="J1042" s="27" t="s">
        <v>10</v>
      </c>
      <c r="K1042" s="27" t="s">
        <v>10</v>
      </c>
      <c r="L1042" s="27" t="s">
        <v>10</v>
      </c>
    </row>
    <row r="1043" spans="1:12" x14ac:dyDescent="0.2">
      <c r="A1043">
        <v>2012</v>
      </c>
      <c r="B1043" t="s">
        <v>108</v>
      </c>
      <c r="C1043" t="s">
        <v>114</v>
      </c>
      <c r="D1043" t="s">
        <v>104</v>
      </c>
      <c r="E1043" s="27">
        <v>3742.25</v>
      </c>
      <c r="F1043" s="27">
        <v>1</v>
      </c>
      <c r="G1043" s="27">
        <v>15003.02</v>
      </c>
      <c r="H1043" s="27">
        <v>1</v>
      </c>
      <c r="I1043" s="27" t="s">
        <v>10</v>
      </c>
      <c r="J1043" s="27" t="s">
        <v>10</v>
      </c>
      <c r="K1043" s="27" t="s">
        <v>10</v>
      </c>
      <c r="L1043" s="27" t="s">
        <v>10</v>
      </c>
    </row>
    <row r="1044" spans="1:12" x14ac:dyDescent="0.2">
      <c r="A1044">
        <v>2013</v>
      </c>
      <c r="B1044" t="s">
        <v>108</v>
      </c>
      <c r="C1044" t="s">
        <v>114</v>
      </c>
      <c r="D1044" t="s">
        <v>104</v>
      </c>
      <c r="E1044" s="27">
        <v>3167.86</v>
      </c>
      <c r="F1044" s="27">
        <v>1</v>
      </c>
      <c r="G1044" s="27">
        <v>16841.310000000001</v>
      </c>
      <c r="H1044" s="27">
        <v>1</v>
      </c>
      <c r="I1044" s="27" t="s">
        <v>10</v>
      </c>
      <c r="J1044" s="27" t="s">
        <v>10</v>
      </c>
      <c r="K1044" s="27" t="s">
        <v>10</v>
      </c>
      <c r="L1044" s="27" t="s">
        <v>10</v>
      </c>
    </row>
    <row r="1045" spans="1:12" x14ac:dyDescent="0.2">
      <c r="A1045">
        <v>2014</v>
      </c>
      <c r="B1045" t="s">
        <v>108</v>
      </c>
      <c r="C1045" t="s">
        <v>114</v>
      </c>
      <c r="D1045" t="s">
        <v>104</v>
      </c>
      <c r="E1045" s="27">
        <v>2862.44</v>
      </c>
      <c r="F1045" s="27">
        <v>1</v>
      </c>
      <c r="G1045" s="27">
        <v>8494.59</v>
      </c>
      <c r="H1045" s="27">
        <v>1</v>
      </c>
      <c r="I1045" s="27" t="s">
        <v>10</v>
      </c>
      <c r="J1045" s="27" t="s">
        <v>10</v>
      </c>
      <c r="K1045" s="27" t="s">
        <v>10</v>
      </c>
      <c r="L1045" s="27" t="s">
        <v>10</v>
      </c>
    </row>
    <row r="1046" spans="1:12" x14ac:dyDescent="0.2">
      <c r="A1046">
        <v>2015</v>
      </c>
      <c r="B1046" t="s">
        <v>108</v>
      </c>
      <c r="C1046" t="s">
        <v>114</v>
      </c>
      <c r="D1046" t="s">
        <v>104</v>
      </c>
      <c r="E1046" s="27">
        <v>3770.78</v>
      </c>
      <c r="F1046" s="27">
        <v>1</v>
      </c>
      <c r="G1046" s="27">
        <v>16245.44</v>
      </c>
      <c r="H1046" s="27">
        <v>1</v>
      </c>
      <c r="I1046" s="27" t="s">
        <v>10</v>
      </c>
      <c r="J1046" s="27" t="s">
        <v>10</v>
      </c>
      <c r="K1046" s="27" t="s">
        <v>10</v>
      </c>
      <c r="L1046" s="27" t="s">
        <v>10</v>
      </c>
    </row>
    <row r="1047" spans="1:12" x14ac:dyDescent="0.2">
      <c r="A1047">
        <v>2016</v>
      </c>
      <c r="B1047" t="s">
        <v>108</v>
      </c>
      <c r="C1047" t="s">
        <v>114</v>
      </c>
      <c r="D1047" t="s">
        <v>104</v>
      </c>
      <c r="E1047" s="27">
        <v>2245.31</v>
      </c>
      <c r="F1047" s="27">
        <v>1</v>
      </c>
      <c r="G1047" s="27">
        <v>10073.27</v>
      </c>
      <c r="H1047" s="27">
        <v>1</v>
      </c>
      <c r="I1047" s="27" t="s">
        <v>10</v>
      </c>
      <c r="J1047" s="27" t="s">
        <v>10</v>
      </c>
      <c r="K1047" s="27" t="s">
        <v>10</v>
      </c>
      <c r="L1047" s="27" t="s">
        <v>10</v>
      </c>
    </row>
    <row r="1048" spans="1:12" x14ac:dyDescent="0.2">
      <c r="A1048">
        <v>2017</v>
      </c>
      <c r="B1048" t="s">
        <v>108</v>
      </c>
      <c r="C1048" t="s">
        <v>114</v>
      </c>
      <c r="D1048" t="s">
        <v>104</v>
      </c>
      <c r="E1048" s="27" t="s">
        <v>10</v>
      </c>
      <c r="F1048" s="27">
        <v>6</v>
      </c>
      <c r="G1048" s="27" t="s">
        <v>10</v>
      </c>
      <c r="H1048" s="27">
        <v>6</v>
      </c>
      <c r="I1048" s="27" t="s">
        <v>10</v>
      </c>
      <c r="J1048" s="27" t="s">
        <v>10</v>
      </c>
      <c r="K1048" s="27" t="s">
        <v>10</v>
      </c>
      <c r="L1048" s="27" t="s">
        <v>10</v>
      </c>
    </row>
    <row r="1049" spans="1:12" x14ac:dyDescent="0.2">
      <c r="A1049">
        <v>2018</v>
      </c>
      <c r="B1049" t="s">
        <v>108</v>
      </c>
      <c r="C1049" t="s">
        <v>114</v>
      </c>
      <c r="D1049" t="s">
        <v>104</v>
      </c>
      <c r="E1049" s="27">
        <v>1755.66</v>
      </c>
      <c r="F1049" s="27">
        <v>1</v>
      </c>
      <c r="G1049" s="27">
        <v>6876.68</v>
      </c>
      <c r="H1049" s="27">
        <v>1</v>
      </c>
      <c r="I1049" s="27" t="s">
        <v>10</v>
      </c>
      <c r="J1049" s="27" t="s">
        <v>10</v>
      </c>
      <c r="K1049" s="27" t="s">
        <v>10</v>
      </c>
      <c r="L1049" s="27" t="s">
        <v>10</v>
      </c>
    </row>
    <row r="1050" spans="1:12" x14ac:dyDescent="0.2">
      <c r="A1050">
        <v>2019</v>
      </c>
      <c r="B1050" t="s">
        <v>108</v>
      </c>
      <c r="C1050" t="s">
        <v>114</v>
      </c>
      <c r="D1050" t="s">
        <v>104</v>
      </c>
      <c r="E1050" s="27">
        <v>7173.8219392700003</v>
      </c>
      <c r="F1050" s="27">
        <v>2</v>
      </c>
      <c r="G1050" s="27">
        <v>27940.553851649998</v>
      </c>
      <c r="H1050" s="27">
        <v>2</v>
      </c>
      <c r="I1050" s="27" t="s">
        <v>10</v>
      </c>
      <c r="J1050" s="27" t="s">
        <v>10</v>
      </c>
      <c r="K1050" s="27" t="s">
        <v>10</v>
      </c>
      <c r="L1050" s="27" t="s">
        <v>10</v>
      </c>
    </row>
    <row r="1051" spans="1:12" x14ac:dyDescent="0.2">
      <c r="A1051">
        <v>2020</v>
      </c>
      <c r="B1051" t="s">
        <v>108</v>
      </c>
      <c r="C1051" t="s">
        <v>114</v>
      </c>
      <c r="D1051" t="s">
        <v>104</v>
      </c>
      <c r="E1051" s="27">
        <v>4466.2022055799998</v>
      </c>
      <c r="F1051" s="27">
        <v>2</v>
      </c>
      <c r="G1051" s="27">
        <v>18475.511379920001</v>
      </c>
      <c r="H1051" s="27">
        <v>2</v>
      </c>
      <c r="I1051" s="27" t="s">
        <v>10</v>
      </c>
      <c r="J1051" s="27" t="s">
        <v>10</v>
      </c>
      <c r="K1051" s="27" t="s">
        <v>10</v>
      </c>
      <c r="L1051" s="27" t="s">
        <v>10</v>
      </c>
    </row>
    <row r="1052" spans="1:12" x14ac:dyDescent="0.2">
      <c r="A1052">
        <v>2006</v>
      </c>
      <c r="B1052" t="s">
        <v>108</v>
      </c>
      <c r="C1052" t="s">
        <v>114</v>
      </c>
      <c r="D1052" t="s">
        <v>105</v>
      </c>
      <c r="E1052" s="27" t="s">
        <v>10</v>
      </c>
      <c r="F1052" s="27">
        <v>6</v>
      </c>
      <c r="G1052" s="27" t="s">
        <v>10</v>
      </c>
      <c r="H1052" s="27">
        <v>6</v>
      </c>
      <c r="I1052" s="27" t="s">
        <v>10</v>
      </c>
      <c r="J1052" s="27" t="s">
        <v>10</v>
      </c>
      <c r="K1052" s="27" t="s">
        <v>10</v>
      </c>
      <c r="L1052" s="27" t="s">
        <v>10</v>
      </c>
    </row>
    <row r="1053" spans="1:12" x14ac:dyDescent="0.2">
      <c r="A1053">
        <v>2007</v>
      </c>
      <c r="B1053" t="s">
        <v>108</v>
      </c>
      <c r="C1053" t="s">
        <v>114</v>
      </c>
      <c r="D1053" t="s">
        <v>105</v>
      </c>
      <c r="E1053" s="27">
        <v>0</v>
      </c>
      <c r="F1053" s="27">
        <v>2</v>
      </c>
      <c r="G1053" s="27">
        <v>0</v>
      </c>
      <c r="H1053" s="27">
        <v>2</v>
      </c>
      <c r="I1053" s="27" t="s">
        <v>10</v>
      </c>
      <c r="J1053" s="27" t="s">
        <v>10</v>
      </c>
      <c r="K1053" s="27" t="s">
        <v>10</v>
      </c>
      <c r="L1053" s="27" t="s">
        <v>10</v>
      </c>
    </row>
    <row r="1054" spans="1:12" x14ac:dyDescent="0.2">
      <c r="A1054">
        <v>2008</v>
      </c>
      <c r="B1054" t="s">
        <v>108</v>
      </c>
      <c r="C1054" t="s">
        <v>114</v>
      </c>
      <c r="D1054" t="s">
        <v>105</v>
      </c>
      <c r="E1054" s="27">
        <v>0</v>
      </c>
      <c r="F1054" s="27">
        <v>2</v>
      </c>
      <c r="G1054" s="27">
        <v>0</v>
      </c>
      <c r="H1054" s="27">
        <v>2</v>
      </c>
      <c r="I1054" s="27" t="s">
        <v>10</v>
      </c>
      <c r="J1054" s="27" t="s">
        <v>10</v>
      </c>
      <c r="K1054" s="27" t="s">
        <v>10</v>
      </c>
      <c r="L1054" s="27" t="s">
        <v>10</v>
      </c>
    </row>
    <row r="1055" spans="1:12" x14ac:dyDescent="0.2">
      <c r="A1055">
        <v>2009</v>
      </c>
      <c r="B1055" t="s">
        <v>108</v>
      </c>
      <c r="C1055" t="s">
        <v>114</v>
      </c>
      <c r="D1055" t="s">
        <v>105</v>
      </c>
      <c r="E1055" s="27">
        <v>0</v>
      </c>
      <c r="F1055" s="27">
        <v>2</v>
      </c>
      <c r="G1055" s="27">
        <v>0</v>
      </c>
      <c r="H1055" s="27">
        <v>2</v>
      </c>
      <c r="I1055" s="27" t="s">
        <v>10</v>
      </c>
      <c r="J1055" s="27" t="s">
        <v>10</v>
      </c>
      <c r="K1055" s="27" t="s">
        <v>10</v>
      </c>
      <c r="L1055" s="27" t="s">
        <v>10</v>
      </c>
    </row>
    <row r="1056" spans="1:12" x14ac:dyDescent="0.2">
      <c r="A1056">
        <v>2010</v>
      </c>
      <c r="B1056" t="s">
        <v>108</v>
      </c>
      <c r="C1056" t="s">
        <v>114</v>
      </c>
      <c r="D1056" t="s">
        <v>105</v>
      </c>
      <c r="E1056" s="27" t="s">
        <v>10</v>
      </c>
      <c r="F1056" s="27">
        <v>6</v>
      </c>
      <c r="G1056" s="27" t="s">
        <v>10</v>
      </c>
      <c r="H1056" s="27">
        <v>6</v>
      </c>
      <c r="I1056" s="27" t="s">
        <v>10</v>
      </c>
      <c r="J1056" s="27" t="s">
        <v>10</v>
      </c>
      <c r="K1056" s="27" t="s">
        <v>10</v>
      </c>
      <c r="L1056" s="27" t="s">
        <v>10</v>
      </c>
    </row>
    <row r="1057" spans="1:12" x14ac:dyDescent="0.2">
      <c r="A1057">
        <v>2011</v>
      </c>
      <c r="B1057" t="s">
        <v>108</v>
      </c>
      <c r="C1057" t="s">
        <v>114</v>
      </c>
      <c r="D1057" t="s">
        <v>105</v>
      </c>
      <c r="E1057" s="27" t="s">
        <v>10</v>
      </c>
      <c r="F1057" s="27">
        <v>6</v>
      </c>
      <c r="G1057" s="27" t="s">
        <v>10</v>
      </c>
      <c r="H1057" s="27">
        <v>6</v>
      </c>
      <c r="I1057" s="27" t="s">
        <v>10</v>
      </c>
      <c r="J1057" s="27" t="s">
        <v>10</v>
      </c>
      <c r="K1057" s="27" t="s">
        <v>10</v>
      </c>
      <c r="L1057" s="27" t="s">
        <v>10</v>
      </c>
    </row>
    <row r="1058" spans="1:12" x14ac:dyDescent="0.2">
      <c r="A1058">
        <v>2012</v>
      </c>
      <c r="B1058" t="s">
        <v>108</v>
      </c>
      <c r="C1058" t="s">
        <v>114</v>
      </c>
      <c r="D1058" t="s">
        <v>105</v>
      </c>
      <c r="E1058" s="27" t="s">
        <v>10</v>
      </c>
      <c r="F1058" s="27">
        <v>6</v>
      </c>
      <c r="G1058" s="27" t="s">
        <v>10</v>
      </c>
      <c r="H1058" s="27">
        <v>6</v>
      </c>
      <c r="I1058" s="27" t="s">
        <v>10</v>
      </c>
      <c r="J1058" s="27" t="s">
        <v>10</v>
      </c>
      <c r="K1058" s="27" t="s">
        <v>10</v>
      </c>
      <c r="L1058" s="27" t="s">
        <v>10</v>
      </c>
    </row>
    <row r="1059" spans="1:12" x14ac:dyDescent="0.2">
      <c r="A1059">
        <v>2013</v>
      </c>
      <c r="B1059" t="s">
        <v>108</v>
      </c>
      <c r="C1059" t="s">
        <v>114</v>
      </c>
      <c r="D1059" t="s">
        <v>105</v>
      </c>
      <c r="E1059" s="27" t="s">
        <v>10</v>
      </c>
      <c r="F1059" s="27">
        <v>6</v>
      </c>
      <c r="G1059" s="27" t="s">
        <v>10</v>
      </c>
      <c r="H1059" s="27">
        <v>6</v>
      </c>
      <c r="I1059" s="27" t="s">
        <v>10</v>
      </c>
      <c r="J1059" s="27" t="s">
        <v>10</v>
      </c>
      <c r="K1059" s="27" t="s">
        <v>10</v>
      </c>
      <c r="L1059" s="27" t="s">
        <v>10</v>
      </c>
    </row>
    <row r="1060" spans="1:12" x14ac:dyDescent="0.2">
      <c r="A1060">
        <v>2014</v>
      </c>
      <c r="B1060" t="s">
        <v>108</v>
      </c>
      <c r="C1060" t="s">
        <v>114</v>
      </c>
      <c r="D1060" t="s">
        <v>105</v>
      </c>
      <c r="E1060" s="27" t="s">
        <v>10</v>
      </c>
      <c r="F1060" s="27">
        <v>6</v>
      </c>
      <c r="G1060" s="27" t="s">
        <v>10</v>
      </c>
      <c r="H1060" s="27">
        <v>6</v>
      </c>
      <c r="I1060" s="27" t="s">
        <v>10</v>
      </c>
      <c r="J1060" s="27" t="s">
        <v>10</v>
      </c>
      <c r="K1060" s="27" t="s">
        <v>10</v>
      </c>
      <c r="L1060" s="27" t="s">
        <v>10</v>
      </c>
    </row>
    <row r="1061" spans="1:12" x14ac:dyDescent="0.2">
      <c r="A1061">
        <v>2015</v>
      </c>
      <c r="B1061" t="s">
        <v>108</v>
      </c>
      <c r="C1061" t="s">
        <v>114</v>
      </c>
      <c r="D1061" t="s">
        <v>105</v>
      </c>
      <c r="E1061" s="27" t="s">
        <v>10</v>
      </c>
      <c r="F1061" s="27">
        <v>6</v>
      </c>
      <c r="G1061" s="27" t="s">
        <v>10</v>
      </c>
      <c r="H1061" s="27">
        <v>6</v>
      </c>
      <c r="I1061" s="27" t="s">
        <v>10</v>
      </c>
      <c r="J1061" s="27" t="s">
        <v>10</v>
      </c>
      <c r="K1061" s="27" t="s">
        <v>10</v>
      </c>
      <c r="L1061" s="27" t="s">
        <v>10</v>
      </c>
    </row>
    <row r="1062" spans="1:12" x14ac:dyDescent="0.2">
      <c r="A1062">
        <v>2016</v>
      </c>
      <c r="B1062" t="s">
        <v>108</v>
      </c>
      <c r="C1062" t="s">
        <v>114</v>
      </c>
      <c r="D1062" t="s">
        <v>105</v>
      </c>
      <c r="E1062" s="27" t="s">
        <v>10</v>
      </c>
      <c r="F1062" s="27">
        <v>6</v>
      </c>
      <c r="G1062" s="27" t="s">
        <v>10</v>
      </c>
      <c r="H1062" s="27">
        <v>6</v>
      </c>
      <c r="I1062" s="27" t="s">
        <v>10</v>
      </c>
      <c r="J1062" s="27" t="s">
        <v>10</v>
      </c>
      <c r="K1062" s="27" t="s">
        <v>10</v>
      </c>
      <c r="L1062" s="27" t="s">
        <v>10</v>
      </c>
    </row>
    <row r="1063" spans="1:12" x14ac:dyDescent="0.2">
      <c r="A1063">
        <v>2017</v>
      </c>
      <c r="B1063" t="s">
        <v>108</v>
      </c>
      <c r="C1063" t="s">
        <v>114</v>
      </c>
      <c r="D1063" t="s">
        <v>105</v>
      </c>
      <c r="E1063" s="27" t="s">
        <v>10</v>
      </c>
      <c r="F1063" s="27">
        <v>6</v>
      </c>
      <c r="G1063" s="27" t="s">
        <v>10</v>
      </c>
      <c r="H1063" s="27">
        <v>6</v>
      </c>
      <c r="I1063" s="27" t="s">
        <v>10</v>
      </c>
      <c r="J1063" s="27" t="s">
        <v>10</v>
      </c>
      <c r="K1063" s="27" t="s">
        <v>10</v>
      </c>
      <c r="L1063" s="27" t="s">
        <v>10</v>
      </c>
    </row>
    <row r="1064" spans="1:12" x14ac:dyDescent="0.2">
      <c r="A1064">
        <v>2018</v>
      </c>
      <c r="B1064" t="s">
        <v>108</v>
      </c>
      <c r="C1064" t="s">
        <v>114</v>
      </c>
      <c r="D1064" t="s">
        <v>105</v>
      </c>
      <c r="E1064" s="27" t="s">
        <v>10</v>
      </c>
      <c r="F1064" s="27">
        <v>6</v>
      </c>
      <c r="G1064" s="27" t="s">
        <v>10</v>
      </c>
      <c r="H1064" s="27">
        <v>6</v>
      </c>
      <c r="I1064" s="27" t="s">
        <v>10</v>
      </c>
      <c r="J1064" s="27" t="s">
        <v>10</v>
      </c>
      <c r="K1064" s="27" t="s">
        <v>10</v>
      </c>
      <c r="L1064" s="27" t="s">
        <v>10</v>
      </c>
    </row>
    <row r="1065" spans="1:12" x14ac:dyDescent="0.2">
      <c r="A1065">
        <v>2019</v>
      </c>
      <c r="B1065" t="s">
        <v>108</v>
      </c>
      <c r="C1065" t="s">
        <v>114</v>
      </c>
      <c r="D1065" t="s">
        <v>105</v>
      </c>
      <c r="E1065" s="27" t="s">
        <v>10</v>
      </c>
      <c r="F1065" s="27">
        <v>6</v>
      </c>
      <c r="G1065" s="27" t="s">
        <v>10</v>
      </c>
      <c r="H1065" s="27">
        <v>6</v>
      </c>
      <c r="I1065" s="27" t="s">
        <v>10</v>
      </c>
      <c r="J1065" s="27" t="s">
        <v>10</v>
      </c>
      <c r="K1065" s="27" t="s">
        <v>10</v>
      </c>
      <c r="L1065" s="27" t="s">
        <v>10</v>
      </c>
    </row>
    <row r="1066" spans="1:12" x14ac:dyDescent="0.2">
      <c r="A1066">
        <v>2020</v>
      </c>
      <c r="B1066" t="s">
        <v>108</v>
      </c>
      <c r="C1066" t="s">
        <v>114</v>
      </c>
      <c r="D1066" t="s">
        <v>105</v>
      </c>
      <c r="E1066" s="27" t="s">
        <v>10</v>
      </c>
      <c r="F1066" s="27">
        <v>6</v>
      </c>
      <c r="G1066" s="27" t="s">
        <v>10</v>
      </c>
      <c r="H1066" s="27">
        <v>6</v>
      </c>
      <c r="I1066" s="27" t="s">
        <v>10</v>
      </c>
      <c r="J1066" s="27" t="s">
        <v>10</v>
      </c>
      <c r="K1066" s="27" t="s">
        <v>10</v>
      </c>
      <c r="L1066" s="27" t="s">
        <v>10</v>
      </c>
    </row>
    <row r="1067" spans="1:12" x14ac:dyDescent="0.2">
      <c r="A1067">
        <v>2006</v>
      </c>
      <c r="B1067" t="s">
        <v>108</v>
      </c>
      <c r="C1067" t="s">
        <v>114</v>
      </c>
      <c r="D1067" t="s">
        <v>106</v>
      </c>
      <c r="E1067" s="27">
        <v>1000.423</v>
      </c>
      <c r="F1067" s="27">
        <v>2</v>
      </c>
      <c r="G1067" s="27">
        <v>4536.414608</v>
      </c>
      <c r="H1067" s="27">
        <v>2</v>
      </c>
      <c r="I1067" s="27" t="s">
        <v>10</v>
      </c>
      <c r="J1067" s="27" t="s">
        <v>10</v>
      </c>
      <c r="K1067" s="27" t="s">
        <v>10</v>
      </c>
      <c r="L1067" s="27" t="s">
        <v>10</v>
      </c>
    </row>
    <row r="1068" spans="1:12" x14ac:dyDescent="0.2">
      <c r="A1068">
        <v>2007</v>
      </c>
      <c r="B1068" t="s">
        <v>108</v>
      </c>
      <c r="C1068" t="s">
        <v>114</v>
      </c>
      <c r="D1068" t="s">
        <v>106</v>
      </c>
      <c r="E1068" s="27">
        <v>1994.7809999999999</v>
      </c>
      <c r="F1068" s="27">
        <v>2</v>
      </c>
      <c r="G1068" s="27">
        <v>5435.8540350000003</v>
      </c>
      <c r="H1068" s="27">
        <v>2</v>
      </c>
      <c r="I1068" s="27" t="s">
        <v>10</v>
      </c>
      <c r="J1068" s="27" t="s">
        <v>10</v>
      </c>
      <c r="K1068" s="27" t="s">
        <v>10</v>
      </c>
      <c r="L1068" s="27" t="s">
        <v>10</v>
      </c>
    </row>
    <row r="1069" spans="1:12" x14ac:dyDescent="0.2">
      <c r="A1069">
        <v>2008</v>
      </c>
      <c r="B1069" t="s">
        <v>108</v>
      </c>
      <c r="C1069" t="s">
        <v>114</v>
      </c>
      <c r="D1069" t="s">
        <v>106</v>
      </c>
      <c r="E1069" s="27">
        <v>1656.1619209999999</v>
      </c>
      <c r="F1069" s="27">
        <v>2</v>
      </c>
      <c r="G1069" s="27">
        <v>5235.5456340000001</v>
      </c>
      <c r="H1069" s="27">
        <v>2</v>
      </c>
      <c r="I1069" s="27" t="s">
        <v>10</v>
      </c>
      <c r="J1069" s="27" t="s">
        <v>10</v>
      </c>
      <c r="K1069" s="27" t="s">
        <v>10</v>
      </c>
      <c r="L1069" s="27" t="s">
        <v>10</v>
      </c>
    </row>
    <row r="1070" spans="1:12" x14ac:dyDescent="0.2">
      <c r="A1070">
        <v>2009</v>
      </c>
      <c r="B1070" t="s">
        <v>108</v>
      </c>
      <c r="C1070" t="s">
        <v>114</v>
      </c>
      <c r="D1070" t="s">
        <v>106</v>
      </c>
      <c r="E1070" s="27">
        <v>1105.903491</v>
      </c>
      <c r="F1070" s="27">
        <v>2</v>
      </c>
      <c r="G1070" s="27">
        <v>3569.1950969999998</v>
      </c>
      <c r="H1070" s="27">
        <v>2</v>
      </c>
      <c r="I1070" s="27" t="s">
        <v>10</v>
      </c>
      <c r="J1070" s="27" t="s">
        <v>10</v>
      </c>
      <c r="K1070" s="27" t="s">
        <v>10</v>
      </c>
      <c r="L1070" s="27" t="s">
        <v>10</v>
      </c>
    </row>
    <row r="1071" spans="1:12" x14ac:dyDescent="0.2">
      <c r="A1071">
        <v>2010</v>
      </c>
      <c r="B1071" t="s">
        <v>108</v>
      </c>
      <c r="C1071" t="s">
        <v>114</v>
      </c>
      <c r="D1071" t="s">
        <v>106</v>
      </c>
      <c r="E1071" s="27">
        <v>1001.6451</v>
      </c>
      <c r="F1071" s="27">
        <v>2</v>
      </c>
      <c r="G1071" s="27">
        <v>3924.662464</v>
      </c>
      <c r="H1071" s="27">
        <v>2</v>
      </c>
      <c r="I1071" s="27" t="s">
        <v>10</v>
      </c>
      <c r="J1071" s="27" t="s">
        <v>10</v>
      </c>
      <c r="K1071" s="27" t="s">
        <v>10</v>
      </c>
      <c r="L1071" s="27" t="s">
        <v>10</v>
      </c>
    </row>
    <row r="1072" spans="1:12" x14ac:dyDescent="0.2">
      <c r="A1072">
        <v>2011</v>
      </c>
      <c r="B1072" t="s">
        <v>108</v>
      </c>
      <c r="C1072" t="s">
        <v>114</v>
      </c>
      <c r="D1072" t="s">
        <v>106</v>
      </c>
      <c r="E1072" s="27">
        <v>980.51</v>
      </c>
      <c r="F1072" s="27">
        <v>1</v>
      </c>
      <c r="G1072" s="27">
        <v>3162.44</v>
      </c>
      <c r="H1072" s="27">
        <v>1</v>
      </c>
      <c r="I1072" s="27" t="s">
        <v>10</v>
      </c>
      <c r="J1072" s="27" t="s">
        <v>10</v>
      </c>
      <c r="K1072" s="27" t="s">
        <v>10</v>
      </c>
      <c r="L1072" s="27" t="s">
        <v>10</v>
      </c>
    </row>
    <row r="1073" spans="1:12" x14ac:dyDescent="0.2">
      <c r="A1073">
        <v>2012</v>
      </c>
      <c r="B1073" t="s">
        <v>108</v>
      </c>
      <c r="C1073" t="s">
        <v>114</v>
      </c>
      <c r="D1073" t="s">
        <v>106</v>
      </c>
      <c r="E1073" s="27">
        <v>1375.01</v>
      </c>
      <c r="F1073" s="27">
        <v>1</v>
      </c>
      <c r="G1073" s="27">
        <v>2919.75</v>
      </c>
      <c r="H1073" s="27">
        <v>1</v>
      </c>
      <c r="I1073" s="27" t="s">
        <v>10</v>
      </c>
      <c r="J1073" s="27" t="s">
        <v>10</v>
      </c>
      <c r="K1073" s="27" t="s">
        <v>10</v>
      </c>
      <c r="L1073" s="27" t="s">
        <v>10</v>
      </c>
    </row>
    <row r="1074" spans="1:12" x14ac:dyDescent="0.2">
      <c r="A1074">
        <v>2013</v>
      </c>
      <c r="B1074" t="s">
        <v>108</v>
      </c>
      <c r="C1074" t="s">
        <v>114</v>
      </c>
      <c r="D1074" t="s">
        <v>106</v>
      </c>
      <c r="E1074" s="27" t="s">
        <v>10</v>
      </c>
      <c r="F1074" s="27">
        <v>6</v>
      </c>
      <c r="G1074" s="27" t="s">
        <v>10</v>
      </c>
      <c r="H1074" s="27">
        <v>6</v>
      </c>
      <c r="I1074" s="27" t="s">
        <v>10</v>
      </c>
      <c r="J1074" s="27" t="s">
        <v>10</v>
      </c>
      <c r="K1074" s="27" t="s">
        <v>10</v>
      </c>
      <c r="L1074" s="27" t="s">
        <v>10</v>
      </c>
    </row>
    <row r="1075" spans="1:12" x14ac:dyDescent="0.2">
      <c r="A1075">
        <v>2014</v>
      </c>
      <c r="B1075" t="s">
        <v>108</v>
      </c>
      <c r="C1075" t="s">
        <v>114</v>
      </c>
      <c r="D1075" t="s">
        <v>106</v>
      </c>
      <c r="E1075" s="27" t="s">
        <v>10</v>
      </c>
      <c r="F1075" s="27">
        <v>6</v>
      </c>
      <c r="G1075" s="27" t="s">
        <v>10</v>
      </c>
      <c r="H1075" s="27">
        <v>6</v>
      </c>
      <c r="I1075" s="27" t="s">
        <v>10</v>
      </c>
      <c r="J1075" s="27" t="s">
        <v>10</v>
      </c>
      <c r="K1075" s="27" t="s">
        <v>10</v>
      </c>
      <c r="L1075" s="27" t="s">
        <v>10</v>
      </c>
    </row>
    <row r="1076" spans="1:12" x14ac:dyDescent="0.2">
      <c r="A1076">
        <v>2015</v>
      </c>
      <c r="B1076" t="s">
        <v>108</v>
      </c>
      <c r="C1076" t="s">
        <v>114</v>
      </c>
      <c r="D1076" t="s">
        <v>106</v>
      </c>
      <c r="E1076" s="27">
        <v>472.64</v>
      </c>
      <c r="F1076" s="27">
        <v>1</v>
      </c>
      <c r="G1076" s="27">
        <v>1563.47</v>
      </c>
      <c r="H1076" s="27">
        <v>1</v>
      </c>
      <c r="I1076" s="27" t="s">
        <v>10</v>
      </c>
      <c r="J1076" s="27" t="s">
        <v>10</v>
      </c>
      <c r="K1076" s="27" t="s">
        <v>10</v>
      </c>
      <c r="L1076" s="27" t="s">
        <v>10</v>
      </c>
    </row>
    <row r="1077" spans="1:12" x14ac:dyDescent="0.2">
      <c r="A1077">
        <v>2016</v>
      </c>
      <c r="B1077" t="s">
        <v>108</v>
      </c>
      <c r="C1077" t="s">
        <v>114</v>
      </c>
      <c r="D1077" t="s">
        <v>106</v>
      </c>
      <c r="E1077" s="27">
        <v>922.69</v>
      </c>
      <c r="F1077" s="27">
        <v>1</v>
      </c>
      <c r="G1077" s="27">
        <v>2490.7199999999998</v>
      </c>
      <c r="H1077" s="27">
        <v>1</v>
      </c>
      <c r="I1077" s="27" t="s">
        <v>10</v>
      </c>
      <c r="J1077" s="27" t="s">
        <v>10</v>
      </c>
      <c r="K1077" s="27" t="s">
        <v>10</v>
      </c>
      <c r="L1077" s="27" t="s">
        <v>10</v>
      </c>
    </row>
    <row r="1078" spans="1:12" x14ac:dyDescent="0.2">
      <c r="A1078">
        <v>2017</v>
      </c>
      <c r="B1078" t="s">
        <v>108</v>
      </c>
      <c r="C1078" t="s">
        <v>114</v>
      </c>
      <c r="D1078" t="s">
        <v>106</v>
      </c>
      <c r="E1078" s="27">
        <v>1315.5</v>
      </c>
      <c r="F1078" s="27">
        <v>1</v>
      </c>
      <c r="G1078" s="27">
        <v>5802.2</v>
      </c>
      <c r="H1078" s="27">
        <v>1</v>
      </c>
      <c r="I1078" s="27" t="s">
        <v>10</v>
      </c>
      <c r="J1078" s="27" t="s">
        <v>10</v>
      </c>
      <c r="K1078" s="27" t="s">
        <v>10</v>
      </c>
      <c r="L1078" s="27" t="s">
        <v>10</v>
      </c>
    </row>
    <row r="1079" spans="1:12" x14ac:dyDescent="0.2">
      <c r="A1079">
        <v>2018</v>
      </c>
      <c r="B1079" t="s">
        <v>108</v>
      </c>
      <c r="C1079" t="s">
        <v>114</v>
      </c>
      <c r="D1079" t="s">
        <v>106</v>
      </c>
      <c r="E1079" s="27">
        <v>2010.78</v>
      </c>
      <c r="F1079" s="27">
        <v>1</v>
      </c>
      <c r="G1079" s="27">
        <v>14780.29</v>
      </c>
      <c r="H1079" s="27">
        <v>1</v>
      </c>
      <c r="I1079" s="27" t="s">
        <v>10</v>
      </c>
      <c r="J1079" s="27" t="s">
        <v>10</v>
      </c>
      <c r="K1079" s="27" t="s">
        <v>10</v>
      </c>
      <c r="L1079" s="27" t="s">
        <v>10</v>
      </c>
    </row>
    <row r="1080" spans="1:12" x14ac:dyDescent="0.2">
      <c r="A1080">
        <v>2019</v>
      </c>
      <c r="B1080" t="s">
        <v>108</v>
      </c>
      <c r="C1080" t="s">
        <v>114</v>
      </c>
      <c r="D1080" t="s">
        <v>106</v>
      </c>
      <c r="E1080" s="27" t="s">
        <v>10</v>
      </c>
      <c r="F1080" s="27">
        <v>6</v>
      </c>
      <c r="G1080" s="27" t="s">
        <v>10</v>
      </c>
      <c r="H1080" s="27">
        <v>6</v>
      </c>
      <c r="I1080" s="27" t="s">
        <v>10</v>
      </c>
      <c r="J1080" s="27" t="s">
        <v>10</v>
      </c>
      <c r="K1080" s="27" t="s">
        <v>10</v>
      </c>
      <c r="L1080" s="27" t="s">
        <v>10</v>
      </c>
    </row>
    <row r="1081" spans="1:12" x14ac:dyDescent="0.2">
      <c r="A1081">
        <v>2020</v>
      </c>
      <c r="B1081" t="s">
        <v>108</v>
      </c>
      <c r="C1081" t="s">
        <v>114</v>
      </c>
      <c r="D1081" t="s">
        <v>106</v>
      </c>
      <c r="E1081" s="27">
        <v>1021.6593364</v>
      </c>
      <c r="F1081" s="27">
        <v>2</v>
      </c>
      <c r="G1081" s="27">
        <v>4504.7045195999999</v>
      </c>
      <c r="H1081" s="27">
        <v>2</v>
      </c>
      <c r="I1081" s="27" t="s">
        <v>10</v>
      </c>
      <c r="J1081" s="27" t="s">
        <v>10</v>
      </c>
      <c r="K1081" s="27" t="s">
        <v>10</v>
      </c>
      <c r="L1081" s="27" t="s">
        <v>10</v>
      </c>
    </row>
    <row r="1082" spans="1:12" x14ac:dyDescent="0.2">
      <c r="A1082">
        <v>2006</v>
      </c>
      <c r="B1082" t="s">
        <v>96</v>
      </c>
      <c r="C1082" t="s">
        <v>115</v>
      </c>
      <c r="D1082" t="s">
        <v>98</v>
      </c>
      <c r="E1082" s="27">
        <v>48356.110999999997</v>
      </c>
      <c r="F1082" s="27">
        <v>2</v>
      </c>
      <c r="G1082" s="27">
        <v>92161.000941000006</v>
      </c>
      <c r="H1082" s="27">
        <v>2</v>
      </c>
      <c r="I1082" s="27" t="s">
        <v>10</v>
      </c>
      <c r="J1082" s="27" t="s">
        <v>10</v>
      </c>
      <c r="K1082" s="27" t="s">
        <v>10</v>
      </c>
      <c r="L1082" s="27" t="s">
        <v>10</v>
      </c>
    </row>
    <row r="1083" spans="1:12" x14ac:dyDescent="0.2">
      <c r="A1083">
        <v>2007</v>
      </c>
      <c r="B1083" t="s">
        <v>96</v>
      </c>
      <c r="C1083" t="s">
        <v>115</v>
      </c>
      <c r="D1083" t="s">
        <v>98</v>
      </c>
      <c r="E1083" s="27">
        <v>32882.679110969002</v>
      </c>
      <c r="F1083" s="27">
        <v>8</v>
      </c>
      <c r="G1083" s="27">
        <v>49449.4706556526</v>
      </c>
      <c r="H1083" s="27">
        <v>8</v>
      </c>
      <c r="I1083" s="27" t="s">
        <v>10</v>
      </c>
      <c r="J1083" s="27" t="s">
        <v>10</v>
      </c>
      <c r="K1083" s="27" t="s">
        <v>10</v>
      </c>
      <c r="L1083" s="27" t="s">
        <v>10</v>
      </c>
    </row>
    <row r="1084" spans="1:12" x14ac:dyDescent="0.2">
      <c r="A1084">
        <v>2008</v>
      </c>
      <c r="B1084" t="s">
        <v>96</v>
      </c>
      <c r="C1084" t="s">
        <v>115</v>
      </c>
      <c r="D1084" t="s">
        <v>98</v>
      </c>
      <c r="E1084" s="27">
        <v>8370.3437666049904</v>
      </c>
      <c r="F1084" s="27">
        <v>8</v>
      </c>
      <c r="G1084" s="27">
        <v>14452.7826605341</v>
      </c>
      <c r="H1084" s="27">
        <v>4</v>
      </c>
      <c r="I1084" s="27" t="s">
        <v>10</v>
      </c>
      <c r="J1084" s="27" t="s">
        <v>10</v>
      </c>
      <c r="K1084" s="27" t="s">
        <v>10</v>
      </c>
      <c r="L1084" s="27" t="s">
        <v>10</v>
      </c>
    </row>
    <row r="1085" spans="1:12" x14ac:dyDescent="0.2">
      <c r="A1085">
        <v>2009</v>
      </c>
      <c r="B1085" t="s">
        <v>96</v>
      </c>
      <c r="C1085" t="s">
        <v>115</v>
      </c>
      <c r="D1085" t="s">
        <v>98</v>
      </c>
      <c r="E1085" s="27">
        <v>10457.320779920699</v>
      </c>
      <c r="F1085" s="27">
        <v>8</v>
      </c>
      <c r="G1085" s="27">
        <v>20074.945902640498</v>
      </c>
      <c r="H1085" s="27">
        <v>4</v>
      </c>
      <c r="I1085" s="27" t="s">
        <v>10</v>
      </c>
      <c r="J1085" s="27" t="s">
        <v>10</v>
      </c>
      <c r="K1085" s="27" t="s">
        <v>10</v>
      </c>
      <c r="L1085" s="27" t="s">
        <v>10</v>
      </c>
    </row>
    <row r="1086" spans="1:12" x14ac:dyDescent="0.2">
      <c r="A1086">
        <v>2010</v>
      </c>
      <c r="B1086" t="s">
        <v>96</v>
      </c>
      <c r="C1086" t="s">
        <v>115</v>
      </c>
      <c r="D1086" t="s">
        <v>98</v>
      </c>
      <c r="E1086" s="27">
        <v>29711.553483696</v>
      </c>
      <c r="F1086" s="27">
        <v>8</v>
      </c>
      <c r="G1086" s="27">
        <v>40049.194538212301</v>
      </c>
      <c r="H1086" s="27">
        <v>8</v>
      </c>
      <c r="I1086" s="27" t="s">
        <v>10</v>
      </c>
      <c r="J1086" s="27" t="s">
        <v>10</v>
      </c>
      <c r="K1086" s="27" t="s">
        <v>10</v>
      </c>
      <c r="L1086" s="27" t="s">
        <v>10</v>
      </c>
    </row>
    <row r="1087" spans="1:12" x14ac:dyDescent="0.2">
      <c r="A1087">
        <v>2011</v>
      </c>
      <c r="B1087" t="s">
        <v>96</v>
      </c>
      <c r="C1087" t="s">
        <v>115</v>
      </c>
      <c r="D1087" t="s">
        <v>98</v>
      </c>
      <c r="E1087" s="27">
        <v>26350.35</v>
      </c>
      <c r="F1087" s="27">
        <v>1</v>
      </c>
      <c r="G1087" s="27">
        <v>33403.879999999997</v>
      </c>
      <c r="H1087" s="27">
        <v>1</v>
      </c>
      <c r="I1087" s="27" t="s">
        <v>10</v>
      </c>
      <c r="J1087" s="27" t="s">
        <v>10</v>
      </c>
      <c r="K1087" s="27" t="s">
        <v>10</v>
      </c>
      <c r="L1087" s="27" t="s">
        <v>10</v>
      </c>
    </row>
    <row r="1088" spans="1:12" x14ac:dyDescent="0.2">
      <c r="A1088">
        <v>2012</v>
      </c>
      <c r="B1088" t="s">
        <v>96</v>
      </c>
      <c r="C1088" t="s">
        <v>115</v>
      </c>
      <c r="D1088" t="s">
        <v>98</v>
      </c>
      <c r="E1088" s="27">
        <v>33069.86</v>
      </c>
      <c r="F1088" s="27">
        <v>1</v>
      </c>
      <c r="G1088" s="27">
        <v>55693.39</v>
      </c>
      <c r="H1088" s="27">
        <v>1</v>
      </c>
      <c r="I1088" s="27" t="s">
        <v>10</v>
      </c>
      <c r="J1088" s="27" t="s">
        <v>10</v>
      </c>
      <c r="K1088" s="27" t="s">
        <v>10</v>
      </c>
      <c r="L1088" s="27" t="s">
        <v>10</v>
      </c>
    </row>
    <row r="1089" spans="1:12" x14ac:dyDescent="0.2">
      <c r="A1089">
        <v>2013</v>
      </c>
      <c r="B1089" t="s">
        <v>96</v>
      </c>
      <c r="C1089" t="s">
        <v>115</v>
      </c>
      <c r="D1089" t="s">
        <v>98</v>
      </c>
      <c r="E1089" s="27">
        <v>46716.89</v>
      </c>
      <c r="F1089" s="27">
        <v>1</v>
      </c>
      <c r="G1089" s="27">
        <v>93654.05</v>
      </c>
      <c r="H1089" s="27">
        <v>1</v>
      </c>
      <c r="I1089" s="27" t="s">
        <v>10</v>
      </c>
      <c r="J1089" s="27" t="s">
        <v>10</v>
      </c>
      <c r="K1089" s="27" t="s">
        <v>10</v>
      </c>
      <c r="L1089" s="27" t="s">
        <v>10</v>
      </c>
    </row>
    <row r="1090" spans="1:12" x14ac:dyDescent="0.2">
      <c r="A1090">
        <v>2014</v>
      </c>
      <c r="B1090" t="s">
        <v>96</v>
      </c>
      <c r="C1090" t="s">
        <v>115</v>
      </c>
      <c r="D1090" t="s">
        <v>98</v>
      </c>
      <c r="E1090" s="27">
        <v>48234.65</v>
      </c>
      <c r="F1090" s="27">
        <v>1</v>
      </c>
      <c r="G1090" s="27">
        <v>111365.86</v>
      </c>
      <c r="H1090" s="27">
        <v>1</v>
      </c>
      <c r="I1090" s="27" t="s">
        <v>10</v>
      </c>
      <c r="J1090" s="27" t="s">
        <v>10</v>
      </c>
      <c r="K1090" s="27" t="s">
        <v>10</v>
      </c>
      <c r="L1090" s="27" t="s">
        <v>10</v>
      </c>
    </row>
    <row r="1091" spans="1:12" x14ac:dyDescent="0.2">
      <c r="A1091">
        <v>2015</v>
      </c>
      <c r="B1091" t="s">
        <v>96</v>
      </c>
      <c r="C1091" t="s">
        <v>115</v>
      </c>
      <c r="D1091" t="s">
        <v>98</v>
      </c>
      <c r="E1091" s="27">
        <v>48975.29</v>
      </c>
      <c r="F1091" s="27">
        <v>1</v>
      </c>
      <c r="G1091" s="27">
        <v>91591.49</v>
      </c>
      <c r="H1091" s="27">
        <v>1</v>
      </c>
      <c r="I1091" s="27" t="s">
        <v>10</v>
      </c>
      <c r="J1091" s="27" t="s">
        <v>10</v>
      </c>
      <c r="K1091" s="27" t="s">
        <v>10</v>
      </c>
      <c r="L1091" s="27" t="s">
        <v>10</v>
      </c>
    </row>
    <row r="1092" spans="1:12" x14ac:dyDescent="0.2">
      <c r="A1092">
        <v>2016</v>
      </c>
      <c r="B1092" t="s">
        <v>96</v>
      </c>
      <c r="C1092" t="s">
        <v>115</v>
      </c>
      <c r="D1092" t="s">
        <v>98</v>
      </c>
      <c r="E1092" s="27">
        <v>58179.13</v>
      </c>
      <c r="F1092" s="27">
        <v>1</v>
      </c>
      <c r="G1092" s="27">
        <v>90440.31</v>
      </c>
      <c r="H1092" s="27">
        <v>1</v>
      </c>
      <c r="I1092" s="27" t="s">
        <v>10</v>
      </c>
      <c r="J1092" s="27" t="s">
        <v>10</v>
      </c>
      <c r="K1092" s="27" t="s">
        <v>10</v>
      </c>
      <c r="L1092" s="27" t="s">
        <v>10</v>
      </c>
    </row>
    <row r="1093" spans="1:12" x14ac:dyDescent="0.2">
      <c r="A1093">
        <v>2017</v>
      </c>
      <c r="B1093" t="s">
        <v>96</v>
      </c>
      <c r="C1093" t="s">
        <v>115</v>
      </c>
      <c r="D1093" t="s">
        <v>98</v>
      </c>
      <c r="E1093" s="27">
        <v>48788.94</v>
      </c>
      <c r="F1093" s="27">
        <v>1</v>
      </c>
      <c r="G1093" s="27">
        <v>83210.509999999995</v>
      </c>
      <c r="H1093" s="27">
        <v>1</v>
      </c>
      <c r="I1093" s="27" t="s">
        <v>10</v>
      </c>
      <c r="J1093" s="27" t="s">
        <v>10</v>
      </c>
      <c r="K1093" s="27" t="s">
        <v>10</v>
      </c>
      <c r="L1093" s="27" t="s">
        <v>10</v>
      </c>
    </row>
    <row r="1094" spans="1:12" x14ac:dyDescent="0.2">
      <c r="A1094">
        <v>2018</v>
      </c>
      <c r="B1094" t="s">
        <v>96</v>
      </c>
      <c r="C1094" t="s">
        <v>115</v>
      </c>
      <c r="D1094" t="s">
        <v>98</v>
      </c>
      <c r="E1094" s="27">
        <v>66421.06</v>
      </c>
      <c r="F1094" s="27">
        <v>1</v>
      </c>
      <c r="G1094" s="27">
        <v>109207.69</v>
      </c>
      <c r="H1094" s="27">
        <v>1</v>
      </c>
      <c r="I1094" s="27" t="s">
        <v>10</v>
      </c>
      <c r="J1094" s="27" t="s">
        <v>10</v>
      </c>
      <c r="K1094" s="27" t="s">
        <v>10</v>
      </c>
      <c r="L1094" s="27" t="s">
        <v>10</v>
      </c>
    </row>
    <row r="1095" spans="1:12" x14ac:dyDescent="0.2">
      <c r="A1095">
        <v>2019</v>
      </c>
      <c r="B1095" t="s">
        <v>96</v>
      </c>
      <c r="C1095" t="s">
        <v>115</v>
      </c>
      <c r="D1095" t="s">
        <v>98</v>
      </c>
      <c r="E1095" s="27">
        <v>58941.585261660002</v>
      </c>
      <c r="F1095" s="27">
        <v>2</v>
      </c>
      <c r="G1095" s="27">
        <v>108464.89497184</v>
      </c>
      <c r="H1095" s="27">
        <v>2</v>
      </c>
      <c r="I1095" s="27" t="s">
        <v>10</v>
      </c>
      <c r="J1095" s="27" t="s">
        <v>10</v>
      </c>
      <c r="K1095" s="27" t="s">
        <v>10</v>
      </c>
      <c r="L1095" s="27" t="s">
        <v>10</v>
      </c>
    </row>
    <row r="1096" spans="1:12" x14ac:dyDescent="0.2">
      <c r="A1096">
        <v>2020</v>
      </c>
      <c r="B1096" t="s">
        <v>96</v>
      </c>
      <c r="C1096" t="s">
        <v>115</v>
      </c>
      <c r="D1096" t="s">
        <v>98</v>
      </c>
      <c r="E1096" s="27">
        <v>25993.026608416701</v>
      </c>
      <c r="F1096" s="27">
        <v>8</v>
      </c>
      <c r="G1096" s="27">
        <v>39359.101900609399</v>
      </c>
      <c r="H1096" s="27">
        <v>8</v>
      </c>
      <c r="I1096" s="27" t="s">
        <v>10</v>
      </c>
      <c r="J1096" s="27" t="s">
        <v>10</v>
      </c>
      <c r="K1096" s="27" t="s">
        <v>10</v>
      </c>
      <c r="L1096" s="27" t="s">
        <v>10</v>
      </c>
    </row>
    <row r="1097" spans="1:12" x14ac:dyDescent="0.2">
      <c r="A1097">
        <v>2006</v>
      </c>
      <c r="B1097" t="s">
        <v>96</v>
      </c>
      <c r="C1097" t="s">
        <v>115</v>
      </c>
      <c r="D1097" t="s">
        <v>99</v>
      </c>
      <c r="E1097" s="27">
        <v>0</v>
      </c>
      <c r="F1097" s="27">
        <v>7</v>
      </c>
      <c r="G1097" s="27">
        <v>0</v>
      </c>
      <c r="H1097" s="27">
        <v>7</v>
      </c>
      <c r="I1097" s="27">
        <v>0</v>
      </c>
      <c r="J1097" s="27">
        <v>0</v>
      </c>
      <c r="K1097" s="27">
        <v>0</v>
      </c>
      <c r="L1097" s="27">
        <v>7</v>
      </c>
    </row>
    <row r="1098" spans="1:12" x14ac:dyDescent="0.2">
      <c r="A1098">
        <v>2007</v>
      </c>
      <c r="B1098" t="s">
        <v>96</v>
      </c>
      <c r="C1098" t="s">
        <v>115</v>
      </c>
      <c r="D1098" t="s">
        <v>99</v>
      </c>
      <c r="E1098" s="27">
        <v>0</v>
      </c>
      <c r="F1098" s="27">
        <v>7</v>
      </c>
      <c r="G1098" s="27">
        <v>0</v>
      </c>
      <c r="H1098" s="27">
        <v>7</v>
      </c>
      <c r="I1098" s="27">
        <v>0</v>
      </c>
      <c r="J1098" s="27">
        <v>0</v>
      </c>
      <c r="K1098" s="27">
        <v>0</v>
      </c>
      <c r="L1098" s="27">
        <v>7</v>
      </c>
    </row>
    <row r="1099" spans="1:12" x14ac:dyDescent="0.2">
      <c r="A1099">
        <v>2008</v>
      </c>
      <c r="B1099" t="s">
        <v>96</v>
      </c>
      <c r="C1099" t="s">
        <v>115</v>
      </c>
      <c r="D1099" t="s">
        <v>99</v>
      </c>
      <c r="E1099" s="27">
        <v>0</v>
      </c>
      <c r="F1099" s="27">
        <v>7</v>
      </c>
      <c r="G1099" s="27">
        <v>0</v>
      </c>
      <c r="H1099" s="27">
        <v>7</v>
      </c>
      <c r="I1099" s="27">
        <v>0</v>
      </c>
      <c r="J1099" s="27">
        <v>0</v>
      </c>
      <c r="K1099" s="27">
        <v>0</v>
      </c>
      <c r="L1099" s="27">
        <v>7</v>
      </c>
    </row>
    <row r="1100" spans="1:12" x14ac:dyDescent="0.2">
      <c r="A1100">
        <v>2009</v>
      </c>
      <c r="B1100" t="s">
        <v>96</v>
      </c>
      <c r="C1100" t="s">
        <v>115</v>
      </c>
      <c r="D1100" t="s">
        <v>99</v>
      </c>
      <c r="E1100" s="27">
        <v>0</v>
      </c>
      <c r="F1100" s="27">
        <v>7</v>
      </c>
      <c r="G1100" s="27">
        <v>0</v>
      </c>
      <c r="H1100" s="27">
        <v>7</v>
      </c>
      <c r="I1100" s="27">
        <v>0</v>
      </c>
      <c r="J1100" s="27">
        <v>0</v>
      </c>
      <c r="K1100" s="27">
        <v>0</v>
      </c>
      <c r="L1100" s="27">
        <v>7</v>
      </c>
    </row>
    <row r="1101" spans="1:12" x14ac:dyDescent="0.2">
      <c r="A1101">
        <v>2010</v>
      </c>
      <c r="B1101" t="s">
        <v>96</v>
      </c>
      <c r="C1101" t="s">
        <v>115</v>
      </c>
      <c r="D1101" t="s">
        <v>99</v>
      </c>
      <c r="E1101" s="27">
        <v>0</v>
      </c>
      <c r="F1101" s="27">
        <v>7</v>
      </c>
      <c r="G1101" s="27">
        <v>0</v>
      </c>
      <c r="H1101" s="27">
        <v>7</v>
      </c>
      <c r="I1101" s="27">
        <v>0</v>
      </c>
      <c r="J1101" s="27">
        <v>0</v>
      </c>
      <c r="K1101" s="27">
        <v>0</v>
      </c>
      <c r="L1101" s="27">
        <v>7</v>
      </c>
    </row>
    <row r="1102" spans="1:12" x14ac:dyDescent="0.2">
      <c r="A1102">
        <v>2011</v>
      </c>
      <c r="B1102" t="s">
        <v>96</v>
      </c>
      <c r="C1102" t="s">
        <v>115</v>
      </c>
      <c r="D1102" t="s">
        <v>99</v>
      </c>
      <c r="E1102" s="27">
        <v>0</v>
      </c>
      <c r="F1102" s="27">
        <v>7</v>
      </c>
      <c r="G1102" s="27">
        <v>0</v>
      </c>
      <c r="H1102" s="27">
        <v>7</v>
      </c>
      <c r="I1102" s="27">
        <v>0</v>
      </c>
      <c r="J1102" s="27">
        <v>0</v>
      </c>
      <c r="K1102" s="27">
        <v>0</v>
      </c>
      <c r="L1102" s="27">
        <v>7</v>
      </c>
    </row>
    <row r="1103" spans="1:12" x14ac:dyDescent="0.2">
      <c r="A1103">
        <v>2012</v>
      </c>
      <c r="B1103" t="s">
        <v>96</v>
      </c>
      <c r="C1103" t="s">
        <v>115</v>
      </c>
      <c r="D1103" t="s">
        <v>99</v>
      </c>
      <c r="E1103" s="27">
        <v>0</v>
      </c>
      <c r="F1103" s="27">
        <v>7</v>
      </c>
      <c r="G1103" s="27">
        <v>0</v>
      </c>
      <c r="H1103" s="27">
        <v>7</v>
      </c>
      <c r="I1103" s="27">
        <v>0</v>
      </c>
      <c r="J1103" s="27">
        <v>0</v>
      </c>
      <c r="K1103" s="27">
        <v>0</v>
      </c>
      <c r="L1103" s="27">
        <v>7</v>
      </c>
    </row>
    <row r="1104" spans="1:12" x14ac:dyDescent="0.2">
      <c r="A1104">
        <v>2013</v>
      </c>
      <c r="B1104" t="s">
        <v>96</v>
      </c>
      <c r="C1104" t="s">
        <v>115</v>
      </c>
      <c r="D1104" t="s">
        <v>99</v>
      </c>
      <c r="E1104" s="27">
        <v>0</v>
      </c>
      <c r="F1104" s="27">
        <v>7</v>
      </c>
      <c r="G1104" s="27">
        <v>0</v>
      </c>
      <c r="H1104" s="27">
        <v>7</v>
      </c>
      <c r="I1104" s="27">
        <v>0</v>
      </c>
      <c r="J1104" s="27">
        <v>0</v>
      </c>
      <c r="K1104" s="27">
        <v>0</v>
      </c>
      <c r="L1104" s="27">
        <v>7</v>
      </c>
    </row>
    <row r="1105" spans="1:12" x14ac:dyDescent="0.2">
      <c r="A1105">
        <v>2014</v>
      </c>
      <c r="B1105" t="s">
        <v>96</v>
      </c>
      <c r="C1105" t="s">
        <v>115</v>
      </c>
      <c r="D1105" t="s">
        <v>99</v>
      </c>
      <c r="E1105" s="27">
        <v>0</v>
      </c>
      <c r="F1105" s="27">
        <v>7</v>
      </c>
      <c r="G1105" s="27">
        <v>0</v>
      </c>
      <c r="H1105" s="27">
        <v>7</v>
      </c>
      <c r="I1105" s="27">
        <v>0</v>
      </c>
      <c r="J1105" s="27">
        <v>0</v>
      </c>
      <c r="K1105" s="27">
        <v>0</v>
      </c>
      <c r="L1105" s="27">
        <v>7</v>
      </c>
    </row>
    <row r="1106" spans="1:12" x14ac:dyDescent="0.2">
      <c r="A1106">
        <v>2015</v>
      </c>
      <c r="B1106" t="s">
        <v>96</v>
      </c>
      <c r="C1106" t="s">
        <v>115</v>
      </c>
      <c r="D1106" t="s">
        <v>99</v>
      </c>
      <c r="E1106" s="27">
        <v>0</v>
      </c>
      <c r="F1106" s="27">
        <v>7</v>
      </c>
      <c r="G1106" s="27">
        <v>0</v>
      </c>
      <c r="H1106" s="27">
        <v>7</v>
      </c>
      <c r="I1106" s="27">
        <v>0</v>
      </c>
      <c r="J1106" s="27">
        <v>0</v>
      </c>
      <c r="K1106" s="27">
        <v>0</v>
      </c>
      <c r="L1106" s="27">
        <v>7</v>
      </c>
    </row>
    <row r="1107" spans="1:12" x14ac:dyDescent="0.2">
      <c r="A1107">
        <v>2016</v>
      </c>
      <c r="B1107" t="s">
        <v>96</v>
      </c>
      <c r="C1107" t="s">
        <v>115</v>
      </c>
      <c r="D1107" t="s">
        <v>99</v>
      </c>
      <c r="E1107" s="27">
        <v>0</v>
      </c>
      <c r="F1107" s="27">
        <v>7</v>
      </c>
      <c r="G1107" s="27">
        <v>0</v>
      </c>
      <c r="H1107" s="27">
        <v>7</v>
      </c>
      <c r="I1107" s="27">
        <v>0</v>
      </c>
      <c r="J1107" s="27">
        <v>0</v>
      </c>
      <c r="K1107" s="27">
        <v>0</v>
      </c>
      <c r="L1107" s="27">
        <v>7</v>
      </c>
    </row>
    <row r="1108" spans="1:12" x14ac:dyDescent="0.2">
      <c r="A1108">
        <v>2017</v>
      </c>
      <c r="B1108" t="s">
        <v>96</v>
      </c>
      <c r="C1108" t="s">
        <v>115</v>
      </c>
      <c r="D1108" t="s">
        <v>99</v>
      </c>
      <c r="E1108" s="27">
        <v>0</v>
      </c>
      <c r="F1108" s="27">
        <v>7</v>
      </c>
      <c r="G1108" s="27">
        <v>0</v>
      </c>
      <c r="H1108" s="27">
        <v>7</v>
      </c>
      <c r="I1108" s="27">
        <v>0</v>
      </c>
      <c r="J1108" s="27">
        <v>0</v>
      </c>
      <c r="K1108" s="27">
        <v>0</v>
      </c>
      <c r="L1108" s="27">
        <v>7</v>
      </c>
    </row>
    <row r="1109" spans="1:12" x14ac:dyDescent="0.2">
      <c r="A1109">
        <v>2018</v>
      </c>
      <c r="B1109" t="s">
        <v>96</v>
      </c>
      <c r="C1109" t="s">
        <v>115</v>
      </c>
      <c r="D1109" t="s">
        <v>99</v>
      </c>
      <c r="E1109" s="27">
        <v>0</v>
      </c>
      <c r="F1109" s="27">
        <v>7</v>
      </c>
      <c r="G1109" s="27">
        <v>0</v>
      </c>
      <c r="H1109" s="27">
        <v>7</v>
      </c>
      <c r="I1109" s="27">
        <v>0</v>
      </c>
      <c r="J1109" s="27">
        <v>0</v>
      </c>
      <c r="K1109" s="27">
        <v>0</v>
      </c>
      <c r="L1109" s="27">
        <v>7</v>
      </c>
    </row>
    <row r="1110" spans="1:12" x14ac:dyDescent="0.2">
      <c r="A1110">
        <v>2019</v>
      </c>
      <c r="B1110" t="s">
        <v>96</v>
      </c>
      <c r="C1110" t="s">
        <v>115</v>
      </c>
      <c r="D1110" t="s">
        <v>99</v>
      </c>
      <c r="E1110" s="27">
        <v>0</v>
      </c>
      <c r="F1110" s="27">
        <v>7</v>
      </c>
      <c r="G1110" s="27">
        <v>0</v>
      </c>
      <c r="H1110" s="27">
        <v>7</v>
      </c>
      <c r="I1110" s="27">
        <v>0</v>
      </c>
      <c r="J1110" s="27">
        <v>0</v>
      </c>
      <c r="K1110" s="27">
        <v>0</v>
      </c>
      <c r="L1110" s="27">
        <v>7</v>
      </c>
    </row>
    <row r="1111" spans="1:12" x14ac:dyDescent="0.2">
      <c r="A1111">
        <v>2020</v>
      </c>
      <c r="B1111" t="s">
        <v>96</v>
      </c>
      <c r="C1111" t="s">
        <v>115</v>
      </c>
      <c r="D1111" t="s">
        <v>99</v>
      </c>
      <c r="E1111" s="27">
        <v>0</v>
      </c>
      <c r="F1111" s="27">
        <v>7</v>
      </c>
      <c r="G1111" s="27">
        <v>0</v>
      </c>
      <c r="H1111" s="27">
        <v>7</v>
      </c>
      <c r="I1111" s="27">
        <v>0</v>
      </c>
      <c r="J1111" s="27">
        <v>0</v>
      </c>
      <c r="K1111" s="27">
        <v>0</v>
      </c>
      <c r="L1111" s="27">
        <v>7</v>
      </c>
    </row>
    <row r="1112" spans="1:12" x14ac:dyDescent="0.2">
      <c r="A1112">
        <v>2006</v>
      </c>
      <c r="B1112" t="s">
        <v>96</v>
      </c>
      <c r="C1112" t="s">
        <v>115</v>
      </c>
      <c r="D1112" t="s">
        <v>100</v>
      </c>
      <c r="E1112" s="27">
        <v>111.24679009787999</v>
      </c>
      <c r="F1112" s="27">
        <v>4</v>
      </c>
      <c r="G1112" s="27">
        <v>857.143859256219</v>
      </c>
      <c r="H1112" s="27">
        <v>4</v>
      </c>
      <c r="I1112" s="27" t="s">
        <v>10</v>
      </c>
      <c r="J1112" s="27" t="s">
        <v>10</v>
      </c>
      <c r="K1112" s="27" t="s">
        <v>10</v>
      </c>
      <c r="L1112" s="27" t="s">
        <v>10</v>
      </c>
    </row>
    <row r="1113" spans="1:12" x14ac:dyDescent="0.2">
      <c r="A1113">
        <v>2007</v>
      </c>
      <c r="B1113" t="s">
        <v>96</v>
      </c>
      <c r="C1113" t="s">
        <v>115</v>
      </c>
      <c r="D1113" t="s">
        <v>100</v>
      </c>
      <c r="E1113" s="27">
        <v>89.140622582281594</v>
      </c>
      <c r="F1113" s="27">
        <v>4</v>
      </c>
      <c r="G1113" s="27">
        <v>574.44926529253951</v>
      </c>
      <c r="H1113" s="27">
        <v>4</v>
      </c>
      <c r="I1113" s="27" t="s">
        <v>10</v>
      </c>
      <c r="J1113" s="27" t="s">
        <v>10</v>
      </c>
      <c r="K1113" s="27" t="s">
        <v>10</v>
      </c>
      <c r="L1113" s="27" t="s">
        <v>10</v>
      </c>
    </row>
    <row r="1114" spans="1:12" x14ac:dyDescent="0.2">
      <c r="A1114">
        <v>2008</v>
      </c>
      <c r="B1114" t="s">
        <v>96</v>
      </c>
      <c r="C1114" t="s">
        <v>115</v>
      </c>
      <c r="D1114" t="s">
        <v>100</v>
      </c>
      <c r="E1114" s="27">
        <v>48.662449164572401</v>
      </c>
      <c r="F1114" s="27">
        <v>4</v>
      </c>
      <c r="G1114" s="27">
        <v>168.19470444610226</v>
      </c>
      <c r="H1114" s="27">
        <v>4</v>
      </c>
      <c r="I1114" s="27" t="s">
        <v>10</v>
      </c>
      <c r="J1114" s="27" t="s">
        <v>10</v>
      </c>
      <c r="K1114" s="27" t="s">
        <v>10</v>
      </c>
      <c r="L1114" s="27" t="s">
        <v>10</v>
      </c>
    </row>
    <row r="1115" spans="1:12" x14ac:dyDescent="0.2">
      <c r="A1115">
        <v>2009</v>
      </c>
      <c r="B1115" t="s">
        <v>96</v>
      </c>
      <c r="C1115" t="s">
        <v>115</v>
      </c>
      <c r="D1115" t="s">
        <v>100</v>
      </c>
      <c r="E1115" s="27">
        <v>95.354405959675105</v>
      </c>
      <c r="F1115" s="27">
        <v>4</v>
      </c>
      <c r="G1115" s="27">
        <v>572.66571188940952</v>
      </c>
      <c r="H1115" s="27">
        <v>4</v>
      </c>
      <c r="I1115" s="27" t="s">
        <v>10</v>
      </c>
      <c r="J1115" s="27" t="s">
        <v>10</v>
      </c>
      <c r="K1115" s="27" t="s">
        <v>10</v>
      </c>
      <c r="L1115" s="27" t="s">
        <v>10</v>
      </c>
    </row>
    <row r="1116" spans="1:12" x14ac:dyDescent="0.2">
      <c r="A1116">
        <v>2010</v>
      </c>
      <c r="B1116" t="s">
        <v>96</v>
      </c>
      <c r="C1116" t="s">
        <v>115</v>
      </c>
      <c r="D1116" t="s">
        <v>100</v>
      </c>
      <c r="E1116" s="27">
        <v>113.279158666253</v>
      </c>
      <c r="F1116" s="27">
        <v>4</v>
      </c>
      <c r="G1116" s="27">
        <v>681.82927425941148</v>
      </c>
      <c r="H1116" s="27">
        <v>4</v>
      </c>
      <c r="I1116" s="27" t="s">
        <v>10</v>
      </c>
      <c r="J1116" s="27" t="s">
        <v>10</v>
      </c>
      <c r="K1116" s="27" t="s">
        <v>10</v>
      </c>
      <c r="L1116" s="27" t="s">
        <v>10</v>
      </c>
    </row>
    <row r="1117" spans="1:12" x14ac:dyDescent="0.2">
      <c r="A1117">
        <v>2011</v>
      </c>
      <c r="B1117" t="s">
        <v>96</v>
      </c>
      <c r="C1117" t="s">
        <v>115</v>
      </c>
      <c r="D1117" t="s">
        <v>100</v>
      </c>
      <c r="E1117" s="27">
        <v>134.079501947545</v>
      </c>
      <c r="F1117" s="27">
        <v>4</v>
      </c>
      <c r="G1117" s="27">
        <v>803.46197490966495</v>
      </c>
      <c r="H1117" s="27">
        <v>4</v>
      </c>
      <c r="I1117" s="27" t="s">
        <v>10</v>
      </c>
      <c r="J1117" s="27" t="s">
        <v>10</v>
      </c>
      <c r="K1117" s="27" t="s">
        <v>10</v>
      </c>
      <c r="L1117" s="27" t="s">
        <v>10</v>
      </c>
    </row>
    <row r="1118" spans="1:12" x14ac:dyDescent="0.2">
      <c r="A1118">
        <v>2012</v>
      </c>
      <c r="B1118" t="s">
        <v>96</v>
      </c>
      <c r="C1118" t="s">
        <v>115</v>
      </c>
      <c r="D1118" t="s">
        <v>100</v>
      </c>
      <c r="E1118" s="27">
        <v>200</v>
      </c>
      <c r="F1118" s="27">
        <v>1</v>
      </c>
      <c r="G1118" s="27">
        <v>1551</v>
      </c>
      <c r="H1118" s="27">
        <v>1</v>
      </c>
      <c r="I1118" s="27" t="s">
        <v>10</v>
      </c>
      <c r="J1118" s="27" t="s">
        <v>10</v>
      </c>
      <c r="K1118" s="27" t="s">
        <v>10</v>
      </c>
      <c r="L1118" s="27" t="s">
        <v>10</v>
      </c>
    </row>
    <row r="1119" spans="1:12" x14ac:dyDescent="0.2">
      <c r="A1119">
        <v>2013</v>
      </c>
      <c r="B1119" t="s">
        <v>96</v>
      </c>
      <c r="C1119" t="s">
        <v>115</v>
      </c>
      <c r="D1119" t="s">
        <v>100</v>
      </c>
      <c r="E1119" s="27">
        <v>312</v>
      </c>
      <c r="F1119" s="27">
        <v>1</v>
      </c>
      <c r="G1119" s="27">
        <v>2600</v>
      </c>
      <c r="H1119" s="27">
        <v>1</v>
      </c>
      <c r="I1119" s="27" t="s">
        <v>10</v>
      </c>
      <c r="J1119" s="27" t="s">
        <v>10</v>
      </c>
      <c r="K1119" s="27" t="s">
        <v>10</v>
      </c>
      <c r="L1119" s="27" t="s">
        <v>10</v>
      </c>
    </row>
    <row r="1120" spans="1:12" x14ac:dyDescent="0.2">
      <c r="A1120">
        <v>2014</v>
      </c>
      <c r="B1120" t="s">
        <v>96</v>
      </c>
      <c r="C1120" t="s">
        <v>115</v>
      </c>
      <c r="D1120" t="s">
        <v>100</v>
      </c>
      <c r="E1120" s="27">
        <v>406.72</v>
      </c>
      <c r="F1120" s="27">
        <v>1</v>
      </c>
      <c r="G1120" s="27">
        <v>3558.8</v>
      </c>
      <c r="H1120" s="27">
        <v>1</v>
      </c>
      <c r="I1120" s="27" t="s">
        <v>10</v>
      </c>
      <c r="J1120" s="27" t="s">
        <v>10</v>
      </c>
      <c r="K1120" s="27" t="s">
        <v>10</v>
      </c>
      <c r="L1120" s="27" t="s">
        <v>10</v>
      </c>
    </row>
    <row r="1121" spans="1:12" x14ac:dyDescent="0.2">
      <c r="A1121">
        <v>2015</v>
      </c>
      <c r="B1121" t="s">
        <v>96</v>
      </c>
      <c r="C1121" t="s">
        <v>115</v>
      </c>
      <c r="D1121" t="s">
        <v>100</v>
      </c>
      <c r="E1121" s="27">
        <v>250</v>
      </c>
      <c r="F1121" s="27">
        <v>1</v>
      </c>
      <c r="G1121" s="27">
        <v>1731.85</v>
      </c>
      <c r="H1121" s="27">
        <v>1</v>
      </c>
      <c r="I1121" s="27" t="s">
        <v>10</v>
      </c>
      <c r="J1121" s="27" t="s">
        <v>10</v>
      </c>
      <c r="K1121" s="27" t="s">
        <v>10</v>
      </c>
      <c r="L1121" s="27" t="s">
        <v>10</v>
      </c>
    </row>
    <row r="1122" spans="1:12" x14ac:dyDescent="0.2">
      <c r="A1122">
        <v>2016</v>
      </c>
      <c r="B1122" t="s">
        <v>96</v>
      </c>
      <c r="C1122" t="s">
        <v>115</v>
      </c>
      <c r="D1122" t="s">
        <v>100</v>
      </c>
      <c r="E1122" s="27">
        <v>435.2</v>
      </c>
      <c r="F1122" s="27">
        <v>1</v>
      </c>
      <c r="G1122" s="27">
        <v>3629.3</v>
      </c>
      <c r="H1122" s="27">
        <v>1</v>
      </c>
      <c r="I1122" s="27" t="s">
        <v>10</v>
      </c>
      <c r="J1122" s="27" t="s">
        <v>10</v>
      </c>
      <c r="K1122" s="27" t="s">
        <v>10</v>
      </c>
      <c r="L1122" s="27" t="s">
        <v>10</v>
      </c>
    </row>
    <row r="1123" spans="1:12" x14ac:dyDescent="0.2">
      <c r="A1123">
        <v>2017</v>
      </c>
      <c r="B1123" t="s">
        <v>96</v>
      </c>
      <c r="C1123" t="s">
        <v>115</v>
      </c>
      <c r="D1123" t="s">
        <v>100</v>
      </c>
      <c r="E1123" s="27">
        <v>500.02</v>
      </c>
      <c r="F1123" s="27">
        <v>1</v>
      </c>
      <c r="G1123" s="27">
        <v>4447.7</v>
      </c>
      <c r="H1123" s="27">
        <v>1</v>
      </c>
      <c r="I1123" s="27" t="s">
        <v>10</v>
      </c>
      <c r="J1123" s="27" t="s">
        <v>10</v>
      </c>
      <c r="K1123" s="27" t="s">
        <v>10</v>
      </c>
      <c r="L1123" s="27" t="s">
        <v>10</v>
      </c>
    </row>
    <row r="1124" spans="1:12" x14ac:dyDescent="0.2">
      <c r="A1124">
        <v>2018</v>
      </c>
      <c r="B1124" t="s">
        <v>96</v>
      </c>
      <c r="C1124" t="s">
        <v>115</v>
      </c>
      <c r="D1124" t="s">
        <v>100</v>
      </c>
      <c r="E1124" s="27">
        <v>390</v>
      </c>
      <c r="F1124" s="27">
        <v>1</v>
      </c>
      <c r="G1124" s="27">
        <v>3127.56</v>
      </c>
      <c r="H1124" s="27">
        <v>1</v>
      </c>
      <c r="I1124" s="27" t="s">
        <v>10</v>
      </c>
      <c r="J1124" s="27" t="s">
        <v>10</v>
      </c>
      <c r="K1124" s="27" t="s">
        <v>10</v>
      </c>
      <c r="L1124" s="27" t="s">
        <v>10</v>
      </c>
    </row>
    <row r="1125" spans="1:12" x14ac:dyDescent="0.2">
      <c r="A1125">
        <v>2019</v>
      </c>
      <c r="B1125" t="s">
        <v>96</v>
      </c>
      <c r="C1125" t="s">
        <v>115</v>
      </c>
      <c r="D1125" t="s">
        <v>100</v>
      </c>
      <c r="E1125" s="27">
        <v>1134.62554735</v>
      </c>
      <c r="F1125" s="27">
        <v>2</v>
      </c>
      <c r="G1125" s="27">
        <v>9675.0399316999992</v>
      </c>
      <c r="H1125" s="27">
        <v>2</v>
      </c>
      <c r="I1125" s="27" t="s">
        <v>10</v>
      </c>
      <c r="J1125" s="27" t="s">
        <v>10</v>
      </c>
      <c r="K1125" s="27" t="s">
        <v>10</v>
      </c>
      <c r="L1125" s="27" t="s">
        <v>10</v>
      </c>
    </row>
    <row r="1126" spans="1:12" x14ac:dyDescent="0.2">
      <c r="A1126">
        <v>2020</v>
      </c>
      <c r="B1126" t="s">
        <v>96</v>
      </c>
      <c r="C1126" t="s">
        <v>115</v>
      </c>
      <c r="D1126" t="s">
        <v>100</v>
      </c>
      <c r="E1126" s="27">
        <v>599.41979975000004</v>
      </c>
      <c r="F1126" s="27">
        <v>2</v>
      </c>
      <c r="G1126" s="27">
        <v>4795.33794115</v>
      </c>
      <c r="H1126" s="27">
        <v>2</v>
      </c>
      <c r="I1126" s="27" t="s">
        <v>10</v>
      </c>
      <c r="J1126" s="27" t="s">
        <v>10</v>
      </c>
      <c r="K1126" s="27" t="s">
        <v>10</v>
      </c>
      <c r="L1126" s="27" t="s">
        <v>10</v>
      </c>
    </row>
    <row r="1127" spans="1:12" x14ac:dyDescent="0.2">
      <c r="A1127">
        <v>2006</v>
      </c>
      <c r="B1127" t="s">
        <v>96</v>
      </c>
      <c r="C1127" t="s">
        <v>115</v>
      </c>
      <c r="D1127" t="s">
        <v>101</v>
      </c>
      <c r="E1127" s="27">
        <v>563.29999999999995</v>
      </c>
      <c r="F1127" s="27">
        <v>2</v>
      </c>
      <c r="G1127" s="27">
        <v>2966.8854881555699</v>
      </c>
      <c r="H1127" s="27">
        <v>4</v>
      </c>
      <c r="I1127" s="27" t="s">
        <v>10</v>
      </c>
      <c r="J1127" s="27" t="s">
        <v>10</v>
      </c>
      <c r="K1127" s="27" t="s">
        <v>10</v>
      </c>
      <c r="L1127" s="27" t="s">
        <v>10</v>
      </c>
    </row>
    <row r="1128" spans="1:12" x14ac:dyDescent="0.2">
      <c r="A1128">
        <v>2007</v>
      </c>
      <c r="B1128" t="s">
        <v>96</v>
      </c>
      <c r="C1128" t="s">
        <v>115</v>
      </c>
      <c r="D1128" t="s">
        <v>101</v>
      </c>
      <c r="E1128" s="27">
        <v>563.29999999999995</v>
      </c>
      <c r="F1128" s="27">
        <v>2</v>
      </c>
      <c r="G1128" s="27">
        <v>3207.3949732176502</v>
      </c>
      <c r="H1128" s="27">
        <v>4</v>
      </c>
      <c r="I1128" s="27" t="s">
        <v>10</v>
      </c>
      <c r="J1128" s="27" t="s">
        <v>10</v>
      </c>
      <c r="K1128" s="27" t="s">
        <v>10</v>
      </c>
      <c r="L1128" s="27" t="s">
        <v>10</v>
      </c>
    </row>
    <row r="1129" spans="1:12" x14ac:dyDescent="0.2">
      <c r="A1129">
        <v>2008</v>
      </c>
      <c r="B1129" t="s">
        <v>96</v>
      </c>
      <c r="C1129" t="s">
        <v>115</v>
      </c>
      <c r="D1129" t="s">
        <v>101</v>
      </c>
      <c r="E1129" s="27">
        <v>376.3</v>
      </c>
      <c r="F1129" s="27">
        <v>2</v>
      </c>
      <c r="G1129" s="27">
        <v>2154.6538103612202</v>
      </c>
      <c r="H1129" s="27">
        <v>4</v>
      </c>
      <c r="I1129" s="27" t="s">
        <v>10</v>
      </c>
      <c r="J1129" s="27" t="s">
        <v>10</v>
      </c>
      <c r="K1129" s="27" t="s">
        <v>10</v>
      </c>
      <c r="L1129" s="27" t="s">
        <v>10</v>
      </c>
    </row>
    <row r="1130" spans="1:12" x14ac:dyDescent="0.2">
      <c r="A1130">
        <v>2009</v>
      </c>
      <c r="B1130" t="s">
        <v>96</v>
      </c>
      <c r="C1130" t="s">
        <v>115</v>
      </c>
      <c r="D1130" t="s">
        <v>101</v>
      </c>
      <c r="E1130" s="27">
        <v>477.4</v>
      </c>
      <c r="F1130" s="27">
        <v>2</v>
      </c>
      <c r="G1130" s="27">
        <v>2794.1252071648601</v>
      </c>
      <c r="H1130" s="27">
        <v>4</v>
      </c>
      <c r="I1130" s="27" t="s">
        <v>10</v>
      </c>
      <c r="J1130" s="27" t="s">
        <v>10</v>
      </c>
      <c r="K1130" s="27" t="s">
        <v>10</v>
      </c>
      <c r="L1130" s="27" t="s">
        <v>10</v>
      </c>
    </row>
    <row r="1131" spans="1:12" x14ac:dyDescent="0.2">
      <c r="A1131">
        <v>2010</v>
      </c>
      <c r="B1131" t="s">
        <v>96</v>
      </c>
      <c r="C1131" t="s">
        <v>115</v>
      </c>
      <c r="D1131" t="s">
        <v>101</v>
      </c>
      <c r="E1131" s="27">
        <v>457.1</v>
      </c>
      <c r="F1131" s="27">
        <v>2</v>
      </c>
      <c r="G1131" s="27">
        <v>2380.19243092427</v>
      </c>
      <c r="H1131" s="27">
        <v>4</v>
      </c>
      <c r="I1131" s="27" t="s">
        <v>10</v>
      </c>
      <c r="J1131" s="27" t="s">
        <v>10</v>
      </c>
      <c r="K1131" s="27" t="s">
        <v>10</v>
      </c>
      <c r="L1131" s="27" t="s">
        <v>10</v>
      </c>
    </row>
    <row r="1132" spans="1:12" x14ac:dyDescent="0.2">
      <c r="A1132">
        <v>2011</v>
      </c>
      <c r="B1132" t="s">
        <v>96</v>
      </c>
      <c r="C1132" t="s">
        <v>115</v>
      </c>
      <c r="D1132" t="s">
        <v>101</v>
      </c>
      <c r="E1132" s="27">
        <v>234</v>
      </c>
      <c r="F1132" s="27">
        <v>1</v>
      </c>
      <c r="G1132" s="27">
        <v>876.12488246858697</v>
      </c>
      <c r="H1132" s="27">
        <v>7</v>
      </c>
      <c r="I1132" s="27" t="s">
        <v>10</v>
      </c>
      <c r="J1132" s="27" t="s">
        <v>10</v>
      </c>
      <c r="K1132" s="27" t="s">
        <v>10</v>
      </c>
      <c r="L1132" s="27" t="s">
        <v>10</v>
      </c>
    </row>
    <row r="1133" spans="1:12" x14ac:dyDescent="0.2">
      <c r="A1133">
        <v>2012</v>
      </c>
      <c r="B1133" t="s">
        <v>96</v>
      </c>
      <c r="C1133" t="s">
        <v>115</v>
      </c>
      <c r="D1133" t="s">
        <v>101</v>
      </c>
      <c r="E1133" s="27">
        <v>480.2</v>
      </c>
      <c r="F1133" s="27">
        <v>1</v>
      </c>
      <c r="G1133" s="27">
        <v>2862.76076798134</v>
      </c>
      <c r="H1133" s="27">
        <v>7</v>
      </c>
      <c r="I1133" s="27" t="s">
        <v>10</v>
      </c>
      <c r="J1133" s="27" t="s">
        <v>10</v>
      </c>
      <c r="K1133" s="27" t="s">
        <v>10</v>
      </c>
      <c r="L1133" s="27" t="s">
        <v>10</v>
      </c>
    </row>
    <row r="1134" spans="1:12" x14ac:dyDescent="0.2">
      <c r="A1134">
        <v>2013</v>
      </c>
      <c r="B1134" t="s">
        <v>96</v>
      </c>
      <c r="C1134" t="s">
        <v>115</v>
      </c>
      <c r="D1134" t="s">
        <v>101</v>
      </c>
      <c r="E1134" s="27">
        <v>277.2</v>
      </c>
      <c r="F1134" s="27">
        <v>1</v>
      </c>
      <c r="G1134" s="27">
        <v>1968.7979510857799</v>
      </c>
      <c r="H1134" s="27">
        <v>7</v>
      </c>
      <c r="I1134" s="27" t="s">
        <v>10</v>
      </c>
      <c r="J1134" s="27" t="s">
        <v>10</v>
      </c>
      <c r="K1134" s="27" t="s">
        <v>10</v>
      </c>
      <c r="L1134" s="27" t="s">
        <v>10</v>
      </c>
    </row>
    <row r="1135" spans="1:12" x14ac:dyDescent="0.2">
      <c r="A1135">
        <v>2014</v>
      </c>
      <c r="B1135" t="s">
        <v>96</v>
      </c>
      <c r="C1135" t="s">
        <v>115</v>
      </c>
      <c r="D1135" t="s">
        <v>101</v>
      </c>
      <c r="E1135" s="27">
        <v>281</v>
      </c>
      <c r="F1135" s="27">
        <v>1</v>
      </c>
      <c r="G1135" s="27">
        <v>1900.1647569567999</v>
      </c>
      <c r="H1135" s="27">
        <v>7</v>
      </c>
      <c r="I1135" s="27" t="s">
        <v>10</v>
      </c>
      <c r="J1135" s="27" t="s">
        <v>10</v>
      </c>
      <c r="K1135" s="27" t="s">
        <v>10</v>
      </c>
      <c r="L1135" s="27" t="s">
        <v>10</v>
      </c>
    </row>
    <row r="1136" spans="1:12" x14ac:dyDescent="0.2">
      <c r="A1136">
        <v>2015</v>
      </c>
      <c r="B1136" t="s">
        <v>96</v>
      </c>
      <c r="C1136" t="s">
        <v>115</v>
      </c>
      <c r="D1136" t="s">
        <v>101</v>
      </c>
      <c r="E1136" s="27">
        <v>120.4</v>
      </c>
      <c r="F1136" s="27">
        <v>1</v>
      </c>
      <c r="G1136" s="27">
        <v>453.07236940453498</v>
      </c>
      <c r="H1136" s="27">
        <v>7</v>
      </c>
      <c r="I1136" s="27" t="s">
        <v>10</v>
      </c>
      <c r="J1136" s="27" t="s">
        <v>10</v>
      </c>
      <c r="K1136" s="27" t="s">
        <v>10</v>
      </c>
      <c r="L1136" s="27" t="s">
        <v>10</v>
      </c>
    </row>
    <row r="1137" spans="1:12" x14ac:dyDescent="0.2">
      <c r="A1137">
        <v>2016</v>
      </c>
      <c r="B1137" t="s">
        <v>96</v>
      </c>
      <c r="C1137" t="s">
        <v>115</v>
      </c>
      <c r="D1137" t="s">
        <v>101</v>
      </c>
      <c r="E1137" s="27">
        <v>113.7</v>
      </c>
      <c r="F1137" s="27">
        <v>7</v>
      </c>
      <c r="G1137" s="27">
        <v>697.90414357350198</v>
      </c>
      <c r="H1137" s="27">
        <v>7</v>
      </c>
      <c r="I1137" s="27" t="s">
        <v>10</v>
      </c>
      <c r="J1137" s="27" t="s">
        <v>10</v>
      </c>
      <c r="K1137" s="27" t="s">
        <v>10</v>
      </c>
      <c r="L1137" s="27" t="s">
        <v>10</v>
      </c>
    </row>
    <row r="1138" spans="1:12" x14ac:dyDescent="0.2">
      <c r="A1138">
        <v>2017</v>
      </c>
      <c r="B1138" t="s">
        <v>96</v>
      </c>
      <c r="C1138" t="s">
        <v>115</v>
      </c>
      <c r="D1138" t="s">
        <v>101</v>
      </c>
      <c r="E1138" s="27">
        <v>113.7</v>
      </c>
      <c r="F1138" s="27">
        <v>7</v>
      </c>
      <c r="G1138" s="27">
        <v>900.155713128039</v>
      </c>
      <c r="H1138" s="27">
        <v>7</v>
      </c>
      <c r="I1138" s="27" t="s">
        <v>10</v>
      </c>
      <c r="J1138" s="27" t="s">
        <v>10</v>
      </c>
      <c r="K1138" s="27" t="s">
        <v>10</v>
      </c>
      <c r="L1138" s="27" t="s">
        <v>10</v>
      </c>
    </row>
    <row r="1139" spans="1:12" x14ac:dyDescent="0.2">
      <c r="A1139">
        <v>2018</v>
      </c>
      <c r="B1139" t="s">
        <v>96</v>
      </c>
      <c r="C1139" t="s">
        <v>115</v>
      </c>
      <c r="D1139" t="s">
        <v>101</v>
      </c>
      <c r="E1139" s="27">
        <v>113.7</v>
      </c>
      <c r="F1139" s="27">
        <v>7</v>
      </c>
      <c r="G1139" s="27">
        <v>401.03323835724098</v>
      </c>
      <c r="H1139" s="27">
        <v>7</v>
      </c>
      <c r="I1139" s="27" t="s">
        <v>10</v>
      </c>
      <c r="J1139" s="27" t="s">
        <v>10</v>
      </c>
      <c r="K1139" s="27" t="s">
        <v>10</v>
      </c>
      <c r="L1139" s="27" t="s">
        <v>10</v>
      </c>
    </row>
    <row r="1140" spans="1:12" x14ac:dyDescent="0.2">
      <c r="A1140">
        <v>2019</v>
      </c>
      <c r="B1140" t="s">
        <v>96</v>
      </c>
      <c r="C1140" t="s">
        <v>115</v>
      </c>
      <c r="D1140" t="s">
        <v>101</v>
      </c>
      <c r="E1140" s="27">
        <v>113.7</v>
      </c>
      <c r="F1140" s="27">
        <v>7</v>
      </c>
      <c r="G1140" s="27">
        <v>770.58462550365005</v>
      </c>
      <c r="H1140" s="27">
        <v>4</v>
      </c>
      <c r="I1140" s="27" t="s">
        <v>10</v>
      </c>
      <c r="J1140" s="27" t="s">
        <v>10</v>
      </c>
      <c r="K1140" s="27" t="s">
        <v>10</v>
      </c>
      <c r="L1140" s="27" t="s">
        <v>10</v>
      </c>
    </row>
    <row r="1141" spans="1:12" x14ac:dyDescent="0.2">
      <c r="A1141">
        <v>2020</v>
      </c>
      <c r="B1141" t="s">
        <v>96</v>
      </c>
      <c r="C1141" t="s">
        <v>115</v>
      </c>
      <c r="D1141" t="s">
        <v>101</v>
      </c>
      <c r="E1141" s="27">
        <v>113.7</v>
      </c>
      <c r="F1141" s="27">
        <v>7</v>
      </c>
      <c r="G1141" s="27">
        <v>742.02217096732795</v>
      </c>
      <c r="H1141" s="27">
        <v>4</v>
      </c>
      <c r="I1141" s="27" t="s">
        <v>10</v>
      </c>
      <c r="J1141" s="27" t="s">
        <v>10</v>
      </c>
      <c r="K1141" s="27" t="s">
        <v>10</v>
      </c>
      <c r="L1141" s="27" t="s">
        <v>10</v>
      </c>
    </row>
    <row r="1142" spans="1:12" x14ac:dyDescent="0.2">
      <c r="A1142">
        <v>2006</v>
      </c>
      <c r="B1142" t="s">
        <v>96</v>
      </c>
      <c r="C1142" t="s">
        <v>115</v>
      </c>
      <c r="D1142" t="s">
        <v>102</v>
      </c>
      <c r="E1142" s="27">
        <v>603.10400000000004</v>
      </c>
      <c r="F1142" s="27">
        <v>2</v>
      </c>
      <c r="G1142" s="27">
        <v>2151.5735199999999</v>
      </c>
      <c r="H1142" s="27">
        <v>2</v>
      </c>
      <c r="I1142" s="27" t="s">
        <v>10</v>
      </c>
      <c r="J1142" s="27" t="s">
        <v>10</v>
      </c>
      <c r="K1142" s="27" t="s">
        <v>10</v>
      </c>
      <c r="L1142" s="27" t="s">
        <v>10</v>
      </c>
    </row>
    <row r="1143" spans="1:12" x14ac:dyDescent="0.2">
      <c r="A1143">
        <v>2007</v>
      </c>
      <c r="B1143" t="s">
        <v>96</v>
      </c>
      <c r="C1143" t="s">
        <v>115</v>
      </c>
      <c r="D1143" t="s">
        <v>102</v>
      </c>
      <c r="E1143" s="27">
        <v>301.55200000000002</v>
      </c>
      <c r="F1143" s="27">
        <v>2</v>
      </c>
      <c r="G1143" s="27">
        <v>1453.1790880000001</v>
      </c>
      <c r="H1143" s="27">
        <v>2</v>
      </c>
      <c r="I1143" s="27" t="s">
        <v>10</v>
      </c>
      <c r="J1143" s="27" t="s">
        <v>10</v>
      </c>
      <c r="K1143" s="27" t="s">
        <v>10</v>
      </c>
      <c r="L1143" s="27" t="s">
        <v>10</v>
      </c>
    </row>
    <row r="1144" spans="1:12" x14ac:dyDescent="0.2">
      <c r="A1144">
        <v>2008</v>
      </c>
      <c r="B1144" t="s">
        <v>96</v>
      </c>
      <c r="C1144" t="s">
        <v>115</v>
      </c>
      <c r="D1144" t="s">
        <v>102</v>
      </c>
      <c r="E1144" s="27">
        <v>390.50984</v>
      </c>
      <c r="F1144" s="27">
        <v>2</v>
      </c>
      <c r="G1144" s="27">
        <v>1134.137072</v>
      </c>
      <c r="H1144" s="27">
        <v>2</v>
      </c>
      <c r="I1144" s="27" t="s">
        <v>10</v>
      </c>
      <c r="J1144" s="27" t="s">
        <v>10</v>
      </c>
      <c r="K1144" s="27" t="s">
        <v>10</v>
      </c>
      <c r="L1144" s="27" t="s">
        <v>10</v>
      </c>
    </row>
    <row r="1145" spans="1:12" x14ac:dyDescent="0.2">
      <c r="A1145">
        <v>2009</v>
      </c>
      <c r="B1145" t="s">
        <v>96</v>
      </c>
      <c r="C1145" t="s">
        <v>115</v>
      </c>
      <c r="D1145" t="s">
        <v>102</v>
      </c>
      <c r="E1145" s="27">
        <v>423.68056000000001</v>
      </c>
      <c r="F1145" s="27">
        <v>2</v>
      </c>
      <c r="G1145" s="27">
        <v>1206.8111039999999</v>
      </c>
      <c r="H1145" s="27">
        <v>2</v>
      </c>
      <c r="I1145" s="27" t="s">
        <v>10</v>
      </c>
      <c r="J1145" s="27" t="s">
        <v>10</v>
      </c>
      <c r="K1145" s="27" t="s">
        <v>10</v>
      </c>
      <c r="L1145" s="27" t="s">
        <v>10</v>
      </c>
    </row>
    <row r="1146" spans="1:12" x14ac:dyDescent="0.2">
      <c r="A1146">
        <v>2010</v>
      </c>
      <c r="B1146" t="s">
        <v>96</v>
      </c>
      <c r="C1146" t="s">
        <v>115</v>
      </c>
      <c r="D1146" t="s">
        <v>102</v>
      </c>
      <c r="E1146" s="27">
        <v>591.02527999999995</v>
      </c>
      <c r="F1146" s="27">
        <v>3</v>
      </c>
      <c r="G1146" s="27">
        <v>1159.768992</v>
      </c>
      <c r="H1146" s="27">
        <v>2</v>
      </c>
      <c r="I1146" s="27" t="s">
        <v>10</v>
      </c>
      <c r="J1146" s="27" t="s">
        <v>10</v>
      </c>
      <c r="K1146" s="27" t="s">
        <v>10</v>
      </c>
      <c r="L1146" s="27" t="s">
        <v>10</v>
      </c>
    </row>
    <row r="1147" spans="1:12" x14ac:dyDescent="0.2">
      <c r="A1147">
        <v>2011</v>
      </c>
      <c r="B1147" t="s">
        <v>96</v>
      </c>
      <c r="C1147" t="s">
        <v>115</v>
      </c>
      <c r="D1147" t="s">
        <v>102</v>
      </c>
      <c r="E1147" s="27">
        <v>758.37</v>
      </c>
      <c r="F1147" s="27">
        <v>1</v>
      </c>
      <c r="G1147" s="27">
        <v>844.71</v>
      </c>
      <c r="H1147" s="27">
        <v>1</v>
      </c>
      <c r="I1147" s="27" t="s">
        <v>10</v>
      </c>
      <c r="J1147" s="27" t="s">
        <v>10</v>
      </c>
      <c r="K1147" s="27" t="s">
        <v>10</v>
      </c>
      <c r="L1147" s="27" t="s">
        <v>10</v>
      </c>
    </row>
    <row r="1148" spans="1:12" x14ac:dyDescent="0.2">
      <c r="A1148">
        <v>2012</v>
      </c>
      <c r="B1148" t="s">
        <v>96</v>
      </c>
      <c r="C1148" t="s">
        <v>115</v>
      </c>
      <c r="D1148" t="s">
        <v>102</v>
      </c>
      <c r="E1148" s="27">
        <v>373</v>
      </c>
      <c r="F1148" s="27">
        <v>1</v>
      </c>
      <c r="G1148" s="27">
        <v>1451</v>
      </c>
      <c r="H1148" s="27">
        <v>1</v>
      </c>
      <c r="I1148" s="27" t="s">
        <v>10</v>
      </c>
      <c r="J1148" s="27" t="s">
        <v>10</v>
      </c>
      <c r="K1148" s="27" t="s">
        <v>10</v>
      </c>
      <c r="L1148" s="27" t="s">
        <v>10</v>
      </c>
    </row>
    <row r="1149" spans="1:12" x14ac:dyDescent="0.2">
      <c r="A1149">
        <v>2013</v>
      </c>
      <c r="B1149" t="s">
        <v>96</v>
      </c>
      <c r="C1149" t="s">
        <v>115</v>
      </c>
      <c r="D1149" t="s">
        <v>102</v>
      </c>
      <c r="E1149" s="27">
        <v>412.19</v>
      </c>
      <c r="F1149" s="27">
        <v>1</v>
      </c>
      <c r="G1149" s="27">
        <v>1680.40404428585</v>
      </c>
      <c r="H1149" s="27">
        <v>4</v>
      </c>
      <c r="I1149" s="27" t="s">
        <v>10</v>
      </c>
      <c r="J1149" s="27" t="s">
        <v>10</v>
      </c>
      <c r="K1149" s="27" t="s">
        <v>10</v>
      </c>
      <c r="L1149" s="27" t="s">
        <v>10</v>
      </c>
    </row>
    <row r="1150" spans="1:12" x14ac:dyDescent="0.2">
      <c r="A1150">
        <v>2014</v>
      </c>
      <c r="B1150" t="s">
        <v>96</v>
      </c>
      <c r="C1150" t="s">
        <v>115</v>
      </c>
      <c r="D1150" t="s">
        <v>102</v>
      </c>
      <c r="E1150" s="27">
        <v>524.32000000000005</v>
      </c>
      <c r="F1150" s="27">
        <v>1</v>
      </c>
      <c r="G1150" s="27">
        <v>1740.23</v>
      </c>
      <c r="H1150" s="27">
        <v>1</v>
      </c>
      <c r="I1150" s="27" t="s">
        <v>10</v>
      </c>
      <c r="J1150" s="27" t="s">
        <v>10</v>
      </c>
      <c r="K1150" s="27" t="s">
        <v>10</v>
      </c>
      <c r="L1150" s="27" t="s">
        <v>10</v>
      </c>
    </row>
    <row r="1151" spans="1:12" x14ac:dyDescent="0.2">
      <c r="A1151">
        <v>2015</v>
      </c>
      <c r="B1151" t="s">
        <v>96</v>
      </c>
      <c r="C1151" t="s">
        <v>115</v>
      </c>
      <c r="D1151" t="s">
        <v>102</v>
      </c>
      <c r="E1151" s="27">
        <v>582.80999999999995</v>
      </c>
      <c r="F1151" s="27">
        <v>1</v>
      </c>
      <c r="G1151" s="27">
        <v>1639.22</v>
      </c>
      <c r="H1151" s="27">
        <v>1</v>
      </c>
      <c r="I1151" s="27" t="s">
        <v>10</v>
      </c>
      <c r="J1151" s="27" t="s">
        <v>10</v>
      </c>
      <c r="K1151" s="27" t="s">
        <v>10</v>
      </c>
      <c r="L1151" s="27" t="s">
        <v>10</v>
      </c>
    </row>
    <row r="1152" spans="1:12" x14ac:dyDescent="0.2">
      <c r="A1152">
        <v>2016</v>
      </c>
      <c r="B1152" t="s">
        <v>96</v>
      </c>
      <c r="C1152" t="s">
        <v>115</v>
      </c>
      <c r="D1152" t="s">
        <v>102</v>
      </c>
      <c r="E1152" s="27">
        <v>594.54999999999995</v>
      </c>
      <c r="F1152" s="27">
        <v>1</v>
      </c>
      <c r="G1152" s="27">
        <v>2243.25</v>
      </c>
      <c r="H1152" s="27">
        <v>1</v>
      </c>
      <c r="I1152" s="27" t="s">
        <v>10</v>
      </c>
      <c r="J1152" s="27" t="s">
        <v>10</v>
      </c>
      <c r="K1152" s="27" t="s">
        <v>10</v>
      </c>
      <c r="L1152" s="27" t="s">
        <v>10</v>
      </c>
    </row>
    <row r="1153" spans="1:12" x14ac:dyDescent="0.2">
      <c r="A1153">
        <v>2017</v>
      </c>
      <c r="B1153" t="s">
        <v>96</v>
      </c>
      <c r="C1153" t="s">
        <v>115</v>
      </c>
      <c r="D1153" t="s">
        <v>102</v>
      </c>
      <c r="E1153" s="27">
        <v>833.31</v>
      </c>
      <c r="F1153" s="27">
        <v>1</v>
      </c>
      <c r="G1153" s="27">
        <v>1941.62</v>
      </c>
      <c r="H1153" s="27">
        <v>1</v>
      </c>
      <c r="I1153" s="27" t="s">
        <v>10</v>
      </c>
      <c r="J1153" s="27" t="s">
        <v>10</v>
      </c>
      <c r="K1153" s="27" t="s">
        <v>10</v>
      </c>
      <c r="L1153" s="27" t="s">
        <v>10</v>
      </c>
    </row>
    <row r="1154" spans="1:12" x14ac:dyDescent="0.2">
      <c r="A1154">
        <v>2018</v>
      </c>
      <c r="B1154" t="s">
        <v>96</v>
      </c>
      <c r="C1154" t="s">
        <v>115</v>
      </c>
      <c r="D1154" t="s">
        <v>102</v>
      </c>
      <c r="E1154" s="27">
        <v>595.6</v>
      </c>
      <c r="F1154" s="27">
        <v>1</v>
      </c>
      <c r="G1154" s="27">
        <v>2312.14</v>
      </c>
      <c r="H1154" s="27">
        <v>1</v>
      </c>
      <c r="I1154" s="27" t="s">
        <v>10</v>
      </c>
      <c r="J1154" s="27" t="s">
        <v>10</v>
      </c>
      <c r="K1154" s="27" t="s">
        <v>10</v>
      </c>
      <c r="L1154" s="27" t="s">
        <v>10</v>
      </c>
    </row>
    <row r="1155" spans="1:12" x14ac:dyDescent="0.2">
      <c r="A1155">
        <v>2019</v>
      </c>
      <c r="B1155" t="s">
        <v>96</v>
      </c>
      <c r="C1155" t="s">
        <v>115</v>
      </c>
      <c r="D1155" t="s">
        <v>102</v>
      </c>
      <c r="E1155" s="27">
        <v>536.42882159999999</v>
      </c>
      <c r="F1155" s="27">
        <v>2</v>
      </c>
      <c r="G1155" s="27">
        <v>2545.06631883</v>
      </c>
      <c r="H1155" s="27">
        <v>2</v>
      </c>
      <c r="I1155" s="27" t="s">
        <v>10</v>
      </c>
      <c r="J1155" s="27" t="s">
        <v>10</v>
      </c>
      <c r="K1155" s="27" t="s">
        <v>10</v>
      </c>
      <c r="L1155" s="27" t="s">
        <v>10</v>
      </c>
    </row>
    <row r="1156" spans="1:12" x14ac:dyDescent="0.2">
      <c r="A1156">
        <v>2020</v>
      </c>
      <c r="B1156" t="s">
        <v>96</v>
      </c>
      <c r="C1156" t="s">
        <v>115</v>
      </c>
      <c r="D1156" t="s">
        <v>102</v>
      </c>
      <c r="E1156" s="27">
        <v>487.55496174000001</v>
      </c>
      <c r="F1156" s="27">
        <v>2</v>
      </c>
      <c r="G1156" s="27">
        <v>2612.0911924799998</v>
      </c>
      <c r="H1156" s="27">
        <v>2</v>
      </c>
      <c r="I1156" s="27" t="s">
        <v>10</v>
      </c>
      <c r="J1156" s="27" t="s">
        <v>10</v>
      </c>
      <c r="K1156" s="27" t="s">
        <v>10</v>
      </c>
      <c r="L1156" s="27" t="s">
        <v>10</v>
      </c>
    </row>
    <row r="1157" spans="1:12" x14ac:dyDescent="0.2">
      <c r="A1157">
        <v>2006</v>
      </c>
      <c r="B1157" t="s">
        <v>96</v>
      </c>
      <c r="C1157" t="s">
        <v>115</v>
      </c>
      <c r="D1157" t="s">
        <v>103</v>
      </c>
      <c r="E1157" s="27">
        <v>83082.827999999994</v>
      </c>
      <c r="F1157" s="27">
        <v>2</v>
      </c>
      <c r="G1157" s="27">
        <v>226098.050904</v>
      </c>
      <c r="H1157" s="27">
        <v>2</v>
      </c>
      <c r="I1157" s="27" t="s">
        <v>10</v>
      </c>
      <c r="J1157" s="27" t="s">
        <v>10</v>
      </c>
      <c r="K1157" s="27" t="s">
        <v>10</v>
      </c>
      <c r="L1157" s="27" t="s">
        <v>10</v>
      </c>
    </row>
    <row r="1158" spans="1:12" x14ac:dyDescent="0.2">
      <c r="A1158">
        <v>2007</v>
      </c>
      <c r="B1158" t="s">
        <v>96</v>
      </c>
      <c r="C1158" t="s">
        <v>115</v>
      </c>
      <c r="D1158" t="s">
        <v>103</v>
      </c>
      <c r="E1158" s="27">
        <v>32639.691999999999</v>
      </c>
      <c r="F1158" s="27">
        <v>2</v>
      </c>
      <c r="G1158" s="27">
        <v>85151.046390000003</v>
      </c>
      <c r="H1158" s="27">
        <v>2</v>
      </c>
      <c r="I1158" s="27" t="s">
        <v>10</v>
      </c>
      <c r="J1158" s="27" t="s">
        <v>10</v>
      </c>
      <c r="K1158" s="27" t="s">
        <v>10</v>
      </c>
      <c r="L1158" s="27" t="s">
        <v>10</v>
      </c>
    </row>
    <row r="1159" spans="1:12" x14ac:dyDescent="0.2">
      <c r="A1159">
        <v>2008</v>
      </c>
      <c r="B1159" t="s">
        <v>96</v>
      </c>
      <c r="C1159" t="s">
        <v>115</v>
      </c>
      <c r="D1159" t="s">
        <v>103</v>
      </c>
      <c r="E1159" s="27">
        <v>19705.484826</v>
      </c>
      <c r="F1159" s="27">
        <v>2</v>
      </c>
      <c r="G1159" s="27">
        <v>49590.998182000003</v>
      </c>
      <c r="H1159" s="27">
        <v>2</v>
      </c>
      <c r="I1159" s="27" t="s">
        <v>10</v>
      </c>
      <c r="J1159" s="27" t="s">
        <v>10</v>
      </c>
      <c r="K1159" s="27" t="s">
        <v>10</v>
      </c>
      <c r="L1159" s="27" t="s">
        <v>10</v>
      </c>
    </row>
    <row r="1160" spans="1:12" x14ac:dyDescent="0.2">
      <c r="A1160">
        <v>2009</v>
      </c>
      <c r="B1160" t="s">
        <v>96</v>
      </c>
      <c r="C1160" t="s">
        <v>115</v>
      </c>
      <c r="D1160" t="s">
        <v>103</v>
      </c>
      <c r="E1160" s="27">
        <v>23572.984123999999</v>
      </c>
      <c r="F1160" s="27">
        <v>2</v>
      </c>
      <c r="G1160" s="27">
        <v>63381.572225999997</v>
      </c>
      <c r="H1160" s="27">
        <v>2</v>
      </c>
      <c r="I1160" s="27" t="s">
        <v>10</v>
      </c>
      <c r="J1160" s="27" t="s">
        <v>10</v>
      </c>
      <c r="K1160" s="27" t="s">
        <v>10</v>
      </c>
      <c r="L1160" s="27" t="s">
        <v>10</v>
      </c>
    </row>
    <row r="1161" spans="1:12" x14ac:dyDescent="0.2">
      <c r="A1161">
        <v>2010</v>
      </c>
      <c r="B1161" t="s">
        <v>96</v>
      </c>
      <c r="C1161" t="s">
        <v>115</v>
      </c>
      <c r="D1161" t="s">
        <v>103</v>
      </c>
      <c r="E1161" s="27">
        <v>40877.333361999998</v>
      </c>
      <c r="F1161" s="27">
        <v>2</v>
      </c>
      <c r="G1161" s="27">
        <v>76957.263842</v>
      </c>
      <c r="H1161" s="27">
        <v>2</v>
      </c>
      <c r="I1161" s="27" t="s">
        <v>10</v>
      </c>
      <c r="J1161" s="27" t="s">
        <v>10</v>
      </c>
      <c r="K1161" s="27" t="s">
        <v>10</v>
      </c>
      <c r="L1161" s="27" t="s">
        <v>10</v>
      </c>
    </row>
    <row r="1162" spans="1:12" x14ac:dyDescent="0.2">
      <c r="A1162">
        <v>2011</v>
      </c>
      <c r="B1162" t="s">
        <v>96</v>
      </c>
      <c r="C1162" t="s">
        <v>115</v>
      </c>
      <c r="D1162" t="s">
        <v>103</v>
      </c>
      <c r="E1162" s="27">
        <v>28918.19</v>
      </c>
      <c r="F1162" s="27">
        <v>1</v>
      </c>
      <c r="G1162" s="27">
        <v>54915.360000000001</v>
      </c>
      <c r="H1162" s="27">
        <v>1</v>
      </c>
      <c r="I1162" s="27" t="s">
        <v>10</v>
      </c>
      <c r="J1162" s="27" t="s">
        <v>10</v>
      </c>
      <c r="K1162" s="27" t="s">
        <v>10</v>
      </c>
      <c r="L1162" s="27" t="s">
        <v>10</v>
      </c>
    </row>
    <row r="1163" spans="1:12" x14ac:dyDescent="0.2">
      <c r="A1163">
        <v>2012</v>
      </c>
      <c r="B1163" t="s">
        <v>96</v>
      </c>
      <c r="C1163" t="s">
        <v>115</v>
      </c>
      <c r="D1163" t="s">
        <v>103</v>
      </c>
      <c r="E1163" s="27">
        <v>45656.06</v>
      </c>
      <c r="F1163" s="27">
        <v>1</v>
      </c>
      <c r="G1163" s="27">
        <v>72400.97</v>
      </c>
      <c r="H1163" s="27">
        <v>1</v>
      </c>
      <c r="I1163" s="27" t="s">
        <v>10</v>
      </c>
      <c r="J1163" s="27" t="s">
        <v>10</v>
      </c>
      <c r="K1163" s="27" t="s">
        <v>10</v>
      </c>
      <c r="L1163" s="27" t="s">
        <v>10</v>
      </c>
    </row>
    <row r="1164" spans="1:12" x14ac:dyDescent="0.2">
      <c r="A1164">
        <v>2013</v>
      </c>
      <c r="B1164" t="s">
        <v>96</v>
      </c>
      <c r="C1164" t="s">
        <v>115</v>
      </c>
      <c r="D1164" t="s">
        <v>103</v>
      </c>
      <c r="E1164" s="27">
        <v>71789.36</v>
      </c>
      <c r="F1164" s="27">
        <v>1</v>
      </c>
      <c r="G1164" s="27">
        <v>242099.82</v>
      </c>
      <c r="H1164" s="27">
        <v>1</v>
      </c>
      <c r="I1164" s="27" t="s">
        <v>10</v>
      </c>
      <c r="J1164" s="27" t="s">
        <v>10</v>
      </c>
      <c r="K1164" s="27" t="s">
        <v>10</v>
      </c>
      <c r="L1164" s="27" t="s">
        <v>10</v>
      </c>
    </row>
    <row r="1165" spans="1:12" x14ac:dyDescent="0.2">
      <c r="A1165">
        <v>2014</v>
      </c>
      <c r="B1165" t="s">
        <v>96</v>
      </c>
      <c r="C1165" t="s">
        <v>115</v>
      </c>
      <c r="D1165" t="s">
        <v>103</v>
      </c>
      <c r="E1165" s="27">
        <v>46911.65</v>
      </c>
      <c r="F1165" s="27">
        <v>1</v>
      </c>
      <c r="G1165" s="27">
        <v>125217.85</v>
      </c>
      <c r="H1165" s="27">
        <v>1</v>
      </c>
      <c r="I1165" s="27" t="s">
        <v>10</v>
      </c>
      <c r="J1165" s="27" t="s">
        <v>10</v>
      </c>
      <c r="K1165" s="27" t="s">
        <v>10</v>
      </c>
      <c r="L1165" s="27" t="s">
        <v>10</v>
      </c>
    </row>
    <row r="1166" spans="1:12" x14ac:dyDescent="0.2">
      <c r="A1166">
        <v>2015</v>
      </c>
      <c r="B1166" t="s">
        <v>96</v>
      </c>
      <c r="C1166" t="s">
        <v>115</v>
      </c>
      <c r="D1166" t="s">
        <v>103</v>
      </c>
      <c r="E1166" s="27">
        <v>42250.37</v>
      </c>
      <c r="F1166" s="27">
        <v>1</v>
      </c>
      <c r="G1166" s="27">
        <v>111773.47</v>
      </c>
      <c r="H1166" s="27">
        <v>1</v>
      </c>
      <c r="I1166" s="27" t="s">
        <v>10</v>
      </c>
      <c r="J1166" s="27" t="s">
        <v>10</v>
      </c>
      <c r="K1166" s="27" t="s">
        <v>10</v>
      </c>
      <c r="L1166" s="27" t="s">
        <v>10</v>
      </c>
    </row>
    <row r="1167" spans="1:12" x14ac:dyDescent="0.2">
      <c r="A1167">
        <v>2016</v>
      </c>
      <c r="B1167" t="s">
        <v>96</v>
      </c>
      <c r="C1167" t="s">
        <v>115</v>
      </c>
      <c r="D1167" t="s">
        <v>103</v>
      </c>
      <c r="E1167" s="27">
        <v>52750.98</v>
      </c>
      <c r="F1167" s="27">
        <v>1</v>
      </c>
      <c r="G1167" s="27">
        <v>106777.36</v>
      </c>
      <c r="H1167" s="27">
        <v>1</v>
      </c>
      <c r="I1167" s="27" t="s">
        <v>10</v>
      </c>
      <c r="J1167" s="27" t="s">
        <v>10</v>
      </c>
      <c r="K1167" s="27" t="s">
        <v>10</v>
      </c>
      <c r="L1167" s="27" t="s">
        <v>10</v>
      </c>
    </row>
    <row r="1168" spans="1:12" x14ac:dyDescent="0.2">
      <c r="A1168">
        <v>2017</v>
      </c>
      <c r="B1168" t="s">
        <v>96</v>
      </c>
      <c r="C1168" t="s">
        <v>115</v>
      </c>
      <c r="D1168" t="s">
        <v>103</v>
      </c>
      <c r="E1168" s="27">
        <v>51383.92</v>
      </c>
      <c r="F1168" s="27">
        <v>1</v>
      </c>
      <c r="G1168" s="27">
        <v>94118.36</v>
      </c>
      <c r="H1168" s="27">
        <v>1</v>
      </c>
      <c r="I1168" s="27" t="s">
        <v>10</v>
      </c>
      <c r="J1168" s="27" t="s">
        <v>10</v>
      </c>
      <c r="K1168" s="27" t="s">
        <v>10</v>
      </c>
      <c r="L1168" s="27" t="s">
        <v>10</v>
      </c>
    </row>
    <row r="1169" spans="1:12" x14ac:dyDescent="0.2">
      <c r="A1169">
        <v>2018</v>
      </c>
      <c r="B1169" t="s">
        <v>96</v>
      </c>
      <c r="C1169" t="s">
        <v>115</v>
      </c>
      <c r="D1169" t="s">
        <v>103</v>
      </c>
      <c r="E1169" s="27">
        <v>51382.75</v>
      </c>
      <c r="F1169" s="27">
        <v>1</v>
      </c>
      <c r="G1169" s="27">
        <v>109920.58</v>
      </c>
      <c r="H1169" s="27">
        <v>1</v>
      </c>
      <c r="I1169" s="27" t="s">
        <v>10</v>
      </c>
      <c r="J1169" s="27" t="s">
        <v>10</v>
      </c>
      <c r="K1169" s="27" t="s">
        <v>10</v>
      </c>
      <c r="L1169" s="27" t="s">
        <v>10</v>
      </c>
    </row>
    <row r="1170" spans="1:12" x14ac:dyDescent="0.2">
      <c r="A1170">
        <v>2019</v>
      </c>
      <c r="B1170" t="s">
        <v>96</v>
      </c>
      <c r="C1170" t="s">
        <v>115</v>
      </c>
      <c r="D1170" t="s">
        <v>103</v>
      </c>
      <c r="E1170" s="27">
        <v>38394.135105100002</v>
      </c>
      <c r="F1170" s="27">
        <v>2</v>
      </c>
      <c r="G1170" s="27">
        <v>87988.792500659998</v>
      </c>
      <c r="H1170" s="27">
        <v>2</v>
      </c>
      <c r="I1170" s="27" t="s">
        <v>10</v>
      </c>
      <c r="J1170" s="27" t="s">
        <v>10</v>
      </c>
      <c r="K1170" s="27" t="s">
        <v>10</v>
      </c>
      <c r="L1170" s="27" t="s">
        <v>10</v>
      </c>
    </row>
    <row r="1171" spans="1:12" x14ac:dyDescent="0.2">
      <c r="A1171">
        <v>2020</v>
      </c>
      <c r="B1171" t="s">
        <v>96</v>
      </c>
      <c r="C1171" t="s">
        <v>115</v>
      </c>
      <c r="D1171" t="s">
        <v>103</v>
      </c>
      <c r="E1171" s="27">
        <v>14778.74021826</v>
      </c>
      <c r="F1171" s="27">
        <v>2</v>
      </c>
      <c r="G1171" s="27">
        <v>35893.674159720002</v>
      </c>
      <c r="H1171" s="27">
        <v>2</v>
      </c>
      <c r="I1171" s="27" t="s">
        <v>10</v>
      </c>
      <c r="J1171" s="27" t="s">
        <v>10</v>
      </c>
      <c r="K1171" s="27" t="s">
        <v>10</v>
      </c>
      <c r="L1171" s="27" t="s">
        <v>10</v>
      </c>
    </row>
    <row r="1172" spans="1:12" x14ac:dyDescent="0.2">
      <c r="A1172">
        <v>2006</v>
      </c>
      <c r="B1172" t="s">
        <v>96</v>
      </c>
      <c r="C1172" t="s">
        <v>115</v>
      </c>
      <c r="D1172" t="s">
        <v>104</v>
      </c>
      <c r="E1172" s="27">
        <v>37640.298000000003</v>
      </c>
      <c r="F1172" s="27">
        <v>2</v>
      </c>
      <c r="G1172" s="27">
        <v>125186.69799</v>
      </c>
      <c r="H1172" s="27">
        <v>2</v>
      </c>
      <c r="I1172" s="27" t="s">
        <v>10</v>
      </c>
      <c r="J1172" s="27" t="s">
        <v>10</v>
      </c>
      <c r="K1172" s="27" t="s">
        <v>10</v>
      </c>
      <c r="L1172" s="27" t="s">
        <v>10</v>
      </c>
    </row>
    <row r="1173" spans="1:12" x14ac:dyDescent="0.2">
      <c r="A1173">
        <v>2007</v>
      </c>
      <c r="B1173" t="s">
        <v>96</v>
      </c>
      <c r="C1173" t="s">
        <v>115</v>
      </c>
      <c r="D1173" t="s">
        <v>104</v>
      </c>
      <c r="E1173" s="27">
        <v>29625.530999999999</v>
      </c>
      <c r="F1173" s="27">
        <v>2</v>
      </c>
      <c r="G1173" s="27">
        <v>85166.692356</v>
      </c>
      <c r="H1173" s="27">
        <v>2</v>
      </c>
      <c r="I1173" s="27" t="s">
        <v>10</v>
      </c>
      <c r="J1173" s="27" t="s">
        <v>10</v>
      </c>
      <c r="K1173" s="27" t="s">
        <v>10</v>
      </c>
      <c r="L1173" s="27" t="s">
        <v>10</v>
      </c>
    </row>
    <row r="1174" spans="1:12" x14ac:dyDescent="0.2">
      <c r="A1174">
        <v>2008</v>
      </c>
      <c r="B1174" t="s">
        <v>96</v>
      </c>
      <c r="C1174" t="s">
        <v>115</v>
      </c>
      <c r="D1174" t="s">
        <v>104</v>
      </c>
      <c r="E1174" s="27">
        <v>8890.5961320000006</v>
      </c>
      <c r="F1174" s="27">
        <v>2</v>
      </c>
      <c r="G1174" s="27">
        <v>27449.272245</v>
      </c>
      <c r="H1174" s="27">
        <v>2</v>
      </c>
      <c r="I1174" s="27" t="s">
        <v>10</v>
      </c>
      <c r="J1174" s="27" t="s">
        <v>10</v>
      </c>
      <c r="K1174" s="27" t="s">
        <v>10</v>
      </c>
      <c r="L1174" s="27" t="s">
        <v>10</v>
      </c>
    </row>
    <row r="1175" spans="1:12" x14ac:dyDescent="0.2">
      <c r="A1175">
        <v>2009</v>
      </c>
      <c r="B1175" t="s">
        <v>96</v>
      </c>
      <c r="C1175" t="s">
        <v>115</v>
      </c>
      <c r="D1175" t="s">
        <v>104</v>
      </c>
      <c r="E1175" s="27">
        <v>9139.3881720000008</v>
      </c>
      <c r="F1175" s="27">
        <v>2</v>
      </c>
      <c r="G1175" s="27">
        <v>28602.486746999999</v>
      </c>
      <c r="H1175" s="27">
        <v>2</v>
      </c>
      <c r="I1175" s="27" t="s">
        <v>10</v>
      </c>
      <c r="J1175" s="27" t="s">
        <v>10</v>
      </c>
      <c r="K1175" s="27" t="s">
        <v>10</v>
      </c>
      <c r="L1175" s="27" t="s">
        <v>10</v>
      </c>
    </row>
    <row r="1176" spans="1:12" x14ac:dyDescent="0.2">
      <c r="A1176">
        <v>2010</v>
      </c>
      <c r="B1176" t="s">
        <v>96</v>
      </c>
      <c r="C1176" t="s">
        <v>115</v>
      </c>
      <c r="D1176" t="s">
        <v>104</v>
      </c>
      <c r="E1176" s="27">
        <v>14501.376858</v>
      </c>
      <c r="F1176" s="27">
        <v>2</v>
      </c>
      <c r="G1176" s="27">
        <v>36801.124557000003</v>
      </c>
      <c r="H1176" s="27">
        <v>2</v>
      </c>
      <c r="I1176" s="27" t="s">
        <v>10</v>
      </c>
      <c r="J1176" s="27" t="s">
        <v>10</v>
      </c>
      <c r="K1176" s="27" t="s">
        <v>10</v>
      </c>
      <c r="L1176" s="27" t="s">
        <v>10</v>
      </c>
    </row>
    <row r="1177" spans="1:12" x14ac:dyDescent="0.2">
      <c r="A1177">
        <v>2011</v>
      </c>
      <c r="B1177" t="s">
        <v>96</v>
      </c>
      <c r="C1177" t="s">
        <v>115</v>
      </c>
      <c r="D1177" t="s">
        <v>104</v>
      </c>
      <c r="E1177" s="27">
        <v>8050.18</v>
      </c>
      <c r="F1177" s="27">
        <v>1</v>
      </c>
      <c r="G1177" s="27">
        <v>15840.42</v>
      </c>
      <c r="H1177" s="27">
        <v>1</v>
      </c>
      <c r="I1177" s="27" t="s">
        <v>10</v>
      </c>
      <c r="J1177" s="27" t="s">
        <v>10</v>
      </c>
      <c r="K1177" s="27" t="s">
        <v>10</v>
      </c>
      <c r="L1177" s="27" t="s">
        <v>10</v>
      </c>
    </row>
    <row r="1178" spans="1:12" x14ac:dyDescent="0.2">
      <c r="A1178">
        <v>2012</v>
      </c>
      <c r="B1178" t="s">
        <v>96</v>
      </c>
      <c r="C1178" t="s">
        <v>115</v>
      </c>
      <c r="D1178" t="s">
        <v>104</v>
      </c>
      <c r="E1178" s="27">
        <v>10814.28</v>
      </c>
      <c r="F1178" s="27">
        <v>1</v>
      </c>
      <c r="G1178" s="27">
        <v>25811.71</v>
      </c>
      <c r="H1178" s="27">
        <v>1</v>
      </c>
      <c r="I1178" s="27" t="s">
        <v>10</v>
      </c>
      <c r="J1178" s="27" t="s">
        <v>10</v>
      </c>
      <c r="K1178" s="27" t="s">
        <v>10</v>
      </c>
      <c r="L1178" s="27" t="s">
        <v>10</v>
      </c>
    </row>
    <row r="1179" spans="1:12" x14ac:dyDescent="0.2">
      <c r="A1179">
        <v>2013</v>
      </c>
      <c r="B1179" t="s">
        <v>96</v>
      </c>
      <c r="C1179" t="s">
        <v>115</v>
      </c>
      <c r="D1179" t="s">
        <v>104</v>
      </c>
      <c r="E1179" s="27">
        <v>13940.31</v>
      </c>
      <c r="F1179" s="27">
        <v>1</v>
      </c>
      <c r="G1179" s="27">
        <v>55616.19</v>
      </c>
      <c r="H1179" s="27">
        <v>1</v>
      </c>
      <c r="I1179" s="27" t="s">
        <v>10</v>
      </c>
      <c r="J1179" s="27" t="s">
        <v>10</v>
      </c>
      <c r="K1179" s="27" t="s">
        <v>10</v>
      </c>
      <c r="L1179" s="27" t="s">
        <v>10</v>
      </c>
    </row>
    <row r="1180" spans="1:12" x14ac:dyDescent="0.2">
      <c r="A1180">
        <v>2014</v>
      </c>
      <c r="B1180" t="s">
        <v>96</v>
      </c>
      <c r="C1180" t="s">
        <v>115</v>
      </c>
      <c r="D1180" t="s">
        <v>104</v>
      </c>
      <c r="E1180" s="27">
        <v>12468.71</v>
      </c>
      <c r="F1180" s="27">
        <v>1</v>
      </c>
      <c r="G1180" s="27">
        <v>40218.160000000003</v>
      </c>
      <c r="H1180" s="27">
        <v>1</v>
      </c>
      <c r="I1180" s="27" t="s">
        <v>10</v>
      </c>
      <c r="J1180" s="27" t="s">
        <v>10</v>
      </c>
      <c r="K1180" s="27" t="s">
        <v>10</v>
      </c>
      <c r="L1180" s="27" t="s">
        <v>10</v>
      </c>
    </row>
    <row r="1181" spans="1:12" x14ac:dyDescent="0.2">
      <c r="A1181">
        <v>2015</v>
      </c>
      <c r="B1181" t="s">
        <v>96</v>
      </c>
      <c r="C1181" t="s">
        <v>115</v>
      </c>
      <c r="D1181" t="s">
        <v>104</v>
      </c>
      <c r="E1181" s="27">
        <v>10997.22</v>
      </c>
      <c r="F1181" s="27">
        <v>1</v>
      </c>
      <c r="G1181" s="27">
        <v>45033.37</v>
      </c>
      <c r="H1181" s="27">
        <v>1</v>
      </c>
      <c r="I1181" s="27" t="s">
        <v>10</v>
      </c>
      <c r="J1181" s="27" t="s">
        <v>10</v>
      </c>
      <c r="K1181" s="27" t="s">
        <v>10</v>
      </c>
      <c r="L1181" s="27" t="s">
        <v>10</v>
      </c>
    </row>
    <row r="1182" spans="1:12" x14ac:dyDescent="0.2">
      <c r="A1182">
        <v>2016</v>
      </c>
      <c r="B1182" t="s">
        <v>96</v>
      </c>
      <c r="C1182" t="s">
        <v>115</v>
      </c>
      <c r="D1182" t="s">
        <v>104</v>
      </c>
      <c r="E1182" s="27">
        <v>13663.75</v>
      </c>
      <c r="F1182" s="27">
        <v>1</v>
      </c>
      <c r="G1182" s="27">
        <v>38773.050000000003</v>
      </c>
      <c r="H1182" s="27">
        <v>1</v>
      </c>
      <c r="I1182" s="27" t="s">
        <v>10</v>
      </c>
      <c r="J1182" s="27" t="s">
        <v>10</v>
      </c>
      <c r="K1182" s="27" t="s">
        <v>10</v>
      </c>
      <c r="L1182" s="27" t="s">
        <v>10</v>
      </c>
    </row>
    <row r="1183" spans="1:12" x14ac:dyDescent="0.2">
      <c r="A1183">
        <v>2017</v>
      </c>
      <c r="B1183" t="s">
        <v>96</v>
      </c>
      <c r="C1183" t="s">
        <v>115</v>
      </c>
      <c r="D1183" t="s">
        <v>104</v>
      </c>
      <c r="E1183" s="27">
        <v>17003.419999999998</v>
      </c>
      <c r="F1183" s="27">
        <v>1</v>
      </c>
      <c r="G1183" s="27">
        <v>43092.13</v>
      </c>
      <c r="H1183" s="27">
        <v>1</v>
      </c>
      <c r="I1183" s="27" t="s">
        <v>10</v>
      </c>
      <c r="J1183" s="27" t="s">
        <v>10</v>
      </c>
      <c r="K1183" s="27" t="s">
        <v>10</v>
      </c>
      <c r="L1183" s="27" t="s">
        <v>10</v>
      </c>
    </row>
    <row r="1184" spans="1:12" x14ac:dyDescent="0.2">
      <c r="A1184">
        <v>2018</v>
      </c>
      <c r="B1184" t="s">
        <v>96</v>
      </c>
      <c r="C1184" t="s">
        <v>115</v>
      </c>
      <c r="D1184" t="s">
        <v>104</v>
      </c>
      <c r="E1184" s="27">
        <v>13111.39</v>
      </c>
      <c r="F1184" s="27">
        <v>1</v>
      </c>
      <c r="G1184" s="27">
        <v>41778.910000000003</v>
      </c>
      <c r="H1184" s="27">
        <v>1</v>
      </c>
      <c r="I1184" s="27" t="s">
        <v>10</v>
      </c>
      <c r="J1184" s="27" t="s">
        <v>10</v>
      </c>
      <c r="K1184" s="27" t="s">
        <v>10</v>
      </c>
      <c r="L1184" s="27" t="s">
        <v>10</v>
      </c>
    </row>
    <row r="1185" spans="1:12" x14ac:dyDescent="0.2">
      <c r="A1185">
        <v>2019</v>
      </c>
      <c r="B1185" t="s">
        <v>96</v>
      </c>
      <c r="C1185" t="s">
        <v>115</v>
      </c>
      <c r="D1185" t="s">
        <v>104</v>
      </c>
      <c r="E1185" s="27">
        <v>15893.949920880001</v>
      </c>
      <c r="F1185" s="27">
        <v>2</v>
      </c>
      <c r="G1185" s="27">
        <v>34987.217522999999</v>
      </c>
      <c r="H1185" s="27">
        <v>2</v>
      </c>
      <c r="I1185" s="27" t="s">
        <v>10</v>
      </c>
      <c r="J1185" s="27" t="s">
        <v>10</v>
      </c>
      <c r="K1185" s="27" t="s">
        <v>10</v>
      </c>
      <c r="L1185" s="27" t="s">
        <v>10</v>
      </c>
    </row>
    <row r="1186" spans="1:12" x14ac:dyDescent="0.2">
      <c r="A1186">
        <v>2020</v>
      </c>
      <c r="B1186" t="s">
        <v>96</v>
      </c>
      <c r="C1186" t="s">
        <v>115</v>
      </c>
      <c r="D1186" t="s">
        <v>104</v>
      </c>
      <c r="E1186" s="27">
        <v>12422.17297512</v>
      </c>
      <c r="F1186" s="27">
        <v>2</v>
      </c>
      <c r="G1186" s="27">
        <v>23941.447388879998</v>
      </c>
      <c r="H1186" s="27">
        <v>2</v>
      </c>
      <c r="I1186" s="27" t="s">
        <v>10</v>
      </c>
      <c r="J1186" s="27" t="s">
        <v>10</v>
      </c>
      <c r="K1186" s="27" t="s">
        <v>10</v>
      </c>
      <c r="L1186" s="27" t="s">
        <v>10</v>
      </c>
    </row>
    <row r="1187" spans="1:12" x14ac:dyDescent="0.2">
      <c r="A1187">
        <v>2006</v>
      </c>
      <c r="B1187" t="s">
        <v>96</v>
      </c>
      <c r="C1187" t="s">
        <v>115</v>
      </c>
      <c r="D1187" t="s">
        <v>105</v>
      </c>
      <c r="E1187" s="27">
        <v>27462.105</v>
      </c>
      <c r="F1187" s="27">
        <v>2</v>
      </c>
      <c r="G1187" s="27">
        <v>325029.87966899999</v>
      </c>
      <c r="H1187" s="27">
        <v>2</v>
      </c>
      <c r="I1187" s="27" t="s">
        <v>10</v>
      </c>
      <c r="J1187" s="27" t="s">
        <v>10</v>
      </c>
      <c r="K1187" s="27" t="s">
        <v>10</v>
      </c>
      <c r="L1187" s="27" t="s">
        <v>10</v>
      </c>
    </row>
    <row r="1188" spans="1:12" x14ac:dyDescent="0.2">
      <c r="A1188">
        <v>2007</v>
      </c>
      <c r="B1188" t="s">
        <v>96</v>
      </c>
      <c r="C1188" t="s">
        <v>115</v>
      </c>
      <c r="D1188" t="s">
        <v>105</v>
      </c>
      <c r="E1188" s="27">
        <v>2441.076</v>
      </c>
      <c r="F1188" s="27">
        <v>2</v>
      </c>
      <c r="G1188" s="27">
        <v>23000.428340999999</v>
      </c>
      <c r="H1188" s="27">
        <v>2</v>
      </c>
      <c r="I1188" s="27" t="s">
        <v>10</v>
      </c>
      <c r="J1188" s="27" t="s">
        <v>10</v>
      </c>
      <c r="K1188" s="27" t="s">
        <v>10</v>
      </c>
      <c r="L1188" s="27" t="s">
        <v>10</v>
      </c>
    </row>
    <row r="1189" spans="1:12" x14ac:dyDescent="0.2">
      <c r="A1189">
        <v>2008</v>
      </c>
      <c r="B1189" t="s">
        <v>96</v>
      </c>
      <c r="C1189" t="s">
        <v>115</v>
      </c>
      <c r="D1189" t="s">
        <v>105</v>
      </c>
      <c r="E1189" s="27">
        <v>356.39709599999998</v>
      </c>
      <c r="F1189" s="27">
        <v>2</v>
      </c>
      <c r="G1189" s="27">
        <v>3975.9025350000002</v>
      </c>
      <c r="H1189" s="27">
        <v>2</v>
      </c>
      <c r="I1189" s="27" t="s">
        <v>10</v>
      </c>
      <c r="J1189" s="27" t="s">
        <v>10</v>
      </c>
      <c r="K1189" s="27" t="s">
        <v>10</v>
      </c>
      <c r="L1189" s="27" t="s">
        <v>10</v>
      </c>
    </row>
    <row r="1190" spans="1:12" x14ac:dyDescent="0.2">
      <c r="A1190">
        <v>2009</v>
      </c>
      <c r="B1190" t="s">
        <v>96</v>
      </c>
      <c r="C1190" t="s">
        <v>115</v>
      </c>
      <c r="D1190" t="s">
        <v>105</v>
      </c>
      <c r="E1190" s="27">
        <v>714.624999</v>
      </c>
      <c r="F1190" s="27">
        <v>2</v>
      </c>
      <c r="G1190" s="27">
        <v>9187.5997950000001</v>
      </c>
      <c r="H1190" s="27">
        <v>2</v>
      </c>
      <c r="I1190" s="27" t="s">
        <v>10</v>
      </c>
      <c r="J1190" s="27" t="s">
        <v>10</v>
      </c>
      <c r="K1190" s="27" t="s">
        <v>10</v>
      </c>
      <c r="L1190" s="27" t="s">
        <v>10</v>
      </c>
    </row>
    <row r="1191" spans="1:12" x14ac:dyDescent="0.2">
      <c r="A1191">
        <v>2010</v>
      </c>
      <c r="B1191" t="s">
        <v>96</v>
      </c>
      <c r="C1191" t="s">
        <v>115</v>
      </c>
      <c r="D1191" t="s">
        <v>105</v>
      </c>
      <c r="E1191" s="27">
        <v>11183.538297206</v>
      </c>
      <c r="F1191" s="27">
        <v>4</v>
      </c>
      <c r="G1191" s="27">
        <v>127163.17111912899</v>
      </c>
      <c r="H1191" s="27">
        <v>4</v>
      </c>
      <c r="I1191" s="27" t="s">
        <v>10</v>
      </c>
      <c r="J1191" s="27" t="s">
        <v>10</v>
      </c>
      <c r="K1191" s="27" t="s">
        <v>10</v>
      </c>
      <c r="L1191" s="27" t="s">
        <v>10</v>
      </c>
    </row>
    <row r="1192" spans="1:12" x14ac:dyDescent="0.2">
      <c r="A1192">
        <v>2011</v>
      </c>
      <c r="B1192" t="s">
        <v>96</v>
      </c>
      <c r="C1192" t="s">
        <v>115</v>
      </c>
      <c r="D1192" t="s">
        <v>105</v>
      </c>
      <c r="E1192" s="27">
        <v>20817.759999999998</v>
      </c>
      <c r="F1192" s="27">
        <v>1</v>
      </c>
      <c r="G1192" s="27">
        <v>197487.24</v>
      </c>
      <c r="H1192" s="27">
        <v>1</v>
      </c>
      <c r="I1192" s="27" t="s">
        <v>10</v>
      </c>
      <c r="J1192" s="27" t="s">
        <v>10</v>
      </c>
      <c r="K1192" s="27" t="s">
        <v>10</v>
      </c>
      <c r="L1192" s="27" t="s">
        <v>10</v>
      </c>
    </row>
    <row r="1193" spans="1:12" x14ac:dyDescent="0.2">
      <c r="A1193">
        <v>2012</v>
      </c>
      <c r="B1193" t="s">
        <v>96</v>
      </c>
      <c r="C1193" t="s">
        <v>115</v>
      </c>
      <c r="D1193" t="s">
        <v>105</v>
      </c>
      <c r="E1193" s="27">
        <v>28208.78</v>
      </c>
      <c r="F1193" s="27">
        <v>1</v>
      </c>
      <c r="G1193" s="27">
        <v>305530.96000000002</v>
      </c>
      <c r="H1193" s="27">
        <v>1</v>
      </c>
      <c r="I1193" s="27" t="s">
        <v>10</v>
      </c>
      <c r="J1193" s="27" t="s">
        <v>10</v>
      </c>
      <c r="K1193" s="27" t="s">
        <v>10</v>
      </c>
      <c r="L1193" s="27" t="s">
        <v>10</v>
      </c>
    </row>
    <row r="1194" spans="1:12" x14ac:dyDescent="0.2">
      <c r="A1194">
        <v>2013</v>
      </c>
      <c r="B1194" t="s">
        <v>96</v>
      </c>
      <c r="C1194" t="s">
        <v>115</v>
      </c>
      <c r="D1194" t="s">
        <v>105</v>
      </c>
      <c r="E1194" s="27">
        <v>38692.31</v>
      </c>
      <c r="F1194" s="27">
        <v>1</v>
      </c>
      <c r="G1194" s="27">
        <v>473492.39</v>
      </c>
      <c r="H1194" s="27">
        <v>1</v>
      </c>
      <c r="I1194" s="27" t="s">
        <v>10</v>
      </c>
      <c r="J1194" s="27" t="s">
        <v>10</v>
      </c>
      <c r="K1194" s="27" t="s">
        <v>10</v>
      </c>
      <c r="L1194" s="27" t="s">
        <v>10</v>
      </c>
    </row>
    <row r="1195" spans="1:12" x14ac:dyDescent="0.2">
      <c r="A1195">
        <v>2014</v>
      </c>
      <c r="B1195" t="s">
        <v>96</v>
      </c>
      <c r="C1195" t="s">
        <v>115</v>
      </c>
      <c r="D1195" t="s">
        <v>105</v>
      </c>
      <c r="E1195" s="27">
        <v>30648.75</v>
      </c>
      <c r="F1195" s="27">
        <v>1</v>
      </c>
      <c r="G1195" s="27">
        <v>353409.65</v>
      </c>
      <c r="H1195" s="27">
        <v>1</v>
      </c>
      <c r="I1195" s="27" t="s">
        <v>10</v>
      </c>
      <c r="J1195" s="27" t="s">
        <v>10</v>
      </c>
      <c r="K1195" s="27" t="s">
        <v>10</v>
      </c>
      <c r="L1195" s="27" t="s">
        <v>10</v>
      </c>
    </row>
    <row r="1196" spans="1:12" x14ac:dyDescent="0.2">
      <c r="A1196">
        <v>2015</v>
      </c>
      <c r="B1196" t="s">
        <v>96</v>
      </c>
      <c r="C1196" t="s">
        <v>115</v>
      </c>
      <c r="D1196" t="s">
        <v>105</v>
      </c>
      <c r="E1196" s="27">
        <v>22745.119999999999</v>
      </c>
      <c r="F1196" s="27">
        <v>1</v>
      </c>
      <c r="G1196" s="27">
        <v>283350.73</v>
      </c>
      <c r="H1196" s="27">
        <v>1</v>
      </c>
      <c r="I1196" s="27" t="s">
        <v>10</v>
      </c>
      <c r="J1196" s="27" t="s">
        <v>10</v>
      </c>
      <c r="K1196" s="27" t="s">
        <v>10</v>
      </c>
      <c r="L1196" s="27" t="s">
        <v>10</v>
      </c>
    </row>
    <row r="1197" spans="1:12" x14ac:dyDescent="0.2">
      <c r="A1197">
        <v>2016</v>
      </c>
      <c r="B1197" t="s">
        <v>96</v>
      </c>
      <c r="C1197" t="s">
        <v>115</v>
      </c>
      <c r="D1197" t="s">
        <v>105</v>
      </c>
      <c r="E1197" s="27">
        <v>4173.0600000000004</v>
      </c>
      <c r="F1197" s="27">
        <v>1</v>
      </c>
      <c r="G1197" s="27">
        <v>49707.9</v>
      </c>
      <c r="H1197" s="27">
        <v>1</v>
      </c>
      <c r="I1197" s="27" t="s">
        <v>10</v>
      </c>
      <c r="J1197" s="27" t="s">
        <v>10</v>
      </c>
      <c r="K1197" s="27" t="s">
        <v>10</v>
      </c>
      <c r="L1197" s="27" t="s">
        <v>10</v>
      </c>
    </row>
    <row r="1198" spans="1:12" x14ac:dyDescent="0.2">
      <c r="A1198">
        <v>2017</v>
      </c>
      <c r="B1198" t="s">
        <v>96</v>
      </c>
      <c r="C1198" t="s">
        <v>115</v>
      </c>
      <c r="D1198" t="s">
        <v>105</v>
      </c>
      <c r="E1198" s="27">
        <v>29621.119999999999</v>
      </c>
      <c r="F1198" s="27">
        <v>1</v>
      </c>
      <c r="G1198" s="27">
        <v>338689.79</v>
      </c>
      <c r="H1198" s="27">
        <v>1</v>
      </c>
      <c r="I1198" s="27" t="s">
        <v>10</v>
      </c>
      <c r="J1198" s="27" t="s">
        <v>10</v>
      </c>
      <c r="K1198" s="27" t="s">
        <v>10</v>
      </c>
      <c r="L1198" s="27" t="s">
        <v>10</v>
      </c>
    </row>
    <row r="1199" spans="1:12" x14ac:dyDescent="0.2">
      <c r="A1199">
        <v>2018</v>
      </c>
      <c r="B1199" t="s">
        <v>96</v>
      </c>
      <c r="C1199" t="s">
        <v>115</v>
      </c>
      <c r="D1199" t="s">
        <v>105</v>
      </c>
      <c r="E1199" s="27">
        <v>20714.04</v>
      </c>
      <c r="F1199" s="27">
        <v>1</v>
      </c>
      <c r="G1199" s="27">
        <v>257845.98</v>
      </c>
      <c r="H1199" s="27">
        <v>1</v>
      </c>
      <c r="I1199" s="27" t="s">
        <v>10</v>
      </c>
      <c r="J1199" s="27" t="s">
        <v>10</v>
      </c>
      <c r="K1199" s="27" t="s">
        <v>10</v>
      </c>
      <c r="L1199" s="27" t="s">
        <v>10</v>
      </c>
    </row>
    <row r="1200" spans="1:12" x14ac:dyDescent="0.2">
      <c r="A1200">
        <v>2019</v>
      </c>
      <c r="B1200" t="s">
        <v>96</v>
      </c>
      <c r="C1200" t="s">
        <v>115</v>
      </c>
      <c r="D1200" t="s">
        <v>105</v>
      </c>
      <c r="E1200" s="27">
        <v>1909.3837943999999</v>
      </c>
      <c r="F1200" s="27">
        <v>2</v>
      </c>
      <c r="G1200" s="27">
        <v>15636.8737611</v>
      </c>
      <c r="H1200" s="27">
        <v>2</v>
      </c>
      <c r="I1200" s="27" t="s">
        <v>10</v>
      </c>
      <c r="J1200" s="27" t="s">
        <v>10</v>
      </c>
      <c r="K1200" s="27" t="s">
        <v>10</v>
      </c>
      <c r="L1200" s="27" t="s">
        <v>10</v>
      </c>
    </row>
    <row r="1201" spans="1:12" x14ac:dyDescent="0.2">
      <c r="A1201">
        <v>2020</v>
      </c>
      <c r="B1201" t="s">
        <v>96</v>
      </c>
      <c r="C1201" t="s">
        <v>115</v>
      </c>
      <c r="D1201" t="s">
        <v>105</v>
      </c>
      <c r="E1201" s="27">
        <v>337.7602665</v>
      </c>
      <c r="F1201" s="27">
        <v>2</v>
      </c>
      <c r="G1201" s="27">
        <v>4740.3574061999998</v>
      </c>
      <c r="H1201" s="27">
        <v>2</v>
      </c>
      <c r="I1201" s="27" t="s">
        <v>10</v>
      </c>
      <c r="J1201" s="27" t="s">
        <v>10</v>
      </c>
      <c r="K1201" s="27" t="s">
        <v>10</v>
      </c>
      <c r="L1201" s="27" t="s">
        <v>10</v>
      </c>
    </row>
    <row r="1202" spans="1:12" x14ac:dyDescent="0.2">
      <c r="A1202">
        <v>2006</v>
      </c>
      <c r="B1202" t="s">
        <v>96</v>
      </c>
      <c r="C1202" t="s">
        <v>115</v>
      </c>
      <c r="D1202" t="s">
        <v>106</v>
      </c>
      <c r="E1202" s="27">
        <v>695.22199999999998</v>
      </c>
      <c r="F1202" s="27">
        <v>2</v>
      </c>
      <c r="G1202" s="27">
        <v>4545.7090470000003</v>
      </c>
      <c r="H1202" s="27">
        <v>2</v>
      </c>
      <c r="I1202" s="27" t="s">
        <v>10</v>
      </c>
      <c r="J1202" s="27" t="s">
        <v>10</v>
      </c>
      <c r="K1202" s="27" t="s">
        <v>10</v>
      </c>
      <c r="L1202" s="27" t="s">
        <v>10</v>
      </c>
    </row>
    <row r="1203" spans="1:12" x14ac:dyDescent="0.2">
      <c r="A1203">
        <v>2007</v>
      </c>
      <c r="B1203" t="s">
        <v>96</v>
      </c>
      <c r="C1203" t="s">
        <v>115</v>
      </c>
      <c r="D1203" t="s">
        <v>106</v>
      </c>
      <c r="E1203" s="27">
        <v>695.22199999999998</v>
      </c>
      <c r="F1203" s="27">
        <v>2</v>
      </c>
      <c r="G1203" s="27">
        <v>3901.9334749999998</v>
      </c>
      <c r="H1203" s="27">
        <v>2</v>
      </c>
      <c r="I1203" s="27" t="s">
        <v>10</v>
      </c>
      <c r="J1203" s="27" t="s">
        <v>10</v>
      </c>
      <c r="K1203" s="27" t="s">
        <v>10</v>
      </c>
      <c r="L1203" s="27" t="s">
        <v>10</v>
      </c>
    </row>
    <row r="1204" spans="1:12" x14ac:dyDescent="0.2">
      <c r="A1204">
        <v>2008</v>
      </c>
      <c r="B1204" t="s">
        <v>96</v>
      </c>
      <c r="C1204" t="s">
        <v>115</v>
      </c>
      <c r="D1204" t="s">
        <v>106</v>
      </c>
      <c r="E1204" s="27">
        <v>329.53522800000002</v>
      </c>
      <c r="F1204" s="27">
        <v>2</v>
      </c>
      <c r="G1204" s="27">
        <v>1990.072975</v>
      </c>
      <c r="H1204" s="27">
        <v>2</v>
      </c>
      <c r="I1204" s="27" t="s">
        <v>10</v>
      </c>
      <c r="J1204" s="27" t="s">
        <v>10</v>
      </c>
      <c r="K1204" s="27" t="s">
        <v>10</v>
      </c>
      <c r="L1204" s="27" t="s">
        <v>10</v>
      </c>
    </row>
    <row r="1205" spans="1:12" x14ac:dyDescent="0.2">
      <c r="A1205">
        <v>2009</v>
      </c>
      <c r="B1205" t="s">
        <v>96</v>
      </c>
      <c r="C1205" t="s">
        <v>115</v>
      </c>
      <c r="D1205" t="s">
        <v>106</v>
      </c>
      <c r="E1205" s="27">
        <v>313.19751100000002</v>
      </c>
      <c r="F1205" s="27">
        <v>2</v>
      </c>
      <c r="G1205" s="27">
        <v>1658.4520809999999</v>
      </c>
      <c r="H1205" s="27">
        <v>2</v>
      </c>
      <c r="I1205" s="27" t="s">
        <v>10</v>
      </c>
      <c r="J1205" s="27" t="s">
        <v>10</v>
      </c>
      <c r="K1205" s="27" t="s">
        <v>10</v>
      </c>
      <c r="L1205" s="27" t="s">
        <v>10</v>
      </c>
    </row>
    <row r="1206" spans="1:12" x14ac:dyDescent="0.2">
      <c r="A1206">
        <v>2010</v>
      </c>
      <c r="B1206" t="s">
        <v>96</v>
      </c>
      <c r="C1206" t="s">
        <v>115</v>
      </c>
      <c r="D1206" t="s">
        <v>106</v>
      </c>
      <c r="E1206" s="27">
        <v>556.52521100000001</v>
      </c>
      <c r="F1206" s="27">
        <v>2</v>
      </c>
      <c r="G1206" s="27">
        <v>2760.3789510000001</v>
      </c>
      <c r="H1206" s="27">
        <v>2</v>
      </c>
      <c r="I1206" s="27" t="s">
        <v>10</v>
      </c>
      <c r="J1206" s="27" t="s">
        <v>10</v>
      </c>
      <c r="K1206" s="27" t="s">
        <v>10</v>
      </c>
      <c r="L1206" s="27" t="s">
        <v>10</v>
      </c>
    </row>
    <row r="1207" spans="1:12" x14ac:dyDescent="0.2">
      <c r="A1207">
        <v>2011</v>
      </c>
      <c r="B1207" t="s">
        <v>96</v>
      </c>
      <c r="C1207" t="s">
        <v>115</v>
      </c>
      <c r="D1207" t="s">
        <v>106</v>
      </c>
      <c r="E1207" s="27">
        <v>639.87</v>
      </c>
      <c r="F1207" s="27">
        <v>1</v>
      </c>
      <c r="G1207" s="27">
        <v>2349.1799999999998</v>
      </c>
      <c r="H1207" s="27">
        <v>1</v>
      </c>
      <c r="I1207" s="27" t="s">
        <v>10</v>
      </c>
      <c r="J1207" s="27" t="s">
        <v>10</v>
      </c>
      <c r="K1207" s="27" t="s">
        <v>10</v>
      </c>
      <c r="L1207" s="27" t="s">
        <v>10</v>
      </c>
    </row>
    <row r="1208" spans="1:12" x14ac:dyDescent="0.2">
      <c r="A1208">
        <v>2012</v>
      </c>
      <c r="B1208" t="s">
        <v>96</v>
      </c>
      <c r="C1208" t="s">
        <v>115</v>
      </c>
      <c r="D1208" t="s">
        <v>106</v>
      </c>
      <c r="E1208" s="27">
        <v>765.61</v>
      </c>
      <c r="F1208" s="27">
        <v>1</v>
      </c>
      <c r="G1208" s="27">
        <v>3357.73</v>
      </c>
      <c r="H1208" s="27">
        <v>1</v>
      </c>
      <c r="I1208" s="27" t="s">
        <v>10</v>
      </c>
      <c r="J1208" s="27" t="s">
        <v>10</v>
      </c>
      <c r="K1208" s="27" t="s">
        <v>10</v>
      </c>
      <c r="L1208" s="27" t="s">
        <v>10</v>
      </c>
    </row>
    <row r="1209" spans="1:12" x14ac:dyDescent="0.2">
      <c r="A1209">
        <v>2013</v>
      </c>
      <c r="B1209" t="s">
        <v>96</v>
      </c>
      <c r="C1209" t="s">
        <v>115</v>
      </c>
      <c r="D1209" t="s">
        <v>106</v>
      </c>
      <c r="E1209" s="27">
        <v>1065.5999999999999</v>
      </c>
      <c r="F1209" s="27">
        <v>1</v>
      </c>
      <c r="G1209" s="27">
        <v>5586.82</v>
      </c>
      <c r="H1209" s="27">
        <v>1</v>
      </c>
      <c r="I1209" s="27" t="s">
        <v>10</v>
      </c>
      <c r="J1209" s="27" t="s">
        <v>10</v>
      </c>
      <c r="K1209" s="27" t="s">
        <v>10</v>
      </c>
      <c r="L1209" s="27" t="s">
        <v>10</v>
      </c>
    </row>
    <row r="1210" spans="1:12" x14ac:dyDescent="0.2">
      <c r="A1210">
        <v>2014</v>
      </c>
      <c r="B1210" t="s">
        <v>96</v>
      </c>
      <c r="C1210" t="s">
        <v>115</v>
      </c>
      <c r="D1210" t="s">
        <v>106</v>
      </c>
      <c r="E1210" s="27">
        <v>856.74</v>
      </c>
      <c r="F1210" s="27">
        <v>1</v>
      </c>
      <c r="G1210" s="27">
        <v>5286.96</v>
      </c>
      <c r="H1210" s="27">
        <v>1</v>
      </c>
      <c r="I1210" s="27" t="s">
        <v>10</v>
      </c>
      <c r="J1210" s="27" t="s">
        <v>10</v>
      </c>
      <c r="K1210" s="27" t="s">
        <v>10</v>
      </c>
      <c r="L1210" s="27" t="s">
        <v>10</v>
      </c>
    </row>
    <row r="1211" spans="1:12" x14ac:dyDescent="0.2">
      <c r="A1211">
        <v>2015</v>
      </c>
      <c r="B1211" t="s">
        <v>96</v>
      </c>
      <c r="C1211" t="s">
        <v>115</v>
      </c>
      <c r="D1211" t="s">
        <v>106</v>
      </c>
      <c r="E1211" s="27">
        <v>1187.5999999999999</v>
      </c>
      <c r="F1211" s="27">
        <v>1</v>
      </c>
      <c r="G1211" s="27">
        <v>6257.9</v>
      </c>
      <c r="H1211" s="27">
        <v>1</v>
      </c>
      <c r="I1211" s="27" t="s">
        <v>10</v>
      </c>
      <c r="J1211" s="27" t="s">
        <v>10</v>
      </c>
      <c r="K1211" s="27" t="s">
        <v>10</v>
      </c>
      <c r="L1211" s="27" t="s">
        <v>10</v>
      </c>
    </row>
    <row r="1212" spans="1:12" x14ac:dyDescent="0.2">
      <c r="A1212">
        <v>2016</v>
      </c>
      <c r="B1212" t="s">
        <v>96</v>
      </c>
      <c r="C1212" t="s">
        <v>115</v>
      </c>
      <c r="D1212" t="s">
        <v>106</v>
      </c>
      <c r="E1212" s="27">
        <v>1269.44</v>
      </c>
      <c r="F1212" s="27">
        <v>1</v>
      </c>
      <c r="G1212" s="27">
        <v>6839.53</v>
      </c>
      <c r="H1212" s="27">
        <v>1</v>
      </c>
      <c r="I1212" s="27" t="s">
        <v>10</v>
      </c>
      <c r="J1212" s="27" t="s">
        <v>10</v>
      </c>
      <c r="K1212" s="27" t="s">
        <v>10</v>
      </c>
      <c r="L1212" s="27" t="s">
        <v>10</v>
      </c>
    </row>
    <row r="1213" spans="1:12" x14ac:dyDescent="0.2">
      <c r="A1213">
        <v>2017</v>
      </c>
      <c r="B1213" t="s">
        <v>96</v>
      </c>
      <c r="C1213" t="s">
        <v>115</v>
      </c>
      <c r="D1213" t="s">
        <v>106</v>
      </c>
      <c r="E1213" s="27">
        <v>1209.6500000000001</v>
      </c>
      <c r="F1213" s="27">
        <v>1</v>
      </c>
      <c r="G1213" s="27">
        <v>6389.73</v>
      </c>
      <c r="H1213" s="27">
        <v>1</v>
      </c>
      <c r="I1213" s="27" t="s">
        <v>10</v>
      </c>
      <c r="J1213" s="27" t="s">
        <v>10</v>
      </c>
      <c r="K1213" s="27" t="s">
        <v>10</v>
      </c>
      <c r="L1213" s="27" t="s">
        <v>10</v>
      </c>
    </row>
    <row r="1214" spans="1:12" x14ac:dyDescent="0.2">
      <c r="A1214">
        <v>2018</v>
      </c>
      <c r="B1214" t="s">
        <v>96</v>
      </c>
      <c r="C1214" t="s">
        <v>115</v>
      </c>
      <c r="D1214" t="s">
        <v>106</v>
      </c>
      <c r="E1214" s="27">
        <v>1008.94</v>
      </c>
      <c r="F1214" s="27">
        <v>1</v>
      </c>
      <c r="G1214" s="27">
        <v>7123.29</v>
      </c>
      <c r="H1214" s="27">
        <v>1</v>
      </c>
      <c r="I1214" s="27" t="s">
        <v>10</v>
      </c>
      <c r="J1214" s="27" t="s">
        <v>10</v>
      </c>
      <c r="K1214" s="27" t="s">
        <v>10</v>
      </c>
      <c r="L1214" s="27" t="s">
        <v>10</v>
      </c>
    </row>
    <row r="1215" spans="1:12" x14ac:dyDescent="0.2">
      <c r="A1215">
        <v>2019</v>
      </c>
      <c r="B1215" t="s">
        <v>96</v>
      </c>
      <c r="C1215" t="s">
        <v>115</v>
      </c>
      <c r="D1215" t="s">
        <v>106</v>
      </c>
      <c r="E1215" s="27">
        <v>882.57862095999997</v>
      </c>
      <c r="F1215" s="27">
        <v>2</v>
      </c>
      <c r="G1215" s="27">
        <v>6431.3823519199996</v>
      </c>
      <c r="H1215" s="27">
        <v>2</v>
      </c>
      <c r="I1215" s="27" t="s">
        <v>10</v>
      </c>
      <c r="J1215" s="27" t="s">
        <v>10</v>
      </c>
      <c r="K1215" s="27" t="s">
        <v>10</v>
      </c>
      <c r="L1215" s="27" t="s">
        <v>10</v>
      </c>
    </row>
    <row r="1216" spans="1:12" x14ac:dyDescent="0.2">
      <c r="A1216">
        <v>2020</v>
      </c>
      <c r="B1216" t="s">
        <v>96</v>
      </c>
      <c r="C1216" t="s">
        <v>115</v>
      </c>
      <c r="D1216" t="s">
        <v>106</v>
      </c>
      <c r="E1216" s="27">
        <v>376.78489000000002</v>
      </c>
      <c r="F1216" s="27">
        <v>2</v>
      </c>
      <c r="G1216" s="27">
        <v>1891.09416936</v>
      </c>
      <c r="H1216" s="27">
        <v>2</v>
      </c>
      <c r="I1216" s="27" t="s">
        <v>10</v>
      </c>
      <c r="J1216" s="27" t="s">
        <v>10</v>
      </c>
      <c r="K1216" s="27" t="s">
        <v>10</v>
      </c>
      <c r="L1216" s="27" t="s">
        <v>10</v>
      </c>
    </row>
    <row r="1217" spans="1:12" x14ac:dyDescent="0.2">
      <c r="A1217">
        <v>2006</v>
      </c>
      <c r="B1217" t="s">
        <v>96</v>
      </c>
      <c r="C1217" t="s">
        <v>116</v>
      </c>
      <c r="D1217" t="s">
        <v>98</v>
      </c>
      <c r="E1217" s="27">
        <v>16054.2625792</v>
      </c>
      <c r="F1217" s="27">
        <v>2</v>
      </c>
      <c r="G1217" s="27">
        <v>30738.553316705202</v>
      </c>
      <c r="H1217" s="27">
        <v>2</v>
      </c>
      <c r="I1217" s="27" t="s">
        <v>10</v>
      </c>
      <c r="J1217" s="27" t="s">
        <v>10</v>
      </c>
      <c r="K1217" s="27" t="s">
        <v>10</v>
      </c>
      <c r="L1217" s="27" t="s">
        <v>10</v>
      </c>
    </row>
    <row r="1218" spans="1:12" x14ac:dyDescent="0.2">
      <c r="A1218">
        <v>2007</v>
      </c>
      <c r="B1218" t="s">
        <v>96</v>
      </c>
      <c r="C1218" t="s">
        <v>116</v>
      </c>
      <c r="D1218" t="s">
        <v>98</v>
      </c>
      <c r="E1218" s="27">
        <v>10765.9814952</v>
      </c>
      <c r="F1218" s="27">
        <v>8</v>
      </c>
      <c r="G1218" s="27">
        <v>16089.586338970799</v>
      </c>
      <c r="H1218" s="27">
        <v>8</v>
      </c>
      <c r="I1218" s="27" t="s">
        <v>10</v>
      </c>
      <c r="J1218" s="27" t="s">
        <v>10</v>
      </c>
      <c r="K1218" s="27" t="s">
        <v>10</v>
      </c>
      <c r="L1218" s="27" t="s">
        <v>10</v>
      </c>
    </row>
    <row r="1219" spans="1:12" x14ac:dyDescent="0.2">
      <c r="A1219">
        <v>2008</v>
      </c>
      <c r="B1219" t="s">
        <v>96</v>
      </c>
      <c r="C1219" t="s">
        <v>116</v>
      </c>
      <c r="D1219" t="s">
        <v>98</v>
      </c>
      <c r="E1219" s="27">
        <v>3002.2627950194501</v>
      </c>
      <c r="F1219" s="27">
        <v>8</v>
      </c>
      <c r="G1219" s="27">
        <v>5826.7310538946404</v>
      </c>
      <c r="H1219" s="27">
        <v>4</v>
      </c>
      <c r="I1219" s="27" t="s">
        <v>10</v>
      </c>
      <c r="J1219" s="27" t="s">
        <v>10</v>
      </c>
      <c r="K1219" s="27" t="s">
        <v>10</v>
      </c>
      <c r="L1219" s="27" t="s">
        <v>10</v>
      </c>
    </row>
    <row r="1220" spans="1:12" x14ac:dyDescent="0.2">
      <c r="A1220">
        <v>2009</v>
      </c>
      <c r="B1220" t="s">
        <v>96</v>
      </c>
      <c r="C1220" t="s">
        <v>116</v>
      </c>
      <c r="D1220" t="s">
        <v>98</v>
      </c>
      <c r="E1220" s="27">
        <v>3428.4923479908002</v>
      </c>
      <c r="F1220" s="27">
        <v>8</v>
      </c>
      <c r="G1220" s="27">
        <v>6786.8254449717197</v>
      </c>
      <c r="H1220" s="27">
        <v>4</v>
      </c>
      <c r="I1220" s="27" t="s">
        <v>10</v>
      </c>
      <c r="J1220" s="27" t="s">
        <v>10</v>
      </c>
      <c r="K1220" s="27" t="s">
        <v>10</v>
      </c>
      <c r="L1220" s="27" t="s">
        <v>10</v>
      </c>
    </row>
    <row r="1221" spans="1:12" x14ac:dyDescent="0.2">
      <c r="A1221">
        <v>2010</v>
      </c>
      <c r="B1221" t="s">
        <v>96</v>
      </c>
      <c r="C1221" t="s">
        <v>116</v>
      </c>
      <c r="D1221" t="s">
        <v>98</v>
      </c>
      <c r="E1221" s="27">
        <v>9780.3737700957208</v>
      </c>
      <c r="F1221" s="27">
        <v>8</v>
      </c>
      <c r="G1221" s="27">
        <v>12967.8460917757</v>
      </c>
      <c r="H1221" s="27">
        <v>8</v>
      </c>
      <c r="I1221" s="27" t="s">
        <v>10</v>
      </c>
      <c r="J1221" s="27" t="s">
        <v>10</v>
      </c>
      <c r="K1221" s="27" t="s">
        <v>10</v>
      </c>
      <c r="L1221" s="27" t="s">
        <v>10</v>
      </c>
    </row>
    <row r="1222" spans="1:12" x14ac:dyDescent="0.2">
      <c r="A1222">
        <v>2011</v>
      </c>
      <c r="B1222" t="s">
        <v>96</v>
      </c>
      <c r="C1222" t="s">
        <v>116</v>
      </c>
      <c r="D1222" t="s">
        <v>98</v>
      </c>
      <c r="E1222" s="27">
        <v>8757.24</v>
      </c>
      <c r="F1222" s="27">
        <v>1</v>
      </c>
      <c r="G1222" s="27">
        <v>11237.03</v>
      </c>
      <c r="H1222" s="27">
        <v>1</v>
      </c>
      <c r="I1222" s="27" t="s">
        <v>10</v>
      </c>
      <c r="J1222" s="27" t="s">
        <v>10</v>
      </c>
      <c r="K1222" s="27" t="s">
        <v>10</v>
      </c>
      <c r="L1222" s="27" t="s">
        <v>10</v>
      </c>
    </row>
    <row r="1223" spans="1:12" x14ac:dyDescent="0.2">
      <c r="A1223">
        <v>2012</v>
      </c>
      <c r="B1223" t="s">
        <v>96</v>
      </c>
      <c r="C1223" t="s">
        <v>116</v>
      </c>
      <c r="D1223" t="s">
        <v>98</v>
      </c>
      <c r="E1223" s="27">
        <v>11209.78</v>
      </c>
      <c r="F1223" s="27">
        <v>1</v>
      </c>
      <c r="G1223" s="27">
        <v>21688.26</v>
      </c>
      <c r="H1223" s="27">
        <v>1</v>
      </c>
      <c r="I1223" s="27" t="s">
        <v>10</v>
      </c>
      <c r="J1223" s="27" t="s">
        <v>10</v>
      </c>
      <c r="K1223" s="27" t="s">
        <v>10</v>
      </c>
      <c r="L1223" s="27" t="s">
        <v>10</v>
      </c>
    </row>
    <row r="1224" spans="1:12" x14ac:dyDescent="0.2">
      <c r="A1224">
        <v>2013</v>
      </c>
      <c r="B1224" t="s">
        <v>96</v>
      </c>
      <c r="C1224" t="s">
        <v>116</v>
      </c>
      <c r="D1224" t="s">
        <v>98</v>
      </c>
      <c r="E1224" s="27">
        <v>15913.9</v>
      </c>
      <c r="F1224" s="27">
        <v>1</v>
      </c>
      <c r="G1224" s="27">
        <v>34319.599999999999</v>
      </c>
      <c r="H1224" s="27">
        <v>1</v>
      </c>
      <c r="I1224" s="27" t="s">
        <v>10</v>
      </c>
      <c r="J1224" s="27" t="s">
        <v>10</v>
      </c>
      <c r="K1224" s="27" t="s">
        <v>10</v>
      </c>
      <c r="L1224" s="27" t="s">
        <v>10</v>
      </c>
    </row>
    <row r="1225" spans="1:12" x14ac:dyDescent="0.2">
      <c r="A1225">
        <v>2014</v>
      </c>
      <c r="B1225" t="s">
        <v>96</v>
      </c>
      <c r="C1225" t="s">
        <v>116</v>
      </c>
      <c r="D1225" t="s">
        <v>98</v>
      </c>
      <c r="E1225" s="27">
        <v>17895.580000000002</v>
      </c>
      <c r="F1225" s="27">
        <v>1</v>
      </c>
      <c r="G1225" s="27">
        <v>55782.19</v>
      </c>
      <c r="H1225" s="27">
        <v>1</v>
      </c>
      <c r="I1225" s="27" t="s">
        <v>10</v>
      </c>
      <c r="J1225" s="27" t="s">
        <v>10</v>
      </c>
      <c r="K1225" s="27" t="s">
        <v>10</v>
      </c>
      <c r="L1225" s="27" t="s">
        <v>10</v>
      </c>
    </row>
    <row r="1226" spans="1:12" x14ac:dyDescent="0.2">
      <c r="A1226">
        <v>2015</v>
      </c>
      <c r="B1226" t="s">
        <v>96</v>
      </c>
      <c r="C1226" t="s">
        <v>116</v>
      </c>
      <c r="D1226" t="s">
        <v>98</v>
      </c>
      <c r="E1226" s="27">
        <v>11668.07</v>
      </c>
      <c r="F1226" s="27">
        <v>1</v>
      </c>
      <c r="G1226" s="27">
        <v>25521.91</v>
      </c>
      <c r="H1226" s="27">
        <v>1</v>
      </c>
      <c r="I1226" s="27" t="s">
        <v>10</v>
      </c>
      <c r="J1226" s="27" t="s">
        <v>10</v>
      </c>
      <c r="K1226" s="27" t="s">
        <v>10</v>
      </c>
      <c r="L1226" s="27" t="s">
        <v>10</v>
      </c>
    </row>
    <row r="1227" spans="1:12" x14ac:dyDescent="0.2">
      <c r="A1227">
        <v>2016</v>
      </c>
      <c r="B1227" t="s">
        <v>96</v>
      </c>
      <c r="C1227" t="s">
        <v>116</v>
      </c>
      <c r="D1227" t="s">
        <v>98</v>
      </c>
      <c r="E1227" s="27">
        <v>13301.47</v>
      </c>
      <c r="F1227" s="27">
        <v>1</v>
      </c>
      <c r="G1227" s="27">
        <v>18770.09</v>
      </c>
      <c r="H1227" s="27">
        <v>1</v>
      </c>
      <c r="I1227" s="27" t="s">
        <v>10</v>
      </c>
      <c r="J1227" s="27" t="s">
        <v>10</v>
      </c>
      <c r="K1227" s="27" t="s">
        <v>10</v>
      </c>
      <c r="L1227" s="27" t="s">
        <v>10</v>
      </c>
    </row>
    <row r="1228" spans="1:12" x14ac:dyDescent="0.2">
      <c r="A1228">
        <v>2017</v>
      </c>
      <c r="B1228" t="s">
        <v>96</v>
      </c>
      <c r="C1228" t="s">
        <v>116</v>
      </c>
      <c r="D1228" t="s">
        <v>98</v>
      </c>
      <c r="E1228" s="27">
        <v>10562.580507582299</v>
      </c>
      <c r="F1228" s="27">
        <v>8</v>
      </c>
      <c r="G1228" s="27">
        <v>13876.0590264574</v>
      </c>
      <c r="H1228" s="27">
        <v>8</v>
      </c>
      <c r="I1228" s="27" t="s">
        <v>10</v>
      </c>
      <c r="J1228" s="27" t="s">
        <v>10</v>
      </c>
      <c r="K1228" s="27" t="s">
        <v>10</v>
      </c>
      <c r="L1228" s="27" t="s">
        <v>10</v>
      </c>
    </row>
    <row r="1229" spans="1:12" x14ac:dyDescent="0.2">
      <c r="A1229">
        <v>2018</v>
      </c>
      <c r="B1229" t="s">
        <v>96</v>
      </c>
      <c r="C1229" t="s">
        <v>116</v>
      </c>
      <c r="D1229" t="s">
        <v>98</v>
      </c>
      <c r="E1229" s="27">
        <v>15016.12</v>
      </c>
      <c r="F1229" s="27">
        <v>1</v>
      </c>
      <c r="G1229" s="27">
        <v>19627.57</v>
      </c>
      <c r="H1229" s="27">
        <v>1</v>
      </c>
      <c r="I1229" s="27" t="s">
        <v>10</v>
      </c>
      <c r="J1229" s="27" t="s">
        <v>10</v>
      </c>
      <c r="K1229" s="27" t="s">
        <v>10</v>
      </c>
      <c r="L1229" s="27" t="s">
        <v>10</v>
      </c>
    </row>
    <row r="1230" spans="1:12" x14ac:dyDescent="0.2">
      <c r="A1230">
        <v>2019</v>
      </c>
      <c r="B1230" t="s">
        <v>96</v>
      </c>
      <c r="C1230" t="s">
        <v>116</v>
      </c>
      <c r="D1230" t="s">
        <v>98</v>
      </c>
      <c r="E1230" s="27">
        <v>11125.631287120001</v>
      </c>
      <c r="F1230" s="27">
        <v>2</v>
      </c>
      <c r="G1230" s="27">
        <v>20507.851119179999</v>
      </c>
      <c r="H1230" s="27">
        <v>2</v>
      </c>
      <c r="I1230" s="27" t="s">
        <v>10</v>
      </c>
      <c r="J1230" s="27" t="s">
        <v>10</v>
      </c>
      <c r="K1230" s="27" t="s">
        <v>10</v>
      </c>
      <c r="L1230" s="27" t="s">
        <v>10</v>
      </c>
    </row>
    <row r="1231" spans="1:12" x14ac:dyDescent="0.2">
      <c r="A1231">
        <v>2020</v>
      </c>
      <c r="B1231" t="s">
        <v>96</v>
      </c>
      <c r="C1231" t="s">
        <v>116</v>
      </c>
      <c r="D1231" t="s">
        <v>98</v>
      </c>
      <c r="E1231" s="27">
        <v>4582.31196120811</v>
      </c>
      <c r="F1231" s="27">
        <v>8</v>
      </c>
      <c r="G1231" s="27">
        <v>7146.7095387458403</v>
      </c>
      <c r="H1231" s="27">
        <v>8</v>
      </c>
      <c r="I1231" s="27" t="s">
        <v>10</v>
      </c>
      <c r="J1231" s="27" t="s">
        <v>10</v>
      </c>
      <c r="K1231" s="27" t="s">
        <v>10</v>
      </c>
      <c r="L1231" s="27" t="s">
        <v>10</v>
      </c>
    </row>
    <row r="1232" spans="1:12" x14ac:dyDescent="0.2">
      <c r="A1232">
        <v>2006</v>
      </c>
      <c r="B1232" t="s">
        <v>96</v>
      </c>
      <c r="C1232" t="s">
        <v>116</v>
      </c>
      <c r="D1232" t="s">
        <v>99</v>
      </c>
      <c r="E1232" s="27">
        <v>117.8</v>
      </c>
      <c r="F1232" s="27">
        <v>5</v>
      </c>
      <c r="G1232" s="27">
        <v>1156.4684050127</v>
      </c>
      <c r="H1232" s="27">
        <v>4</v>
      </c>
      <c r="I1232" s="27">
        <v>32180.419170000001</v>
      </c>
      <c r="J1232" s="27">
        <v>20934.895079999998</v>
      </c>
      <c r="K1232" s="27">
        <v>0.60585952703838097</v>
      </c>
      <c r="L1232" s="27">
        <v>1</v>
      </c>
    </row>
    <row r="1233" spans="1:12" x14ac:dyDescent="0.2">
      <c r="A1233">
        <v>2007</v>
      </c>
      <c r="B1233" t="s">
        <v>96</v>
      </c>
      <c r="C1233" t="s">
        <v>116</v>
      </c>
      <c r="D1233" t="s">
        <v>99</v>
      </c>
      <c r="E1233" s="27">
        <v>263</v>
      </c>
      <c r="F1233" s="27">
        <v>5</v>
      </c>
      <c r="G1233" s="27">
        <v>2592.3020634930799</v>
      </c>
      <c r="H1233" s="27">
        <v>4</v>
      </c>
      <c r="I1233" s="27">
        <v>58989</v>
      </c>
      <c r="J1233" s="27">
        <v>30184</v>
      </c>
      <c r="K1233" s="27">
        <v>0.66151189261323495</v>
      </c>
      <c r="L1233" s="27">
        <v>1</v>
      </c>
    </row>
    <row r="1234" spans="1:12" x14ac:dyDescent="0.2">
      <c r="A1234">
        <v>2008</v>
      </c>
      <c r="B1234" t="s">
        <v>96</v>
      </c>
      <c r="C1234" t="s">
        <v>116</v>
      </c>
      <c r="D1234" t="s">
        <v>99</v>
      </c>
      <c r="E1234" s="27">
        <v>341.6</v>
      </c>
      <c r="F1234" s="27">
        <v>5</v>
      </c>
      <c r="G1234" s="27">
        <v>3252.8824922710901</v>
      </c>
      <c r="H1234" s="27">
        <v>4</v>
      </c>
      <c r="I1234" s="27" t="s">
        <v>10</v>
      </c>
      <c r="J1234" s="27" t="s">
        <v>10</v>
      </c>
      <c r="K1234" s="27">
        <v>0.73490578004257501</v>
      </c>
      <c r="L1234" s="27">
        <v>3</v>
      </c>
    </row>
    <row r="1235" spans="1:12" x14ac:dyDescent="0.2">
      <c r="A1235">
        <v>2009</v>
      </c>
      <c r="B1235" t="s">
        <v>96</v>
      </c>
      <c r="C1235" t="s">
        <v>116</v>
      </c>
      <c r="D1235" t="s">
        <v>99</v>
      </c>
      <c r="E1235" s="27">
        <v>347.9</v>
      </c>
      <c r="F1235" s="27">
        <v>5</v>
      </c>
      <c r="G1235" s="27">
        <v>3635.6583216925501</v>
      </c>
      <c r="H1235" s="27">
        <v>4</v>
      </c>
      <c r="I1235" s="27">
        <v>49173</v>
      </c>
      <c r="J1235" s="27">
        <v>11662.111010000001</v>
      </c>
      <c r="K1235" s="27">
        <v>0.80829966747191395</v>
      </c>
      <c r="L1235" s="27">
        <v>1</v>
      </c>
    </row>
    <row r="1236" spans="1:12" x14ac:dyDescent="0.2">
      <c r="A1236">
        <v>2010</v>
      </c>
      <c r="B1236" t="s">
        <v>96</v>
      </c>
      <c r="C1236" t="s">
        <v>116</v>
      </c>
      <c r="D1236" t="s">
        <v>99</v>
      </c>
      <c r="E1236" s="27">
        <v>357.5</v>
      </c>
      <c r="F1236" s="27">
        <v>5</v>
      </c>
      <c r="G1236" s="27">
        <v>3631.40603265769</v>
      </c>
      <c r="H1236" s="27">
        <v>4</v>
      </c>
      <c r="I1236" s="27" t="s">
        <v>10</v>
      </c>
      <c r="J1236" s="27" t="s">
        <v>10</v>
      </c>
      <c r="K1236" s="27">
        <v>0.81575863891008904</v>
      </c>
      <c r="L1236" s="27">
        <v>3</v>
      </c>
    </row>
    <row r="1237" spans="1:12" x14ac:dyDescent="0.2">
      <c r="A1237">
        <v>2011</v>
      </c>
      <c r="B1237" t="s">
        <v>96</v>
      </c>
      <c r="C1237" t="s">
        <v>116</v>
      </c>
      <c r="D1237" t="s">
        <v>99</v>
      </c>
      <c r="E1237" s="27">
        <v>358.5</v>
      </c>
      <c r="F1237" s="27">
        <v>5</v>
      </c>
      <c r="G1237" s="27">
        <v>3682.2327723748099</v>
      </c>
      <c r="H1237" s="27">
        <v>4</v>
      </c>
      <c r="I1237" s="27">
        <v>49173</v>
      </c>
      <c r="J1237" s="27">
        <v>10559.687180000001</v>
      </c>
      <c r="K1237" s="27">
        <v>0.82321761034826402</v>
      </c>
      <c r="L1237" s="27">
        <v>1</v>
      </c>
    </row>
    <row r="1238" spans="1:12" x14ac:dyDescent="0.2">
      <c r="A1238">
        <v>2012</v>
      </c>
      <c r="B1238" t="s">
        <v>96</v>
      </c>
      <c r="C1238" t="s">
        <v>116</v>
      </c>
      <c r="D1238" t="s">
        <v>99</v>
      </c>
      <c r="E1238" s="27">
        <v>963.2</v>
      </c>
      <c r="F1238" s="27">
        <v>5</v>
      </c>
      <c r="G1238" s="27">
        <v>10140.0141852877</v>
      </c>
      <c r="H1238" s="27">
        <v>4</v>
      </c>
      <c r="I1238" s="27">
        <v>48000</v>
      </c>
      <c r="J1238" s="27">
        <v>9293.0634879999998</v>
      </c>
      <c r="K1238" s="27">
        <v>0.83779775557042002</v>
      </c>
      <c r="L1238" s="27">
        <v>1</v>
      </c>
    </row>
    <row r="1239" spans="1:12" x14ac:dyDescent="0.2">
      <c r="A1239">
        <v>2013</v>
      </c>
      <c r="B1239" t="s">
        <v>96</v>
      </c>
      <c r="C1239" t="s">
        <v>116</v>
      </c>
      <c r="D1239" t="s">
        <v>99</v>
      </c>
      <c r="E1239" s="27">
        <v>1187.5999999999999</v>
      </c>
      <c r="F1239" s="27">
        <v>5</v>
      </c>
      <c r="G1239" s="27">
        <v>13201.0910043691</v>
      </c>
      <c r="H1239" s="27">
        <v>4</v>
      </c>
      <c r="I1239" s="27">
        <v>46196.601719999999</v>
      </c>
      <c r="J1239" s="27" t="s">
        <v>10</v>
      </c>
      <c r="K1239" s="27">
        <v>0.83760492605237902</v>
      </c>
      <c r="L1239" s="27">
        <v>1</v>
      </c>
    </row>
    <row r="1240" spans="1:12" x14ac:dyDescent="0.2">
      <c r="A1240">
        <v>2014</v>
      </c>
      <c r="B1240" t="s">
        <v>96</v>
      </c>
      <c r="C1240" t="s">
        <v>116</v>
      </c>
      <c r="D1240" t="s">
        <v>99</v>
      </c>
      <c r="E1240" s="27">
        <v>225.2</v>
      </c>
      <c r="F1240" s="27">
        <v>5</v>
      </c>
      <c r="G1240" s="27">
        <v>1999.6107540852599</v>
      </c>
      <c r="H1240" s="27">
        <v>4</v>
      </c>
      <c r="I1240" s="27">
        <v>12267.214540000001</v>
      </c>
      <c r="J1240" s="27" t="s">
        <v>10</v>
      </c>
      <c r="K1240" s="27">
        <v>0.58730295237723695</v>
      </c>
      <c r="L1240" s="27">
        <v>1</v>
      </c>
    </row>
    <row r="1241" spans="1:12" x14ac:dyDescent="0.2">
      <c r="A1241">
        <v>2015</v>
      </c>
      <c r="B1241" t="s">
        <v>96</v>
      </c>
      <c r="C1241" t="s">
        <v>116</v>
      </c>
      <c r="D1241" t="s">
        <v>99</v>
      </c>
      <c r="E1241" s="27">
        <v>157.5</v>
      </c>
      <c r="F1241" s="27">
        <v>5</v>
      </c>
      <c r="G1241" s="27">
        <v>1590.26827723716</v>
      </c>
      <c r="H1241" s="27">
        <v>4</v>
      </c>
      <c r="I1241" s="27">
        <v>15910.78362</v>
      </c>
      <c r="J1241" s="27" t="s">
        <v>10</v>
      </c>
      <c r="K1241" s="27">
        <v>0.65762022975457002</v>
      </c>
      <c r="L1241" s="27">
        <v>1</v>
      </c>
    </row>
    <row r="1242" spans="1:12" x14ac:dyDescent="0.2">
      <c r="A1242">
        <v>2016</v>
      </c>
      <c r="B1242" t="s">
        <v>96</v>
      </c>
      <c r="C1242" t="s">
        <v>116</v>
      </c>
      <c r="D1242" t="s">
        <v>99</v>
      </c>
      <c r="E1242" s="27">
        <v>128</v>
      </c>
      <c r="F1242" s="27">
        <v>5</v>
      </c>
      <c r="G1242" s="27">
        <v>1402.54755914255</v>
      </c>
      <c r="H1242" s="27">
        <v>4</v>
      </c>
      <c r="I1242" s="27" t="s">
        <v>10</v>
      </c>
      <c r="J1242" s="27">
        <v>7947.2490379999999</v>
      </c>
      <c r="K1242" s="27">
        <v>0.72804780708604699</v>
      </c>
      <c r="L1242" s="27">
        <v>1</v>
      </c>
    </row>
    <row r="1243" spans="1:12" x14ac:dyDescent="0.2">
      <c r="A1243">
        <v>2017</v>
      </c>
      <c r="B1243" t="s">
        <v>96</v>
      </c>
      <c r="C1243" t="s">
        <v>116</v>
      </c>
      <c r="D1243" t="s">
        <v>99</v>
      </c>
      <c r="E1243" s="27">
        <v>3292.9</v>
      </c>
      <c r="F1243" s="27">
        <v>5</v>
      </c>
      <c r="G1243" s="27">
        <v>15175.423216925201</v>
      </c>
      <c r="H1243" s="27">
        <v>4</v>
      </c>
      <c r="I1243" s="27">
        <v>26640.645530000002</v>
      </c>
      <c r="J1243" s="27">
        <v>243769.76091499999</v>
      </c>
      <c r="K1243" s="27">
        <v>9.8519305821976794E-2</v>
      </c>
      <c r="L1243" s="27">
        <v>1</v>
      </c>
    </row>
    <row r="1244" spans="1:12" x14ac:dyDescent="0.2">
      <c r="A1244">
        <v>2018</v>
      </c>
      <c r="B1244" t="s">
        <v>96</v>
      </c>
      <c r="C1244" t="s">
        <v>116</v>
      </c>
      <c r="D1244" t="s">
        <v>99</v>
      </c>
      <c r="E1244" s="27">
        <v>7739.3</v>
      </c>
      <c r="F1244" s="27">
        <v>5</v>
      </c>
      <c r="G1244" s="27">
        <v>31166.338681782501</v>
      </c>
      <c r="H1244" s="27">
        <v>4</v>
      </c>
      <c r="I1244" s="27">
        <v>38838.235410000001</v>
      </c>
      <c r="J1244" s="27">
        <v>1429955.3130000001</v>
      </c>
      <c r="K1244" s="27">
        <v>2.64422698833633E-2</v>
      </c>
      <c r="L1244" s="27">
        <v>1</v>
      </c>
    </row>
    <row r="1245" spans="1:12" x14ac:dyDescent="0.2">
      <c r="A1245">
        <v>2019</v>
      </c>
      <c r="B1245" t="s">
        <v>96</v>
      </c>
      <c r="C1245" t="s">
        <v>116</v>
      </c>
      <c r="D1245" t="s">
        <v>99</v>
      </c>
      <c r="E1245" s="27">
        <v>9569.6</v>
      </c>
      <c r="F1245" s="27">
        <v>5</v>
      </c>
      <c r="G1245" s="27">
        <v>54567.865357754497</v>
      </c>
      <c r="H1245" s="27">
        <v>4</v>
      </c>
      <c r="I1245" s="27">
        <v>126215.47891701</v>
      </c>
      <c r="J1245" s="27">
        <v>538081.75009552005</v>
      </c>
      <c r="K1245" s="27">
        <v>0.18999850278560976</v>
      </c>
      <c r="L1245" s="27">
        <v>2</v>
      </c>
    </row>
    <row r="1246" spans="1:12" x14ac:dyDescent="0.2">
      <c r="A1246">
        <v>2020</v>
      </c>
      <c r="B1246" t="s">
        <v>96</v>
      </c>
      <c r="C1246" t="s">
        <v>116</v>
      </c>
      <c r="D1246" t="s">
        <v>99</v>
      </c>
      <c r="E1246" s="27">
        <v>10290.4</v>
      </c>
      <c r="F1246" s="27">
        <v>5</v>
      </c>
      <c r="G1246" s="27" t="s">
        <v>10</v>
      </c>
      <c r="H1246" s="27">
        <v>6</v>
      </c>
      <c r="I1246" s="27">
        <v>491698.00362013001</v>
      </c>
      <c r="J1246" s="27">
        <v>245701.48123224999</v>
      </c>
      <c r="K1246" s="27">
        <v>0.66680003677865751</v>
      </c>
      <c r="L1246" s="27">
        <v>2</v>
      </c>
    </row>
    <row r="1247" spans="1:12" x14ac:dyDescent="0.2">
      <c r="A1247">
        <v>2006</v>
      </c>
      <c r="B1247" t="s">
        <v>96</v>
      </c>
      <c r="C1247" t="s">
        <v>116</v>
      </c>
      <c r="D1247" t="s">
        <v>100</v>
      </c>
      <c r="E1247" s="27">
        <v>0</v>
      </c>
      <c r="F1247" s="27">
        <v>7</v>
      </c>
      <c r="G1247" s="27">
        <v>0</v>
      </c>
      <c r="H1247" s="27">
        <v>7</v>
      </c>
      <c r="I1247" s="27" t="s">
        <v>10</v>
      </c>
      <c r="J1247" s="27" t="s">
        <v>10</v>
      </c>
      <c r="K1247" s="27" t="s">
        <v>10</v>
      </c>
      <c r="L1247" s="27" t="s">
        <v>10</v>
      </c>
    </row>
    <row r="1248" spans="1:12" x14ac:dyDescent="0.2">
      <c r="A1248">
        <v>2007</v>
      </c>
      <c r="B1248" t="s">
        <v>96</v>
      </c>
      <c r="C1248" t="s">
        <v>116</v>
      </c>
      <c r="D1248" t="s">
        <v>100</v>
      </c>
      <c r="E1248" s="27">
        <v>0</v>
      </c>
      <c r="F1248" s="27">
        <v>7</v>
      </c>
      <c r="G1248" s="27">
        <v>0</v>
      </c>
      <c r="H1248" s="27">
        <v>7</v>
      </c>
      <c r="I1248" s="27" t="s">
        <v>10</v>
      </c>
      <c r="J1248" s="27" t="s">
        <v>10</v>
      </c>
      <c r="K1248" s="27" t="s">
        <v>10</v>
      </c>
      <c r="L1248" s="27" t="s">
        <v>10</v>
      </c>
    </row>
    <row r="1249" spans="1:12" x14ac:dyDescent="0.2">
      <c r="A1249">
        <v>2008</v>
      </c>
      <c r="B1249" t="s">
        <v>96</v>
      </c>
      <c r="C1249" t="s">
        <v>116</v>
      </c>
      <c r="D1249" t="s">
        <v>100</v>
      </c>
      <c r="E1249" s="27">
        <v>0</v>
      </c>
      <c r="F1249" s="27">
        <v>7</v>
      </c>
      <c r="G1249" s="27">
        <v>0</v>
      </c>
      <c r="H1249" s="27">
        <v>7</v>
      </c>
      <c r="I1249" s="27" t="s">
        <v>10</v>
      </c>
      <c r="J1249" s="27" t="s">
        <v>10</v>
      </c>
      <c r="K1249" s="27" t="s">
        <v>10</v>
      </c>
      <c r="L1249" s="27" t="s">
        <v>10</v>
      </c>
    </row>
    <row r="1250" spans="1:12" x14ac:dyDescent="0.2">
      <c r="A1250">
        <v>2009</v>
      </c>
      <c r="B1250" t="s">
        <v>96</v>
      </c>
      <c r="C1250" t="s">
        <v>116</v>
      </c>
      <c r="D1250" t="s">
        <v>100</v>
      </c>
      <c r="E1250" s="27">
        <v>0</v>
      </c>
      <c r="F1250" s="27">
        <v>7</v>
      </c>
      <c r="G1250" s="27">
        <v>0</v>
      </c>
      <c r="H1250" s="27">
        <v>7</v>
      </c>
      <c r="I1250" s="27" t="s">
        <v>10</v>
      </c>
      <c r="J1250" s="27" t="s">
        <v>10</v>
      </c>
      <c r="K1250" s="27" t="s">
        <v>10</v>
      </c>
      <c r="L1250" s="27" t="s">
        <v>10</v>
      </c>
    </row>
    <row r="1251" spans="1:12" x14ac:dyDescent="0.2">
      <c r="A1251">
        <v>2010</v>
      </c>
      <c r="B1251" t="s">
        <v>96</v>
      </c>
      <c r="C1251" t="s">
        <v>116</v>
      </c>
      <c r="D1251" t="s">
        <v>100</v>
      </c>
      <c r="E1251" s="27">
        <v>0</v>
      </c>
      <c r="F1251" s="27">
        <v>7</v>
      </c>
      <c r="G1251" s="27">
        <v>0</v>
      </c>
      <c r="H1251" s="27">
        <v>7</v>
      </c>
      <c r="I1251" s="27" t="s">
        <v>10</v>
      </c>
      <c r="J1251" s="27" t="s">
        <v>10</v>
      </c>
      <c r="K1251" s="27" t="s">
        <v>10</v>
      </c>
      <c r="L1251" s="27" t="s">
        <v>10</v>
      </c>
    </row>
    <row r="1252" spans="1:12" x14ac:dyDescent="0.2">
      <c r="A1252">
        <v>2011</v>
      </c>
      <c r="B1252" t="s">
        <v>96</v>
      </c>
      <c r="C1252" t="s">
        <v>116</v>
      </c>
      <c r="D1252" t="s">
        <v>100</v>
      </c>
      <c r="E1252" s="27">
        <v>0</v>
      </c>
      <c r="F1252" s="27">
        <v>7</v>
      </c>
      <c r="G1252" s="27">
        <v>0</v>
      </c>
      <c r="H1252" s="27">
        <v>7</v>
      </c>
      <c r="I1252" s="27" t="s">
        <v>10</v>
      </c>
      <c r="J1252" s="27" t="s">
        <v>10</v>
      </c>
      <c r="K1252" s="27" t="s">
        <v>10</v>
      </c>
      <c r="L1252" s="27" t="s">
        <v>10</v>
      </c>
    </row>
    <row r="1253" spans="1:12" x14ac:dyDescent="0.2">
      <c r="A1253">
        <v>2012</v>
      </c>
      <c r="B1253" t="s">
        <v>96</v>
      </c>
      <c r="C1253" t="s">
        <v>116</v>
      </c>
      <c r="D1253" t="s">
        <v>100</v>
      </c>
      <c r="E1253" s="27">
        <v>0</v>
      </c>
      <c r="F1253" s="27">
        <v>7</v>
      </c>
      <c r="G1253" s="27">
        <v>0</v>
      </c>
      <c r="H1253" s="27">
        <v>7</v>
      </c>
      <c r="I1253" s="27" t="s">
        <v>10</v>
      </c>
      <c r="J1253" s="27" t="s">
        <v>10</v>
      </c>
      <c r="K1253" s="27" t="s">
        <v>10</v>
      </c>
      <c r="L1253" s="27" t="s">
        <v>10</v>
      </c>
    </row>
    <row r="1254" spans="1:12" x14ac:dyDescent="0.2">
      <c r="A1254">
        <v>2013</v>
      </c>
      <c r="B1254" t="s">
        <v>96</v>
      </c>
      <c r="C1254" t="s">
        <v>116</v>
      </c>
      <c r="D1254" t="s">
        <v>100</v>
      </c>
      <c r="E1254" s="27">
        <v>0</v>
      </c>
      <c r="F1254" s="27">
        <v>7</v>
      </c>
      <c r="G1254" s="27">
        <v>0</v>
      </c>
      <c r="H1254" s="27">
        <v>7</v>
      </c>
      <c r="I1254" s="27" t="s">
        <v>10</v>
      </c>
      <c r="J1254" s="27" t="s">
        <v>10</v>
      </c>
      <c r="K1254" s="27" t="s">
        <v>10</v>
      </c>
      <c r="L1254" s="27" t="s">
        <v>10</v>
      </c>
    </row>
    <row r="1255" spans="1:12" x14ac:dyDescent="0.2">
      <c r="A1255">
        <v>2014</v>
      </c>
      <c r="B1255" t="s">
        <v>96</v>
      </c>
      <c r="C1255" t="s">
        <v>116</v>
      </c>
      <c r="D1255" t="s">
        <v>100</v>
      </c>
      <c r="E1255" s="27">
        <v>0</v>
      </c>
      <c r="F1255" s="27">
        <v>7</v>
      </c>
      <c r="G1255" s="27">
        <v>0</v>
      </c>
      <c r="H1255" s="27">
        <v>7</v>
      </c>
      <c r="I1255" s="27" t="s">
        <v>10</v>
      </c>
      <c r="J1255" s="27" t="s">
        <v>10</v>
      </c>
      <c r="K1255" s="27" t="s">
        <v>10</v>
      </c>
      <c r="L1255" s="27" t="s">
        <v>10</v>
      </c>
    </row>
    <row r="1256" spans="1:12" x14ac:dyDescent="0.2">
      <c r="A1256">
        <v>2015</v>
      </c>
      <c r="B1256" t="s">
        <v>96</v>
      </c>
      <c r="C1256" t="s">
        <v>116</v>
      </c>
      <c r="D1256" t="s">
        <v>100</v>
      </c>
      <c r="E1256" s="27">
        <v>0</v>
      </c>
      <c r="F1256" s="27">
        <v>7</v>
      </c>
      <c r="G1256" s="27">
        <v>0</v>
      </c>
      <c r="H1256" s="27">
        <v>7</v>
      </c>
      <c r="I1256" s="27" t="s">
        <v>10</v>
      </c>
      <c r="J1256" s="27" t="s">
        <v>10</v>
      </c>
      <c r="K1256" s="27" t="s">
        <v>10</v>
      </c>
      <c r="L1256" s="27" t="s">
        <v>10</v>
      </c>
    </row>
    <row r="1257" spans="1:12" x14ac:dyDescent="0.2">
      <c r="A1257">
        <v>2016</v>
      </c>
      <c r="B1257" t="s">
        <v>96</v>
      </c>
      <c r="C1257" t="s">
        <v>116</v>
      </c>
      <c r="D1257" t="s">
        <v>100</v>
      </c>
      <c r="E1257" s="27">
        <v>0</v>
      </c>
      <c r="F1257" s="27">
        <v>7</v>
      </c>
      <c r="G1257" s="27">
        <v>0</v>
      </c>
      <c r="H1257" s="27">
        <v>7</v>
      </c>
      <c r="I1257" s="27" t="s">
        <v>10</v>
      </c>
      <c r="J1257" s="27" t="s">
        <v>10</v>
      </c>
      <c r="K1257" s="27" t="s">
        <v>10</v>
      </c>
      <c r="L1257" s="27" t="s">
        <v>10</v>
      </c>
    </row>
    <row r="1258" spans="1:12" x14ac:dyDescent="0.2">
      <c r="A1258">
        <v>2017</v>
      </c>
      <c r="B1258" t="s">
        <v>96</v>
      </c>
      <c r="C1258" t="s">
        <v>116</v>
      </c>
      <c r="D1258" t="s">
        <v>100</v>
      </c>
      <c r="E1258" s="27">
        <v>0</v>
      </c>
      <c r="F1258" s="27">
        <v>7</v>
      </c>
      <c r="G1258" s="27">
        <v>0</v>
      </c>
      <c r="H1258" s="27">
        <v>7</v>
      </c>
      <c r="I1258" s="27" t="s">
        <v>10</v>
      </c>
      <c r="J1258" s="27" t="s">
        <v>10</v>
      </c>
      <c r="K1258" s="27" t="s">
        <v>10</v>
      </c>
      <c r="L1258" s="27" t="s">
        <v>10</v>
      </c>
    </row>
    <row r="1259" spans="1:12" x14ac:dyDescent="0.2">
      <c r="A1259">
        <v>2018</v>
      </c>
      <c r="B1259" t="s">
        <v>96</v>
      </c>
      <c r="C1259" t="s">
        <v>116</v>
      </c>
      <c r="D1259" t="s">
        <v>100</v>
      </c>
      <c r="E1259" s="27">
        <v>0</v>
      </c>
      <c r="F1259" s="27">
        <v>7</v>
      </c>
      <c r="G1259" s="27">
        <v>0</v>
      </c>
      <c r="H1259" s="27">
        <v>7</v>
      </c>
      <c r="I1259" s="27" t="s">
        <v>10</v>
      </c>
      <c r="J1259" s="27" t="s">
        <v>10</v>
      </c>
      <c r="K1259" s="27" t="s">
        <v>10</v>
      </c>
      <c r="L1259" s="27" t="s">
        <v>10</v>
      </c>
    </row>
    <row r="1260" spans="1:12" x14ac:dyDescent="0.2">
      <c r="A1260">
        <v>2019</v>
      </c>
      <c r="B1260" t="s">
        <v>96</v>
      </c>
      <c r="C1260" t="s">
        <v>116</v>
      </c>
      <c r="D1260" t="s">
        <v>100</v>
      </c>
      <c r="E1260" s="27">
        <v>0</v>
      </c>
      <c r="F1260" s="27">
        <v>7</v>
      </c>
      <c r="G1260" s="27">
        <v>0</v>
      </c>
      <c r="H1260" s="27">
        <v>7</v>
      </c>
      <c r="I1260" s="27" t="s">
        <v>10</v>
      </c>
      <c r="J1260" s="27" t="s">
        <v>10</v>
      </c>
      <c r="K1260" s="27" t="s">
        <v>10</v>
      </c>
      <c r="L1260" s="27" t="s">
        <v>10</v>
      </c>
    </row>
    <row r="1261" spans="1:12" x14ac:dyDescent="0.2">
      <c r="A1261">
        <v>2020</v>
      </c>
      <c r="B1261" t="s">
        <v>96</v>
      </c>
      <c r="C1261" t="s">
        <v>116</v>
      </c>
      <c r="D1261" t="s">
        <v>100</v>
      </c>
      <c r="E1261" s="27">
        <v>0</v>
      </c>
      <c r="F1261" s="27">
        <v>7</v>
      </c>
      <c r="G1261" s="27">
        <v>0</v>
      </c>
      <c r="H1261" s="27">
        <v>7</v>
      </c>
      <c r="I1261" s="27" t="s">
        <v>10</v>
      </c>
      <c r="J1261" s="27" t="s">
        <v>10</v>
      </c>
      <c r="K1261" s="27" t="s">
        <v>10</v>
      </c>
      <c r="L1261" s="27" t="s">
        <v>10</v>
      </c>
    </row>
    <row r="1262" spans="1:12" x14ac:dyDescent="0.2">
      <c r="A1262">
        <v>2006</v>
      </c>
      <c r="B1262" t="s">
        <v>96</v>
      </c>
      <c r="C1262" t="s">
        <v>116</v>
      </c>
      <c r="D1262" t="s">
        <v>101</v>
      </c>
      <c r="E1262" s="27">
        <v>290.10000000000002</v>
      </c>
      <c r="F1262" s="27">
        <v>3</v>
      </c>
      <c r="G1262" s="27">
        <v>2044.4274028753</v>
      </c>
      <c r="H1262" s="27">
        <v>4</v>
      </c>
      <c r="I1262" s="27" t="s">
        <v>10</v>
      </c>
      <c r="J1262" s="27" t="s">
        <v>10</v>
      </c>
      <c r="K1262" s="27" t="s">
        <v>10</v>
      </c>
      <c r="L1262" s="27" t="s">
        <v>10</v>
      </c>
    </row>
    <row r="1263" spans="1:12" x14ac:dyDescent="0.2">
      <c r="A1263">
        <v>2007</v>
      </c>
      <c r="B1263" t="s">
        <v>96</v>
      </c>
      <c r="C1263" t="s">
        <v>116</v>
      </c>
      <c r="D1263" t="s">
        <v>101</v>
      </c>
      <c r="E1263" s="27">
        <v>299.8</v>
      </c>
      <c r="F1263" s="27">
        <v>3</v>
      </c>
      <c r="G1263" s="27">
        <v>2209.5686628136</v>
      </c>
      <c r="H1263" s="27">
        <v>4</v>
      </c>
      <c r="I1263" s="27" t="s">
        <v>10</v>
      </c>
      <c r="J1263" s="27" t="s">
        <v>10</v>
      </c>
      <c r="K1263" s="27" t="s">
        <v>10</v>
      </c>
      <c r="L1263" s="27" t="s">
        <v>10</v>
      </c>
    </row>
    <row r="1264" spans="1:12" x14ac:dyDescent="0.2">
      <c r="A1264">
        <v>2008</v>
      </c>
      <c r="B1264" t="s">
        <v>96</v>
      </c>
      <c r="C1264" t="s">
        <v>116</v>
      </c>
      <c r="D1264" t="s">
        <v>101</v>
      </c>
      <c r="E1264" s="27">
        <v>309.39999999999998</v>
      </c>
      <c r="F1264" s="27">
        <v>3</v>
      </c>
      <c r="G1264" s="27">
        <v>2351.4773291654001</v>
      </c>
      <c r="H1264" s="27">
        <v>4</v>
      </c>
      <c r="I1264" s="27" t="s">
        <v>10</v>
      </c>
      <c r="J1264" s="27" t="s">
        <v>10</v>
      </c>
      <c r="K1264" s="27" t="s">
        <v>10</v>
      </c>
      <c r="L1264" s="27" t="s">
        <v>10</v>
      </c>
    </row>
    <row r="1265" spans="1:12" x14ac:dyDescent="0.2">
      <c r="A1265">
        <v>2009</v>
      </c>
      <c r="B1265" t="s">
        <v>96</v>
      </c>
      <c r="C1265" t="s">
        <v>116</v>
      </c>
      <c r="D1265" t="s">
        <v>101</v>
      </c>
      <c r="E1265" s="27">
        <v>319.10000000000002</v>
      </c>
      <c r="F1265" s="27">
        <v>3</v>
      </c>
      <c r="G1265" s="27">
        <v>2415.3089749618998</v>
      </c>
      <c r="H1265" s="27">
        <v>4</v>
      </c>
      <c r="I1265" s="27" t="s">
        <v>10</v>
      </c>
      <c r="J1265" s="27" t="s">
        <v>10</v>
      </c>
      <c r="K1265" s="27" t="s">
        <v>10</v>
      </c>
      <c r="L1265" s="27" t="s">
        <v>10</v>
      </c>
    </row>
    <row r="1266" spans="1:12" x14ac:dyDescent="0.2">
      <c r="A1266">
        <v>2010</v>
      </c>
      <c r="B1266" t="s">
        <v>96</v>
      </c>
      <c r="C1266" t="s">
        <v>116</v>
      </c>
      <c r="D1266" t="s">
        <v>101</v>
      </c>
      <c r="E1266" s="27">
        <v>328.7</v>
      </c>
      <c r="F1266" s="27">
        <v>5</v>
      </c>
      <c r="G1266" s="27">
        <v>2308.5427612629601</v>
      </c>
      <c r="H1266" s="27">
        <v>4</v>
      </c>
      <c r="I1266" s="27" t="s">
        <v>10</v>
      </c>
      <c r="J1266" s="27" t="s">
        <v>10</v>
      </c>
      <c r="K1266" s="27" t="s">
        <v>10</v>
      </c>
      <c r="L1266" s="27" t="s">
        <v>10</v>
      </c>
    </row>
    <row r="1267" spans="1:12" x14ac:dyDescent="0.2">
      <c r="A1267">
        <v>2011</v>
      </c>
      <c r="B1267" t="s">
        <v>96</v>
      </c>
      <c r="C1267" t="s">
        <v>116</v>
      </c>
      <c r="D1267" t="s">
        <v>101</v>
      </c>
      <c r="E1267" s="27">
        <v>338.4</v>
      </c>
      <c r="F1267" s="27">
        <v>3</v>
      </c>
      <c r="G1267" s="27">
        <v>1631.47296318648</v>
      </c>
      <c r="H1267" s="27">
        <v>7</v>
      </c>
      <c r="I1267" s="27" t="s">
        <v>10</v>
      </c>
      <c r="J1267" s="27" t="s">
        <v>10</v>
      </c>
      <c r="K1267" s="27" t="s">
        <v>10</v>
      </c>
      <c r="L1267" s="27" t="s">
        <v>10</v>
      </c>
    </row>
    <row r="1268" spans="1:12" x14ac:dyDescent="0.2">
      <c r="A1268">
        <v>2012</v>
      </c>
      <c r="B1268" t="s">
        <v>96</v>
      </c>
      <c r="C1268" t="s">
        <v>116</v>
      </c>
      <c r="D1268" t="s">
        <v>101</v>
      </c>
      <c r="E1268" s="27">
        <v>348.1</v>
      </c>
      <c r="F1268" s="27">
        <v>3</v>
      </c>
      <c r="G1268" s="27">
        <v>2799.2314900978299</v>
      </c>
      <c r="H1268" s="27">
        <v>7</v>
      </c>
      <c r="I1268" s="27" t="s">
        <v>10</v>
      </c>
      <c r="J1268" s="27" t="s">
        <v>10</v>
      </c>
      <c r="K1268" s="27" t="s">
        <v>10</v>
      </c>
      <c r="L1268" s="27" t="s">
        <v>10</v>
      </c>
    </row>
    <row r="1269" spans="1:12" x14ac:dyDescent="0.2">
      <c r="A1269">
        <v>2013</v>
      </c>
      <c r="B1269" t="s">
        <v>96</v>
      </c>
      <c r="C1269" t="s">
        <v>116</v>
      </c>
      <c r="D1269" t="s">
        <v>101</v>
      </c>
      <c r="E1269" s="27">
        <v>357.7</v>
      </c>
      <c r="F1269" s="27">
        <v>5</v>
      </c>
      <c r="G1269" s="27">
        <v>2473.9603524229101</v>
      </c>
      <c r="H1269" s="27">
        <v>7</v>
      </c>
      <c r="I1269" s="27" t="s">
        <v>10</v>
      </c>
      <c r="J1269" s="27" t="s">
        <v>10</v>
      </c>
      <c r="K1269" s="27" t="s">
        <v>10</v>
      </c>
      <c r="L1269" s="27" t="s">
        <v>10</v>
      </c>
    </row>
    <row r="1270" spans="1:12" x14ac:dyDescent="0.2">
      <c r="A1270">
        <v>2014</v>
      </c>
      <c r="B1270" t="s">
        <v>96</v>
      </c>
      <c r="C1270" t="s">
        <v>116</v>
      </c>
      <c r="D1270" t="s">
        <v>101</v>
      </c>
      <c r="E1270" s="27">
        <v>351</v>
      </c>
      <c r="F1270" s="27">
        <v>3</v>
      </c>
      <c r="G1270" s="27">
        <v>3318.48373010553</v>
      </c>
      <c r="H1270" s="27">
        <v>7</v>
      </c>
      <c r="I1270" s="27" t="s">
        <v>10</v>
      </c>
      <c r="J1270" s="27" t="s">
        <v>10</v>
      </c>
      <c r="K1270" s="27" t="s">
        <v>10</v>
      </c>
      <c r="L1270" s="27" t="s">
        <v>10</v>
      </c>
    </row>
    <row r="1271" spans="1:12" x14ac:dyDescent="0.2">
      <c r="A1271">
        <v>2015</v>
      </c>
      <c r="B1271" t="s">
        <v>96</v>
      </c>
      <c r="C1271" t="s">
        <v>116</v>
      </c>
      <c r="D1271" t="s">
        <v>101</v>
      </c>
      <c r="E1271" s="27">
        <v>344.2</v>
      </c>
      <c r="F1271" s="27">
        <v>3</v>
      </c>
      <c r="G1271" s="27">
        <v>3004.1168325400299</v>
      </c>
      <c r="H1271" s="27">
        <v>7</v>
      </c>
      <c r="I1271" s="27" t="s">
        <v>10</v>
      </c>
      <c r="J1271" s="27" t="s">
        <v>10</v>
      </c>
      <c r="K1271" s="27" t="s">
        <v>10</v>
      </c>
      <c r="L1271" s="27" t="s">
        <v>10</v>
      </c>
    </row>
    <row r="1272" spans="1:12" x14ac:dyDescent="0.2">
      <c r="A1272">
        <v>2016</v>
      </c>
      <c r="B1272" t="s">
        <v>96</v>
      </c>
      <c r="C1272" t="s">
        <v>116</v>
      </c>
      <c r="D1272" t="s">
        <v>101</v>
      </c>
      <c r="E1272" s="27">
        <v>337.5</v>
      </c>
      <c r="F1272" s="27">
        <v>5</v>
      </c>
      <c r="G1272" s="27">
        <v>2919.9913306113299</v>
      </c>
      <c r="H1272" s="27">
        <v>7</v>
      </c>
      <c r="I1272" s="27" t="s">
        <v>10</v>
      </c>
      <c r="J1272" s="27" t="s">
        <v>10</v>
      </c>
      <c r="K1272" s="27" t="s">
        <v>10</v>
      </c>
      <c r="L1272" s="27" t="s">
        <v>10</v>
      </c>
    </row>
    <row r="1273" spans="1:12" x14ac:dyDescent="0.2">
      <c r="A1273">
        <v>2017</v>
      </c>
      <c r="B1273" t="s">
        <v>96</v>
      </c>
      <c r="C1273" t="s">
        <v>116</v>
      </c>
      <c r="D1273" t="s">
        <v>101</v>
      </c>
      <c r="E1273" s="27">
        <v>349</v>
      </c>
      <c r="F1273" s="27">
        <v>3</v>
      </c>
      <c r="G1273" s="27">
        <v>3725.5177149542501</v>
      </c>
      <c r="H1273" s="27">
        <v>7</v>
      </c>
      <c r="I1273" s="27" t="s">
        <v>10</v>
      </c>
      <c r="J1273" s="27" t="s">
        <v>10</v>
      </c>
      <c r="K1273" s="27" t="s">
        <v>10</v>
      </c>
      <c r="L1273" s="27" t="s">
        <v>10</v>
      </c>
    </row>
    <row r="1274" spans="1:12" x14ac:dyDescent="0.2">
      <c r="A1274">
        <v>2018</v>
      </c>
      <c r="B1274" t="s">
        <v>96</v>
      </c>
      <c r="C1274" t="s">
        <v>116</v>
      </c>
      <c r="D1274" t="s">
        <v>101</v>
      </c>
      <c r="E1274" s="27">
        <v>360.5</v>
      </c>
      <c r="F1274" s="27">
        <v>3</v>
      </c>
      <c r="G1274" s="27">
        <v>2498.5681696537199</v>
      </c>
      <c r="H1274" s="27">
        <v>7</v>
      </c>
      <c r="I1274" s="27" t="s">
        <v>10</v>
      </c>
      <c r="J1274" s="27" t="s">
        <v>10</v>
      </c>
      <c r="K1274" s="27" t="s">
        <v>10</v>
      </c>
      <c r="L1274" s="27" t="s">
        <v>10</v>
      </c>
    </row>
    <row r="1275" spans="1:12" x14ac:dyDescent="0.2">
      <c r="A1275">
        <v>2019</v>
      </c>
      <c r="B1275" t="s">
        <v>96</v>
      </c>
      <c r="C1275" t="s">
        <v>116</v>
      </c>
      <c r="D1275" t="s">
        <v>101</v>
      </c>
      <c r="E1275" s="27">
        <v>372</v>
      </c>
      <c r="F1275" s="27">
        <v>5</v>
      </c>
      <c r="G1275" s="27">
        <v>3202.05676264153</v>
      </c>
      <c r="H1275" s="27">
        <v>4</v>
      </c>
      <c r="I1275" s="27" t="s">
        <v>10</v>
      </c>
      <c r="J1275" s="27" t="s">
        <v>10</v>
      </c>
      <c r="K1275" s="27" t="s">
        <v>10</v>
      </c>
      <c r="L1275" s="27" t="s">
        <v>10</v>
      </c>
    </row>
    <row r="1276" spans="1:12" x14ac:dyDescent="0.2">
      <c r="A1276">
        <v>2020</v>
      </c>
      <c r="B1276" t="s">
        <v>96</v>
      </c>
      <c r="C1276" t="s">
        <v>116</v>
      </c>
      <c r="D1276" t="s">
        <v>101</v>
      </c>
      <c r="E1276" s="27">
        <v>383.4</v>
      </c>
      <c r="F1276" s="27">
        <v>7</v>
      </c>
      <c r="G1276" s="27">
        <v>3200.04266883125</v>
      </c>
      <c r="H1276" s="27">
        <v>4</v>
      </c>
      <c r="I1276" s="27" t="s">
        <v>10</v>
      </c>
      <c r="J1276" s="27" t="s">
        <v>10</v>
      </c>
      <c r="K1276" s="27" t="s">
        <v>10</v>
      </c>
      <c r="L1276" s="27" t="s">
        <v>10</v>
      </c>
    </row>
    <row r="1277" spans="1:12" x14ac:dyDescent="0.2">
      <c r="A1277">
        <v>2006</v>
      </c>
      <c r="B1277" t="s">
        <v>96</v>
      </c>
      <c r="C1277" t="s">
        <v>116</v>
      </c>
      <c r="D1277" t="s">
        <v>102</v>
      </c>
      <c r="E1277" s="27">
        <v>1255.9839999999999</v>
      </c>
      <c r="F1277" s="27">
        <v>2</v>
      </c>
      <c r="G1277" s="27">
        <v>4480.7229200000002</v>
      </c>
      <c r="H1277" s="27">
        <v>2</v>
      </c>
      <c r="I1277" s="27" t="s">
        <v>10</v>
      </c>
      <c r="J1277" s="27" t="s">
        <v>10</v>
      </c>
      <c r="K1277" s="27" t="s">
        <v>10</v>
      </c>
      <c r="L1277" s="27" t="s">
        <v>10</v>
      </c>
    </row>
    <row r="1278" spans="1:12" x14ac:dyDescent="0.2">
      <c r="A1278">
        <v>2007</v>
      </c>
      <c r="B1278" t="s">
        <v>96</v>
      </c>
      <c r="C1278" t="s">
        <v>116</v>
      </c>
      <c r="D1278" t="s">
        <v>102</v>
      </c>
      <c r="E1278" s="27">
        <v>627.99199999999996</v>
      </c>
      <c r="F1278" s="27">
        <v>2</v>
      </c>
      <c r="G1278" s="27">
        <v>3026.2934479999999</v>
      </c>
      <c r="H1278" s="27">
        <v>2</v>
      </c>
      <c r="I1278" s="27" t="s">
        <v>10</v>
      </c>
      <c r="J1278" s="27" t="s">
        <v>10</v>
      </c>
      <c r="K1278" s="27" t="s">
        <v>10</v>
      </c>
      <c r="L1278" s="27" t="s">
        <v>10</v>
      </c>
    </row>
    <row r="1279" spans="1:12" x14ac:dyDescent="0.2">
      <c r="A1279">
        <v>2008</v>
      </c>
      <c r="B1279" t="s">
        <v>96</v>
      </c>
      <c r="C1279" t="s">
        <v>116</v>
      </c>
      <c r="D1279" t="s">
        <v>102</v>
      </c>
      <c r="E1279" s="27">
        <v>813.24964</v>
      </c>
      <c r="F1279" s="27">
        <v>2</v>
      </c>
      <c r="G1279" s="27">
        <v>2361.8779119999999</v>
      </c>
      <c r="H1279" s="27">
        <v>2</v>
      </c>
      <c r="I1279" s="27" t="s">
        <v>10</v>
      </c>
      <c r="J1279" s="27" t="s">
        <v>10</v>
      </c>
      <c r="K1279" s="27" t="s">
        <v>10</v>
      </c>
      <c r="L1279" s="27" t="s">
        <v>10</v>
      </c>
    </row>
    <row r="1280" spans="1:12" x14ac:dyDescent="0.2">
      <c r="A1280">
        <v>2009</v>
      </c>
      <c r="B1280" t="s">
        <v>96</v>
      </c>
      <c r="C1280" t="s">
        <v>116</v>
      </c>
      <c r="D1280" t="s">
        <v>102</v>
      </c>
      <c r="E1280" s="27">
        <v>882.32875999999999</v>
      </c>
      <c r="F1280" s="27">
        <v>2</v>
      </c>
      <c r="G1280" s="27">
        <v>2513.2239840000002</v>
      </c>
      <c r="H1280" s="27">
        <v>2</v>
      </c>
      <c r="I1280" s="27" t="s">
        <v>10</v>
      </c>
      <c r="J1280" s="27" t="s">
        <v>10</v>
      </c>
      <c r="K1280" s="27" t="s">
        <v>10</v>
      </c>
      <c r="L1280" s="27" t="s">
        <v>10</v>
      </c>
    </row>
    <row r="1281" spans="1:12" x14ac:dyDescent="0.2">
      <c r="A1281">
        <v>2010</v>
      </c>
      <c r="B1281" t="s">
        <v>96</v>
      </c>
      <c r="C1281" t="s">
        <v>116</v>
      </c>
      <c r="D1281" t="s">
        <v>102</v>
      </c>
      <c r="E1281" s="27">
        <v>850.38437999999996</v>
      </c>
      <c r="F1281" s="27">
        <v>3</v>
      </c>
      <c r="G1281" s="27">
        <v>2415.2572319999999</v>
      </c>
      <c r="H1281" s="27">
        <v>2</v>
      </c>
      <c r="I1281" s="27" t="s">
        <v>10</v>
      </c>
      <c r="J1281" s="27" t="s">
        <v>10</v>
      </c>
      <c r="K1281" s="27" t="s">
        <v>10</v>
      </c>
      <c r="L1281" s="27" t="s">
        <v>10</v>
      </c>
    </row>
    <row r="1282" spans="1:12" x14ac:dyDescent="0.2">
      <c r="A1282">
        <v>2011</v>
      </c>
      <c r="B1282" t="s">
        <v>96</v>
      </c>
      <c r="C1282" t="s">
        <v>116</v>
      </c>
      <c r="D1282" t="s">
        <v>102</v>
      </c>
      <c r="E1282" s="27">
        <v>818.44</v>
      </c>
      <c r="F1282" s="27">
        <v>1</v>
      </c>
      <c r="G1282" s="27">
        <v>2245.37</v>
      </c>
      <c r="H1282" s="27">
        <v>1</v>
      </c>
      <c r="I1282" s="27" t="s">
        <v>10</v>
      </c>
      <c r="J1282" s="27" t="s">
        <v>10</v>
      </c>
      <c r="K1282" s="27" t="s">
        <v>10</v>
      </c>
      <c r="L1282" s="27" t="s">
        <v>10</v>
      </c>
    </row>
    <row r="1283" spans="1:12" x14ac:dyDescent="0.2">
      <c r="A1283">
        <v>2012</v>
      </c>
      <c r="B1283" t="s">
        <v>96</v>
      </c>
      <c r="C1283" t="s">
        <v>116</v>
      </c>
      <c r="D1283" t="s">
        <v>102</v>
      </c>
      <c r="E1283" s="27">
        <v>1260.69</v>
      </c>
      <c r="F1283" s="27">
        <v>1</v>
      </c>
      <c r="G1283" s="27">
        <v>5606.87</v>
      </c>
      <c r="H1283" s="27">
        <v>1</v>
      </c>
      <c r="I1283" s="27" t="s">
        <v>10</v>
      </c>
      <c r="J1283" s="27" t="s">
        <v>10</v>
      </c>
      <c r="K1283" s="27" t="s">
        <v>10</v>
      </c>
      <c r="L1283" s="27" t="s">
        <v>10</v>
      </c>
    </row>
    <row r="1284" spans="1:12" x14ac:dyDescent="0.2">
      <c r="A1284">
        <v>2013</v>
      </c>
      <c r="B1284" t="s">
        <v>96</v>
      </c>
      <c r="C1284" t="s">
        <v>116</v>
      </c>
      <c r="D1284" t="s">
        <v>102</v>
      </c>
      <c r="E1284" s="27">
        <v>1415.5</v>
      </c>
      <c r="F1284" s="27">
        <v>1</v>
      </c>
      <c r="G1284" s="27">
        <v>6256.49</v>
      </c>
      <c r="H1284" s="27">
        <v>1</v>
      </c>
      <c r="I1284" s="27" t="s">
        <v>10</v>
      </c>
      <c r="J1284" s="27" t="s">
        <v>10</v>
      </c>
      <c r="K1284" s="27" t="s">
        <v>10</v>
      </c>
      <c r="L1284" s="27" t="s">
        <v>10</v>
      </c>
    </row>
    <row r="1285" spans="1:12" x14ac:dyDescent="0.2">
      <c r="A1285">
        <v>2014</v>
      </c>
      <c r="B1285" t="s">
        <v>96</v>
      </c>
      <c r="C1285" t="s">
        <v>116</v>
      </c>
      <c r="D1285" t="s">
        <v>102</v>
      </c>
      <c r="E1285" s="27">
        <v>354.59</v>
      </c>
      <c r="F1285" s="27">
        <v>1</v>
      </c>
      <c r="G1285" s="27">
        <v>1331.95</v>
      </c>
      <c r="H1285" s="27">
        <v>1</v>
      </c>
      <c r="I1285" s="27" t="s">
        <v>10</v>
      </c>
      <c r="J1285" s="27" t="s">
        <v>10</v>
      </c>
      <c r="K1285" s="27" t="s">
        <v>10</v>
      </c>
      <c r="L1285" s="27" t="s">
        <v>10</v>
      </c>
    </row>
    <row r="1286" spans="1:12" x14ac:dyDescent="0.2">
      <c r="A1286">
        <v>2015</v>
      </c>
      <c r="B1286" t="s">
        <v>96</v>
      </c>
      <c r="C1286" t="s">
        <v>116</v>
      </c>
      <c r="D1286" t="s">
        <v>102</v>
      </c>
      <c r="E1286" s="27">
        <v>289.69</v>
      </c>
      <c r="F1286" s="27">
        <v>1</v>
      </c>
      <c r="G1286" s="27">
        <v>1290.5</v>
      </c>
      <c r="H1286" s="27">
        <v>1</v>
      </c>
      <c r="I1286" s="27" t="s">
        <v>10</v>
      </c>
      <c r="J1286" s="27" t="s">
        <v>10</v>
      </c>
      <c r="K1286" s="27" t="s">
        <v>10</v>
      </c>
      <c r="L1286" s="27" t="s">
        <v>10</v>
      </c>
    </row>
    <row r="1287" spans="1:12" x14ac:dyDescent="0.2">
      <c r="A1287">
        <v>2016</v>
      </c>
      <c r="B1287" t="s">
        <v>96</v>
      </c>
      <c r="C1287" t="s">
        <v>116</v>
      </c>
      <c r="D1287" t="s">
        <v>102</v>
      </c>
      <c r="E1287" s="27">
        <v>344.34</v>
      </c>
      <c r="F1287" s="27">
        <v>1</v>
      </c>
      <c r="G1287" s="27">
        <v>1882.35</v>
      </c>
      <c r="H1287" s="27">
        <v>1</v>
      </c>
      <c r="I1287" s="27" t="s">
        <v>10</v>
      </c>
      <c r="J1287" s="27" t="s">
        <v>10</v>
      </c>
      <c r="K1287" s="27" t="s">
        <v>10</v>
      </c>
      <c r="L1287" s="27" t="s">
        <v>10</v>
      </c>
    </row>
    <row r="1288" spans="1:12" x14ac:dyDescent="0.2">
      <c r="A1288">
        <v>2017</v>
      </c>
      <c r="B1288" t="s">
        <v>96</v>
      </c>
      <c r="C1288" t="s">
        <v>116</v>
      </c>
      <c r="D1288" t="s">
        <v>102</v>
      </c>
      <c r="E1288" s="27">
        <v>79.34</v>
      </c>
      <c r="F1288" s="27">
        <v>1</v>
      </c>
      <c r="G1288" s="27">
        <v>427.59</v>
      </c>
      <c r="H1288" s="27">
        <v>1</v>
      </c>
      <c r="I1288" s="27" t="s">
        <v>10</v>
      </c>
      <c r="J1288" s="27" t="s">
        <v>10</v>
      </c>
      <c r="K1288" s="27" t="s">
        <v>10</v>
      </c>
      <c r="L1288" s="27" t="s">
        <v>10</v>
      </c>
    </row>
    <row r="1289" spans="1:12" x14ac:dyDescent="0.2">
      <c r="A1289">
        <v>2018</v>
      </c>
      <c r="B1289" t="s">
        <v>96</v>
      </c>
      <c r="C1289" t="s">
        <v>116</v>
      </c>
      <c r="D1289" t="s">
        <v>102</v>
      </c>
      <c r="E1289" s="27">
        <v>313.37</v>
      </c>
      <c r="F1289" s="27">
        <v>1</v>
      </c>
      <c r="G1289" s="27">
        <v>1528.06</v>
      </c>
      <c r="H1289" s="27">
        <v>1</v>
      </c>
      <c r="I1289" s="27" t="s">
        <v>10</v>
      </c>
      <c r="J1289" s="27" t="s">
        <v>10</v>
      </c>
      <c r="K1289" s="27" t="s">
        <v>10</v>
      </c>
      <c r="L1289" s="27" t="s">
        <v>10</v>
      </c>
    </row>
    <row r="1290" spans="1:12" x14ac:dyDescent="0.2">
      <c r="A1290">
        <v>2019</v>
      </c>
      <c r="B1290" t="s">
        <v>96</v>
      </c>
      <c r="C1290" t="s">
        <v>116</v>
      </c>
      <c r="D1290" t="s">
        <v>102</v>
      </c>
      <c r="E1290" s="27">
        <v>246.39968708000001</v>
      </c>
      <c r="F1290" s="27">
        <v>2</v>
      </c>
      <c r="G1290" s="27">
        <v>1183.6367493600001</v>
      </c>
      <c r="H1290" s="27">
        <v>2</v>
      </c>
      <c r="I1290" s="27" t="s">
        <v>10</v>
      </c>
      <c r="J1290" s="27" t="s">
        <v>10</v>
      </c>
      <c r="K1290" s="27" t="s">
        <v>10</v>
      </c>
      <c r="L1290" s="27" t="s">
        <v>10</v>
      </c>
    </row>
    <row r="1291" spans="1:12" x14ac:dyDescent="0.2">
      <c r="A1291">
        <v>2020</v>
      </c>
      <c r="B1291" t="s">
        <v>96</v>
      </c>
      <c r="C1291" t="s">
        <v>116</v>
      </c>
      <c r="D1291" t="s">
        <v>102</v>
      </c>
      <c r="E1291" s="27">
        <v>224.61171705999999</v>
      </c>
      <c r="F1291" s="27">
        <v>2</v>
      </c>
      <c r="G1291" s="27">
        <v>1213.8246779399999</v>
      </c>
      <c r="H1291" s="27">
        <v>2</v>
      </c>
      <c r="I1291" s="27" t="s">
        <v>10</v>
      </c>
      <c r="J1291" s="27" t="s">
        <v>10</v>
      </c>
      <c r="K1291" s="27" t="s">
        <v>10</v>
      </c>
      <c r="L1291" s="27" t="s">
        <v>10</v>
      </c>
    </row>
    <row r="1292" spans="1:12" x14ac:dyDescent="0.2">
      <c r="A1292">
        <v>2006</v>
      </c>
      <c r="B1292" t="s">
        <v>96</v>
      </c>
      <c r="C1292" t="s">
        <v>116</v>
      </c>
      <c r="D1292" t="s">
        <v>103</v>
      </c>
      <c r="E1292" s="27">
        <v>48405.279999999999</v>
      </c>
      <c r="F1292" s="27">
        <v>2</v>
      </c>
      <c r="G1292" s="27">
        <v>131728.05447999999</v>
      </c>
      <c r="H1292" s="27">
        <v>2</v>
      </c>
      <c r="I1292" s="27" t="s">
        <v>10</v>
      </c>
      <c r="J1292" s="27" t="s">
        <v>10</v>
      </c>
      <c r="K1292" s="27" t="s">
        <v>10</v>
      </c>
      <c r="L1292" s="27" t="s">
        <v>10</v>
      </c>
    </row>
    <row r="1293" spans="1:12" x14ac:dyDescent="0.2">
      <c r="A1293">
        <v>2007</v>
      </c>
      <c r="B1293" t="s">
        <v>96</v>
      </c>
      <c r="C1293" t="s">
        <v>116</v>
      </c>
      <c r="D1293" t="s">
        <v>103</v>
      </c>
      <c r="E1293" s="27">
        <v>19016.36</v>
      </c>
      <c r="F1293" s="27">
        <v>2</v>
      </c>
      <c r="G1293" s="27">
        <v>49610.225720000002</v>
      </c>
      <c r="H1293" s="27">
        <v>2</v>
      </c>
      <c r="I1293" s="27" t="s">
        <v>10</v>
      </c>
      <c r="J1293" s="27" t="s">
        <v>10</v>
      </c>
      <c r="K1293" s="27" t="s">
        <v>10</v>
      </c>
      <c r="L1293" s="27" t="s">
        <v>10</v>
      </c>
    </row>
    <row r="1294" spans="1:12" x14ac:dyDescent="0.2">
      <c r="A1294">
        <v>2008</v>
      </c>
      <c r="B1294" t="s">
        <v>96</v>
      </c>
      <c r="C1294" t="s">
        <v>116</v>
      </c>
      <c r="D1294" t="s">
        <v>103</v>
      </c>
      <c r="E1294" s="27">
        <v>11480.695159999999</v>
      </c>
      <c r="F1294" s="27">
        <v>2</v>
      </c>
      <c r="G1294" s="27">
        <v>28892.420128000002</v>
      </c>
      <c r="H1294" s="27">
        <v>2</v>
      </c>
      <c r="I1294" s="27" t="s">
        <v>10</v>
      </c>
      <c r="J1294" s="27" t="s">
        <v>10</v>
      </c>
      <c r="K1294" s="27" t="s">
        <v>10</v>
      </c>
      <c r="L1294" s="27" t="s">
        <v>10</v>
      </c>
    </row>
    <row r="1295" spans="1:12" x14ac:dyDescent="0.2">
      <c r="A1295">
        <v>2009</v>
      </c>
      <c r="B1295" t="s">
        <v>96</v>
      </c>
      <c r="C1295" t="s">
        <v>116</v>
      </c>
      <c r="D1295" t="s">
        <v>103</v>
      </c>
      <c r="E1295" s="27">
        <v>13733.960944</v>
      </c>
      <c r="F1295" s="27">
        <v>2</v>
      </c>
      <c r="G1295" s="27">
        <v>36927.005104000003</v>
      </c>
      <c r="H1295" s="27">
        <v>2</v>
      </c>
      <c r="I1295" s="27" t="s">
        <v>10</v>
      </c>
      <c r="J1295" s="27" t="s">
        <v>10</v>
      </c>
      <c r="K1295" s="27" t="s">
        <v>10</v>
      </c>
      <c r="L1295" s="27" t="s">
        <v>10</v>
      </c>
    </row>
    <row r="1296" spans="1:12" x14ac:dyDescent="0.2">
      <c r="A1296">
        <v>2010</v>
      </c>
      <c r="B1296" t="s">
        <v>96</v>
      </c>
      <c r="C1296" t="s">
        <v>116</v>
      </c>
      <c r="D1296" t="s">
        <v>103</v>
      </c>
      <c r="E1296" s="27">
        <v>23815.743512000001</v>
      </c>
      <c r="F1296" s="27">
        <v>2</v>
      </c>
      <c r="G1296" s="27">
        <v>44836.427856000002</v>
      </c>
      <c r="H1296" s="27">
        <v>2</v>
      </c>
      <c r="I1296" s="27" t="s">
        <v>10</v>
      </c>
      <c r="J1296" s="27" t="s">
        <v>10</v>
      </c>
      <c r="K1296" s="27" t="s">
        <v>10</v>
      </c>
      <c r="L1296" s="27" t="s">
        <v>10</v>
      </c>
    </row>
    <row r="1297" spans="1:12" x14ac:dyDescent="0.2">
      <c r="A1297">
        <v>2011</v>
      </c>
      <c r="B1297" t="s">
        <v>96</v>
      </c>
      <c r="C1297" t="s">
        <v>116</v>
      </c>
      <c r="D1297" t="s">
        <v>103</v>
      </c>
      <c r="E1297" s="27">
        <v>16146.62</v>
      </c>
      <c r="F1297" s="27">
        <v>1</v>
      </c>
      <c r="G1297" s="27">
        <v>28071.52</v>
      </c>
      <c r="H1297" s="27">
        <v>1</v>
      </c>
      <c r="I1297" s="27" t="s">
        <v>10</v>
      </c>
      <c r="J1297" s="27" t="s">
        <v>10</v>
      </c>
      <c r="K1297" s="27" t="s">
        <v>10</v>
      </c>
      <c r="L1297" s="27" t="s">
        <v>10</v>
      </c>
    </row>
    <row r="1298" spans="1:12" x14ac:dyDescent="0.2">
      <c r="A1298">
        <v>2012</v>
      </c>
      <c r="B1298" t="s">
        <v>96</v>
      </c>
      <c r="C1298" t="s">
        <v>116</v>
      </c>
      <c r="D1298" t="s">
        <v>103</v>
      </c>
      <c r="E1298" s="27">
        <v>26693.29</v>
      </c>
      <c r="F1298" s="27">
        <v>1</v>
      </c>
      <c r="G1298" s="27">
        <v>57609.82</v>
      </c>
      <c r="H1298" s="27">
        <v>1</v>
      </c>
      <c r="I1298" s="27" t="s">
        <v>10</v>
      </c>
      <c r="J1298" s="27" t="s">
        <v>10</v>
      </c>
      <c r="K1298" s="27" t="s">
        <v>10</v>
      </c>
      <c r="L1298" s="27" t="s">
        <v>10</v>
      </c>
    </row>
    <row r="1299" spans="1:12" x14ac:dyDescent="0.2">
      <c r="A1299">
        <v>2013</v>
      </c>
      <c r="B1299" t="s">
        <v>96</v>
      </c>
      <c r="C1299" t="s">
        <v>116</v>
      </c>
      <c r="D1299" t="s">
        <v>103</v>
      </c>
      <c r="E1299" s="27">
        <v>21013.200000000001</v>
      </c>
      <c r="F1299" s="27">
        <v>1</v>
      </c>
      <c r="G1299" s="27">
        <v>59234.33</v>
      </c>
      <c r="H1299" s="27">
        <v>1</v>
      </c>
      <c r="I1299" s="27" t="s">
        <v>10</v>
      </c>
      <c r="J1299" s="27" t="s">
        <v>10</v>
      </c>
      <c r="K1299" s="27" t="s">
        <v>10</v>
      </c>
      <c r="L1299" s="27" t="s">
        <v>10</v>
      </c>
    </row>
    <row r="1300" spans="1:12" x14ac:dyDescent="0.2">
      <c r="A1300">
        <v>2014</v>
      </c>
      <c r="B1300" t="s">
        <v>96</v>
      </c>
      <c r="C1300" t="s">
        <v>116</v>
      </c>
      <c r="D1300" t="s">
        <v>103</v>
      </c>
      <c r="E1300" s="27">
        <v>24437.01</v>
      </c>
      <c r="F1300" s="27">
        <v>1</v>
      </c>
      <c r="G1300" s="27">
        <v>50087.64</v>
      </c>
      <c r="H1300" s="27">
        <v>1</v>
      </c>
      <c r="I1300" s="27" t="s">
        <v>10</v>
      </c>
      <c r="J1300" s="27" t="s">
        <v>10</v>
      </c>
      <c r="K1300" s="27" t="s">
        <v>10</v>
      </c>
      <c r="L1300" s="27" t="s">
        <v>10</v>
      </c>
    </row>
    <row r="1301" spans="1:12" x14ac:dyDescent="0.2">
      <c r="A1301">
        <v>2015</v>
      </c>
      <c r="B1301" t="s">
        <v>96</v>
      </c>
      <c r="C1301" t="s">
        <v>116</v>
      </c>
      <c r="D1301" t="s">
        <v>103</v>
      </c>
      <c r="E1301" s="27">
        <v>19360.17143975</v>
      </c>
      <c r="F1301" s="27">
        <v>2</v>
      </c>
      <c r="G1301" s="27">
        <v>52648.42908645</v>
      </c>
      <c r="H1301" s="27">
        <v>2</v>
      </c>
      <c r="I1301" s="27" t="s">
        <v>10</v>
      </c>
      <c r="J1301" s="27" t="s">
        <v>10</v>
      </c>
      <c r="K1301" s="27" t="s">
        <v>10</v>
      </c>
      <c r="L1301" s="27" t="s">
        <v>10</v>
      </c>
    </row>
    <row r="1302" spans="1:12" x14ac:dyDescent="0.2">
      <c r="A1302">
        <v>2016</v>
      </c>
      <c r="B1302" t="s">
        <v>96</v>
      </c>
      <c r="C1302" t="s">
        <v>116</v>
      </c>
      <c r="D1302" t="s">
        <v>103</v>
      </c>
      <c r="E1302" s="27">
        <v>18810.05</v>
      </c>
      <c r="F1302" s="27">
        <v>1</v>
      </c>
      <c r="G1302" s="27">
        <v>36383.379999999997</v>
      </c>
      <c r="H1302" s="27">
        <v>1</v>
      </c>
      <c r="I1302" s="27" t="s">
        <v>10</v>
      </c>
      <c r="J1302" s="27" t="s">
        <v>10</v>
      </c>
      <c r="K1302" s="27" t="s">
        <v>10</v>
      </c>
      <c r="L1302" s="27" t="s">
        <v>10</v>
      </c>
    </row>
    <row r="1303" spans="1:12" x14ac:dyDescent="0.2">
      <c r="A1303">
        <v>2017</v>
      </c>
      <c r="B1303" t="s">
        <v>96</v>
      </c>
      <c r="C1303" t="s">
        <v>116</v>
      </c>
      <c r="D1303" t="s">
        <v>103</v>
      </c>
      <c r="E1303" s="27">
        <v>16197.88</v>
      </c>
      <c r="F1303" s="27">
        <v>1</v>
      </c>
      <c r="G1303" s="27">
        <v>44224.92</v>
      </c>
      <c r="H1303" s="27">
        <v>1</v>
      </c>
      <c r="I1303" s="27" t="s">
        <v>10</v>
      </c>
      <c r="J1303" s="27" t="s">
        <v>10</v>
      </c>
      <c r="K1303" s="27" t="s">
        <v>10</v>
      </c>
      <c r="L1303" s="27" t="s">
        <v>10</v>
      </c>
    </row>
    <row r="1304" spans="1:12" x14ac:dyDescent="0.2">
      <c r="A1304">
        <v>2018</v>
      </c>
      <c r="B1304" t="s">
        <v>96</v>
      </c>
      <c r="C1304" t="s">
        <v>116</v>
      </c>
      <c r="D1304" t="s">
        <v>103</v>
      </c>
      <c r="E1304" s="27">
        <v>17591.400000000001</v>
      </c>
      <c r="F1304" s="27">
        <v>1</v>
      </c>
      <c r="G1304" s="27">
        <v>49509.3</v>
      </c>
      <c r="H1304" s="27">
        <v>1</v>
      </c>
      <c r="I1304" s="27" t="s">
        <v>10</v>
      </c>
      <c r="J1304" s="27" t="s">
        <v>10</v>
      </c>
      <c r="K1304" s="27" t="s">
        <v>10</v>
      </c>
      <c r="L1304" s="27" t="s">
        <v>10</v>
      </c>
    </row>
    <row r="1305" spans="1:12" x14ac:dyDescent="0.2">
      <c r="A1305">
        <v>2019</v>
      </c>
      <c r="B1305" t="s">
        <v>96</v>
      </c>
      <c r="C1305" t="s">
        <v>116</v>
      </c>
      <c r="D1305" t="s">
        <v>103</v>
      </c>
      <c r="E1305" s="27">
        <v>12686.26262999</v>
      </c>
      <c r="F1305" s="27">
        <v>2</v>
      </c>
      <c r="G1305" s="27">
        <v>29157.526529489998</v>
      </c>
      <c r="H1305" s="27">
        <v>2</v>
      </c>
      <c r="I1305" s="27" t="s">
        <v>10</v>
      </c>
      <c r="J1305" s="27" t="s">
        <v>10</v>
      </c>
      <c r="K1305" s="27" t="s">
        <v>10</v>
      </c>
      <c r="L1305" s="27" t="s">
        <v>10</v>
      </c>
    </row>
    <row r="1306" spans="1:12" x14ac:dyDescent="0.2">
      <c r="A1306">
        <v>2020</v>
      </c>
      <c r="B1306" t="s">
        <v>96</v>
      </c>
      <c r="C1306" t="s">
        <v>116</v>
      </c>
      <c r="D1306" t="s">
        <v>103</v>
      </c>
      <c r="E1306" s="27">
        <v>4898.5493576099998</v>
      </c>
      <c r="F1306" s="27">
        <v>2</v>
      </c>
      <c r="G1306" s="27">
        <v>11837.646750899999</v>
      </c>
      <c r="H1306" s="27">
        <v>2</v>
      </c>
      <c r="I1306" s="27" t="s">
        <v>10</v>
      </c>
      <c r="J1306" s="27" t="s">
        <v>10</v>
      </c>
      <c r="K1306" s="27" t="s">
        <v>10</v>
      </c>
      <c r="L1306" s="27" t="s">
        <v>10</v>
      </c>
    </row>
    <row r="1307" spans="1:12" x14ac:dyDescent="0.2">
      <c r="A1307">
        <v>2006</v>
      </c>
      <c r="B1307" t="s">
        <v>96</v>
      </c>
      <c r="C1307" t="s">
        <v>116</v>
      </c>
      <c r="D1307" t="s">
        <v>104</v>
      </c>
      <c r="E1307" s="27">
        <v>8062.5959999999995</v>
      </c>
      <c r="F1307" s="27">
        <v>2</v>
      </c>
      <c r="G1307" s="27">
        <v>22535.851664000002</v>
      </c>
      <c r="H1307" s="27">
        <v>2</v>
      </c>
      <c r="I1307" s="27" t="s">
        <v>10</v>
      </c>
      <c r="J1307" s="27" t="s">
        <v>10</v>
      </c>
      <c r="K1307" s="27" t="s">
        <v>10</v>
      </c>
      <c r="L1307" s="27" t="s">
        <v>10</v>
      </c>
    </row>
    <row r="1308" spans="1:12" x14ac:dyDescent="0.2">
      <c r="A1308">
        <v>2007</v>
      </c>
      <c r="B1308" t="s">
        <v>96</v>
      </c>
      <c r="C1308" t="s">
        <v>116</v>
      </c>
      <c r="D1308" t="s">
        <v>104</v>
      </c>
      <c r="E1308" s="27">
        <v>6718.83</v>
      </c>
      <c r="F1308" s="27">
        <v>2</v>
      </c>
      <c r="G1308" s="27">
        <v>17872.759683</v>
      </c>
      <c r="H1308" s="27">
        <v>2</v>
      </c>
      <c r="I1308" s="27" t="s">
        <v>10</v>
      </c>
      <c r="J1308" s="27" t="s">
        <v>10</v>
      </c>
      <c r="K1308" s="27" t="s">
        <v>10</v>
      </c>
      <c r="L1308" s="27" t="s">
        <v>10</v>
      </c>
    </row>
    <row r="1309" spans="1:12" x14ac:dyDescent="0.2">
      <c r="A1309">
        <v>2008</v>
      </c>
      <c r="B1309" t="s">
        <v>96</v>
      </c>
      <c r="C1309" t="s">
        <v>116</v>
      </c>
      <c r="D1309" t="s">
        <v>104</v>
      </c>
      <c r="E1309" s="27">
        <v>1800.1985179999999</v>
      </c>
      <c r="F1309" s="27">
        <v>2</v>
      </c>
      <c r="G1309" s="27">
        <v>4846.5160400000004</v>
      </c>
      <c r="H1309" s="27">
        <v>2</v>
      </c>
      <c r="I1309" s="27" t="s">
        <v>10</v>
      </c>
      <c r="J1309" s="27" t="s">
        <v>10</v>
      </c>
      <c r="K1309" s="27" t="s">
        <v>10</v>
      </c>
      <c r="L1309" s="27" t="s">
        <v>10</v>
      </c>
    </row>
    <row r="1310" spans="1:12" x14ac:dyDescent="0.2">
      <c r="A1310">
        <v>2009</v>
      </c>
      <c r="B1310" t="s">
        <v>96</v>
      </c>
      <c r="C1310" t="s">
        <v>116</v>
      </c>
      <c r="D1310" t="s">
        <v>104</v>
      </c>
      <c r="E1310" s="27">
        <v>1835.3603949999999</v>
      </c>
      <c r="F1310" s="27">
        <v>2</v>
      </c>
      <c r="G1310" s="27">
        <v>4794.7810490000002</v>
      </c>
      <c r="H1310" s="27">
        <v>2</v>
      </c>
      <c r="I1310" s="27" t="s">
        <v>10</v>
      </c>
      <c r="J1310" s="27" t="s">
        <v>10</v>
      </c>
      <c r="K1310" s="27" t="s">
        <v>10</v>
      </c>
      <c r="L1310" s="27" t="s">
        <v>10</v>
      </c>
    </row>
    <row r="1311" spans="1:12" x14ac:dyDescent="0.2">
      <c r="A1311">
        <v>2010</v>
      </c>
      <c r="B1311" t="s">
        <v>96</v>
      </c>
      <c r="C1311" t="s">
        <v>116</v>
      </c>
      <c r="D1311" t="s">
        <v>104</v>
      </c>
      <c r="E1311" s="27">
        <v>3727.158962</v>
      </c>
      <c r="F1311" s="27">
        <v>2</v>
      </c>
      <c r="G1311" s="27">
        <v>7448.7188990000004</v>
      </c>
      <c r="H1311" s="27">
        <v>2</v>
      </c>
      <c r="I1311" s="27" t="s">
        <v>10</v>
      </c>
      <c r="J1311" s="27" t="s">
        <v>10</v>
      </c>
      <c r="K1311" s="27" t="s">
        <v>10</v>
      </c>
      <c r="L1311" s="27" t="s">
        <v>10</v>
      </c>
    </row>
    <row r="1312" spans="1:12" x14ac:dyDescent="0.2">
      <c r="A1312">
        <v>2011</v>
      </c>
      <c r="B1312" t="s">
        <v>96</v>
      </c>
      <c r="C1312" t="s">
        <v>116</v>
      </c>
      <c r="D1312" t="s">
        <v>104</v>
      </c>
      <c r="E1312" s="27">
        <v>2283.6</v>
      </c>
      <c r="F1312" s="27">
        <v>1</v>
      </c>
      <c r="G1312" s="27">
        <v>3970.17</v>
      </c>
      <c r="H1312" s="27">
        <v>1</v>
      </c>
      <c r="I1312" s="27" t="s">
        <v>10</v>
      </c>
      <c r="J1312" s="27" t="s">
        <v>10</v>
      </c>
      <c r="K1312" s="27" t="s">
        <v>10</v>
      </c>
      <c r="L1312" s="27" t="s">
        <v>10</v>
      </c>
    </row>
    <row r="1313" spans="1:12" x14ac:dyDescent="0.2">
      <c r="A1313">
        <v>2012</v>
      </c>
      <c r="B1313" t="s">
        <v>96</v>
      </c>
      <c r="C1313" t="s">
        <v>116</v>
      </c>
      <c r="D1313" t="s">
        <v>104</v>
      </c>
      <c r="E1313" s="27">
        <v>3190.25</v>
      </c>
      <c r="F1313" s="27">
        <v>1</v>
      </c>
      <c r="G1313" s="27">
        <v>9892.16</v>
      </c>
      <c r="H1313" s="27">
        <v>1</v>
      </c>
      <c r="I1313" s="27" t="s">
        <v>10</v>
      </c>
      <c r="J1313" s="27" t="s">
        <v>10</v>
      </c>
      <c r="K1313" s="27" t="s">
        <v>10</v>
      </c>
      <c r="L1313" s="27" t="s">
        <v>10</v>
      </c>
    </row>
    <row r="1314" spans="1:12" x14ac:dyDescent="0.2">
      <c r="A1314">
        <v>2013</v>
      </c>
      <c r="B1314" t="s">
        <v>96</v>
      </c>
      <c r="C1314" t="s">
        <v>116</v>
      </c>
      <c r="D1314" t="s">
        <v>104</v>
      </c>
      <c r="E1314" s="27">
        <v>2993.42</v>
      </c>
      <c r="F1314" s="27">
        <v>1</v>
      </c>
      <c r="G1314" s="27">
        <v>6710.28</v>
      </c>
      <c r="H1314" s="27">
        <v>1</v>
      </c>
      <c r="I1314" s="27" t="s">
        <v>10</v>
      </c>
      <c r="J1314" s="27" t="s">
        <v>10</v>
      </c>
      <c r="K1314" s="27" t="s">
        <v>10</v>
      </c>
      <c r="L1314" s="27" t="s">
        <v>10</v>
      </c>
    </row>
    <row r="1315" spans="1:12" x14ac:dyDescent="0.2">
      <c r="A1315">
        <v>2014</v>
      </c>
      <c r="B1315" t="s">
        <v>96</v>
      </c>
      <c r="C1315" t="s">
        <v>116</v>
      </c>
      <c r="D1315" t="s">
        <v>104</v>
      </c>
      <c r="E1315" s="27">
        <v>6383.45</v>
      </c>
      <c r="F1315" s="27">
        <v>1</v>
      </c>
      <c r="G1315" s="27">
        <v>14056.52</v>
      </c>
      <c r="H1315" s="27">
        <v>1</v>
      </c>
      <c r="I1315" s="27" t="s">
        <v>10</v>
      </c>
      <c r="J1315" s="27" t="s">
        <v>10</v>
      </c>
      <c r="K1315" s="27" t="s">
        <v>10</v>
      </c>
      <c r="L1315" s="27" t="s">
        <v>10</v>
      </c>
    </row>
    <row r="1316" spans="1:12" x14ac:dyDescent="0.2">
      <c r="A1316">
        <v>2015</v>
      </c>
      <c r="B1316" t="s">
        <v>96</v>
      </c>
      <c r="C1316" t="s">
        <v>116</v>
      </c>
      <c r="D1316" t="s">
        <v>104</v>
      </c>
      <c r="E1316" s="27">
        <v>5234.8368168654097</v>
      </c>
      <c r="F1316" s="27">
        <v>4</v>
      </c>
      <c r="G1316" s="27">
        <v>14058.241164179301</v>
      </c>
      <c r="H1316" s="27">
        <v>4</v>
      </c>
      <c r="I1316" s="27" t="s">
        <v>10</v>
      </c>
      <c r="J1316" s="27" t="s">
        <v>10</v>
      </c>
      <c r="K1316" s="27" t="s">
        <v>10</v>
      </c>
      <c r="L1316" s="27" t="s">
        <v>10</v>
      </c>
    </row>
    <row r="1317" spans="1:12" x14ac:dyDescent="0.2">
      <c r="A1317">
        <v>2016</v>
      </c>
      <c r="B1317" t="s">
        <v>96</v>
      </c>
      <c r="C1317" t="s">
        <v>116</v>
      </c>
      <c r="D1317" t="s">
        <v>104</v>
      </c>
      <c r="E1317" s="27">
        <v>3583.05</v>
      </c>
      <c r="F1317" s="27">
        <v>1</v>
      </c>
      <c r="G1317" s="27">
        <v>7515.19</v>
      </c>
      <c r="H1317" s="27">
        <v>1</v>
      </c>
      <c r="I1317" s="27" t="s">
        <v>10</v>
      </c>
      <c r="J1317" s="27" t="s">
        <v>10</v>
      </c>
      <c r="K1317" s="27" t="s">
        <v>10</v>
      </c>
      <c r="L1317" s="27" t="s">
        <v>10</v>
      </c>
    </row>
    <row r="1318" spans="1:12" x14ac:dyDescent="0.2">
      <c r="A1318">
        <v>2017</v>
      </c>
      <c r="B1318" t="s">
        <v>96</v>
      </c>
      <c r="C1318" t="s">
        <v>116</v>
      </c>
      <c r="D1318" t="s">
        <v>104</v>
      </c>
      <c r="E1318" s="27">
        <v>6837.76</v>
      </c>
      <c r="F1318" s="27">
        <v>1</v>
      </c>
      <c r="G1318" s="27">
        <v>17831.21</v>
      </c>
      <c r="H1318" s="27">
        <v>1</v>
      </c>
      <c r="I1318" s="27" t="s">
        <v>10</v>
      </c>
      <c r="J1318" s="27" t="s">
        <v>10</v>
      </c>
      <c r="K1318" s="27" t="s">
        <v>10</v>
      </c>
      <c r="L1318" s="27" t="s">
        <v>10</v>
      </c>
    </row>
    <row r="1319" spans="1:12" x14ac:dyDescent="0.2">
      <c r="A1319">
        <v>2018</v>
      </c>
      <c r="B1319" t="s">
        <v>96</v>
      </c>
      <c r="C1319" t="s">
        <v>116</v>
      </c>
      <c r="D1319" t="s">
        <v>104</v>
      </c>
      <c r="E1319" s="27">
        <v>2760.46</v>
      </c>
      <c r="F1319" s="27">
        <v>1</v>
      </c>
      <c r="G1319" s="27">
        <v>5398.01</v>
      </c>
      <c r="H1319" s="27">
        <v>1</v>
      </c>
      <c r="I1319" s="27" t="s">
        <v>10</v>
      </c>
      <c r="J1319" s="27" t="s">
        <v>10</v>
      </c>
      <c r="K1319" s="27" t="s">
        <v>10</v>
      </c>
      <c r="L1319" s="27" t="s">
        <v>10</v>
      </c>
    </row>
    <row r="1320" spans="1:12" x14ac:dyDescent="0.2">
      <c r="A1320">
        <v>2019</v>
      </c>
      <c r="B1320" t="s">
        <v>96</v>
      </c>
      <c r="C1320" t="s">
        <v>116</v>
      </c>
      <c r="D1320" t="s">
        <v>104</v>
      </c>
      <c r="E1320" s="27">
        <v>4503.3849620700003</v>
      </c>
      <c r="F1320" s="27">
        <v>2</v>
      </c>
      <c r="G1320" s="27">
        <v>9900.9834917499993</v>
      </c>
      <c r="H1320" s="27">
        <v>2</v>
      </c>
      <c r="I1320" s="27" t="s">
        <v>10</v>
      </c>
      <c r="J1320" s="27" t="s">
        <v>10</v>
      </c>
      <c r="K1320" s="27" t="s">
        <v>10</v>
      </c>
      <c r="L1320" s="27" t="s">
        <v>10</v>
      </c>
    </row>
    <row r="1321" spans="1:12" x14ac:dyDescent="0.2">
      <c r="A1321">
        <v>2020</v>
      </c>
      <c r="B1321" t="s">
        <v>96</v>
      </c>
      <c r="C1321" t="s">
        <v>116</v>
      </c>
      <c r="D1321" t="s">
        <v>104</v>
      </c>
      <c r="E1321" s="27">
        <v>3489.5748830399998</v>
      </c>
      <c r="F1321" s="27">
        <v>2</v>
      </c>
      <c r="G1321" s="27">
        <v>6725.51200496</v>
      </c>
      <c r="H1321" s="27">
        <v>2</v>
      </c>
      <c r="I1321" s="27" t="s">
        <v>10</v>
      </c>
      <c r="J1321" s="27" t="s">
        <v>10</v>
      </c>
      <c r="K1321" s="27" t="s">
        <v>10</v>
      </c>
      <c r="L1321" s="27" t="s">
        <v>10</v>
      </c>
    </row>
    <row r="1322" spans="1:12" x14ac:dyDescent="0.2">
      <c r="A1322">
        <v>2006</v>
      </c>
      <c r="B1322" t="s">
        <v>96</v>
      </c>
      <c r="C1322" t="s">
        <v>116</v>
      </c>
      <c r="D1322" t="s">
        <v>105</v>
      </c>
      <c r="E1322" s="27">
        <v>10583.491840000001</v>
      </c>
      <c r="F1322" s="27">
        <v>2</v>
      </c>
      <c r="G1322" s="27">
        <v>133489.577260352</v>
      </c>
      <c r="H1322" s="27">
        <v>2</v>
      </c>
      <c r="I1322" s="27" t="s">
        <v>10</v>
      </c>
      <c r="J1322" s="27" t="s">
        <v>10</v>
      </c>
      <c r="K1322" s="27" t="s">
        <v>10</v>
      </c>
      <c r="L1322" s="27" t="s">
        <v>10</v>
      </c>
    </row>
    <row r="1323" spans="1:12" x14ac:dyDescent="0.2">
      <c r="A1323">
        <v>2007</v>
      </c>
      <c r="B1323" t="s">
        <v>96</v>
      </c>
      <c r="C1323" t="s">
        <v>116</v>
      </c>
      <c r="D1323" t="s">
        <v>105</v>
      </c>
      <c r="E1323" s="27">
        <v>3078.8326080000002</v>
      </c>
      <c r="F1323" s="27">
        <v>2</v>
      </c>
      <c r="G1323" s="27">
        <v>38394.002903727996</v>
      </c>
      <c r="H1323" s="27">
        <v>2</v>
      </c>
      <c r="I1323" s="27" t="s">
        <v>10</v>
      </c>
      <c r="J1323" s="27" t="s">
        <v>10</v>
      </c>
      <c r="K1323" s="27" t="s">
        <v>10</v>
      </c>
      <c r="L1323" s="27" t="s">
        <v>10</v>
      </c>
    </row>
    <row r="1324" spans="1:12" x14ac:dyDescent="0.2">
      <c r="A1324">
        <v>2008</v>
      </c>
      <c r="B1324" t="s">
        <v>96</v>
      </c>
      <c r="C1324" t="s">
        <v>116</v>
      </c>
      <c r="D1324" t="s">
        <v>105</v>
      </c>
      <c r="E1324" s="27">
        <v>286.33146476799999</v>
      </c>
      <c r="F1324" s="27">
        <v>2</v>
      </c>
      <c r="G1324" s="27">
        <v>3877.2126132799999</v>
      </c>
      <c r="H1324" s="27">
        <v>2</v>
      </c>
      <c r="I1324" s="27" t="s">
        <v>10</v>
      </c>
      <c r="J1324" s="27" t="s">
        <v>10</v>
      </c>
      <c r="K1324" s="27" t="s">
        <v>10</v>
      </c>
      <c r="L1324" s="27" t="s">
        <v>10</v>
      </c>
    </row>
    <row r="1325" spans="1:12" x14ac:dyDescent="0.2">
      <c r="A1325">
        <v>2009</v>
      </c>
      <c r="B1325" t="s">
        <v>96</v>
      </c>
      <c r="C1325" t="s">
        <v>116</v>
      </c>
      <c r="D1325" t="s">
        <v>105</v>
      </c>
      <c r="E1325" s="27">
        <v>1158.987998992</v>
      </c>
      <c r="F1325" s="27">
        <v>2</v>
      </c>
      <c r="G1325" s="27">
        <v>16629.351201360001</v>
      </c>
      <c r="H1325" s="27">
        <v>2</v>
      </c>
      <c r="I1325" s="27" t="s">
        <v>10</v>
      </c>
      <c r="J1325" s="27" t="s">
        <v>10</v>
      </c>
      <c r="K1325" s="27" t="s">
        <v>10</v>
      </c>
      <c r="L1325" s="27" t="s">
        <v>10</v>
      </c>
    </row>
    <row r="1326" spans="1:12" x14ac:dyDescent="0.2">
      <c r="A1326">
        <v>2010</v>
      </c>
      <c r="B1326" t="s">
        <v>96</v>
      </c>
      <c r="C1326" t="s">
        <v>116</v>
      </c>
      <c r="D1326" t="s">
        <v>105</v>
      </c>
      <c r="E1326" s="27">
        <v>2288.7267379999998</v>
      </c>
      <c r="F1326" s="27">
        <v>2</v>
      </c>
      <c r="G1326" s="27">
        <v>31432.373168999999</v>
      </c>
      <c r="H1326" s="27">
        <v>2</v>
      </c>
      <c r="I1326" s="27" t="s">
        <v>10</v>
      </c>
      <c r="J1326" s="27" t="s">
        <v>10</v>
      </c>
      <c r="K1326" s="27" t="s">
        <v>10</v>
      </c>
      <c r="L1326" s="27" t="s">
        <v>10</v>
      </c>
    </row>
    <row r="1327" spans="1:12" x14ac:dyDescent="0.2">
      <c r="A1327">
        <v>2011</v>
      </c>
      <c r="B1327" t="s">
        <v>96</v>
      </c>
      <c r="C1327" t="s">
        <v>116</v>
      </c>
      <c r="D1327" t="s">
        <v>105</v>
      </c>
      <c r="E1327" s="27">
        <v>9507.16</v>
      </c>
      <c r="F1327" s="27">
        <v>1</v>
      </c>
      <c r="G1327" s="27">
        <v>93232.36</v>
      </c>
      <c r="H1327" s="27">
        <v>1</v>
      </c>
      <c r="I1327" s="27" t="s">
        <v>10</v>
      </c>
      <c r="J1327" s="27" t="s">
        <v>10</v>
      </c>
      <c r="K1327" s="27" t="s">
        <v>10</v>
      </c>
      <c r="L1327" s="27" t="s">
        <v>10</v>
      </c>
    </row>
    <row r="1328" spans="1:12" x14ac:dyDescent="0.2">
      <c r="A1328">
        <v>2012</v>
      </c>
      <c r="B1328" t="s">
        <v>96</v>
      </c>
      <c r="C1328" t="s">
        <v>116</v>
      </c>
      <c r="D1328" t="s">
        <v>105</v>
      </c>
      <c r="E1328" s="27">
        <v>9531.52</v>
      </c>
      <c r="F1328" s="27">
        <v>1</v>
      </c>
      <c r="G1328" s="27">
        <v>94040.01</v>
      </c>
      <c r="H1328" s="27">
        <v>1</v>
      </c>
      <c r="I1328" s="27" t="s">
        <v>10</v>
      </c>
      <c r="J1328" s="27" t="s">
        <v>10</v>
      </c>
      <c r="K1328" s="27" t="s">
        <v>10</v>
      </c>
      <c r="L1328" s="27" t="s">
        <v>10</v>
      </c>
    </row>
    <row r="1329" spans="1:12" x14ac:dyDescent="0.2">
      <c r="A1329">
        <v>2013</v>
      </c>
      <c r="B1329" t="s">
        <v>96</v>
      </c>
      <c r="C1329" t="s">
        <v>116</v>
      </c>
      <c r="D1329" t="s">
        <v>105</v>
      </c>
      <c r="E1329" s="27">
        <v>9247.82</v>
      </c>
      <c r="F1329" s="27">
        <v>1</v>
      </c>
      <c r="G1329" s="27">
        <v>114185.94</v>
      </c>
      <c r="H1329" s="27">
        <v>1</v>
      </c>
      <c r="I1329" s="27" t="s">
        <v>10</v>
      </c>
      <c r="J1329" s="27" t="s">
        <v>10</v>
      </c>
      <c r="K1329" s="27" t="s">
        <v>10</v>
      </c>
      <c r="L1329" s="27" t="s">
        <v>10</v>
      </c>
    </row>
    <row r="1330" spans="1:12" x14ac:dyDescent="0.2">
      <c r="A1330">
        <v>2014</v>
      </c>
      <c r="B1330" t="s">
        <v>96</v>
      </c>
      <c r="C1330" t="s">
        <v>116</v>
      </c>
      <c r="D1330" t="s">
        <v>105</v>
      </c>
      <c r="E1330" s="27">
        <v>4881.49</v>
      </c>
      <c r="F1330" s="27">
        <v>1</v>
      </c>
      <c r="G1330" s="27">
        <v>58325.71</v>
      </c>
      <c r="H1330" s="27">
        <v>1</v>
      </c>
      <c r="I1330" s="27" t="s">
        <v>10</v>
      </c>
      <c r="J1330" s="27" t="s">
        <v>10</v>
      </c>
      <c r="K1330" s="27" t="s">
        <v>10</v>
      </c>
      <c r="L1330" s="27" t="s">
        <v>10</v>
      </c>
    </row>
    <row r="1331" spans="1:12" x14ac:dyDescent="0.2">
      <c r="A1331">
        <v>2015</v>
      </c>
      <c r="B1331" t="s">
        <v>96</v>
      </c>
      <c r="C1331" t="s">
        <v>116</v>
      </c>
      <c r="D1331" t="s">
        <v>105</v>
      </c>
      <c r="E1331" s="27">
        <v>6767.82</v>
      </c>
      <c r="F1331" s="27">
        <v>1</v>
      </c>
      <c r="G1331" s="27">
        <v>79526.89</v>
      </c>
      <c r="H1331" s="27">
        <v>1</v>
      </c>
      <c r="I1331" s="27" t="s">
        <v>10</v>
      </c>
      <c r="J1331" s="27" t="s">
        <v>10</v>
      </c>
      <c r="K1331" s="27" t="s">
        <v>10</v>
      </c>
      <c r="L1331" s="27" t="s">
        <v>10</v>
      </c>
    </row>
    <row r="1332" spans="1:12" x14ac:dyDescent="0.2">
      <c r="A1332">
        <v>2016</v>
      </c>
      <c r="B1332" t="s">
        <v>96</v>
      </c>
      <c r="C1332" t="s">
        <v>116</v>
      </c>
      <c r="D1332" t="s">
        <v>105</v>
      </c>
      <c r="E1332" s="27">
        <v>902.54</v>
      </c>
      <c r="F1332" s="27">
        <v>1</v>
      </c>
      <c r="G1332" s="27">
        <v>12020.29</v>
      </c>
      <c r="H1332" s="27">
        <v>1</v>
      </c>
      <c r="I1332" s="27" t="s">
        <v>10</v>
      </c>
      <c r="J1332" s="27" t="s">
        <v>10</v>
      </c>
      <c r="K1332" s="27" t="s">
        <v>10</v>
      </c>
      <c r="L1332" s="27" t="s">
        <v>10</v>
      </c>
    </row>
    <row r="1333" spans="1:12" x14ac:dyDescent="0.2">
      <c r="A1333">
        <v>2017</v>
      </c>
      <c r="B1333" t="s">
        <v>96</v>
      </c>
      <c r="C1333" t="s">
        <v>116</v>
      </c>
      <c r="D1333" t="s">
        <v>105</v>
      </c>
      <c r="E1333" s="27">
        <v>7336.38</v>
      </c>
      <c r="F1333" s="27">
        <v>1</v>
      </c>
      <c r="G1333" s="27">
        <v>61417.81</v>
      </c>
      <c r="H1333" s="27">
        <v>1</v>
      </c>
      <c r="I1333" s="27" t="s">
        <v>10</v>
      </c>
      <c r="J1333" s="27" t="s">
        <v>10</v>
      </c>
      <c r="K1333" s="27" t="s">
        <v>10</v>
      </c>
      <c r="L1333" s="27" t="s">
        <v>10</v>
      </c>
    </row>
    <row r="1334" spans="1:12" x14ac:dyDescent="0.2">
      <c r="A1334">
        <v>2018</v>
      </c>
      <c r="B1334" t="s">
        <v>96</v>
      </c>
      <c r="C1334" t="s">
        <v>116</v>
      </c>
      <c r="D1334" t="s">
        <v>105</v>
      </c>
      <c r="E1334" s="27">
        <v>3553</v>
      </c>
      <c r="F1334" s="27">
        <v>1</v>
      </c>
      <c r="G1334" s="27">
        <v>44757.599999999999</v>
      </c>
      <c r="H1334" s="27">
        <v>1</v>
      </c>
      <c r="I1334" s="27" t="s">
        <v>10</v>
      </c>
      <c r="J1334" s="27" t="s">
        <v>10</v>
      </c>
      <c r="K1334" s="27" t="s">
        <v>10</v>
      </c>
      <c r="L1334" s="27" t="s">
        <v>10</v>
      </c>
    </row>
    <row r="1335" spans="1:12" x14ac:dyDescent="0.2">
      <c r="A1335">
        <v>2019</v>
      </c>
      <c r="B1335" t="s">
        <v>96</v>
      </c>
      <c r="C1335" t="s">
        <v>116</v>
      </c>
      <c r="D1335" t="s">
        <v>105</v>
      </c>
      <c r="E1335" s="27">
        <v>382.08605688</v>
      </c>
      <c r="F1335" s="27">
        <v>2</v>
      </c>
      <c r="G1335" s="27">
        <v>3129.0887954700002</v>
      </c>
      <c r="H1335" s="27">
        <v>2</v>
      </c>
      <c r="I1335" s="27" t="s">
        <v>10</v>
      </c>
      <c r="J1335" s="27" t="s">
        <v>10</v>
      </c>
      <c r="K1335" s="27" t="s">
        <v>10</v>
      </c>
      <c r="L1335" s="27" t="s">
        <v>10</v>
      </c>
    </row>
    <row r="1336" spans="1:12" x14ac:dyDescent="0.2">
      <c r="A1336">
        <v>2020</v>
      </c>
      <c r="B1336" t="s">
        <v>96</v>
      </c>
      <c r="C1336" t="s">
        <v>116</v>
      </c>
      <c r="D1336" t="s">
        <v>105</v>
      </c>
      <c r="E1336" s="27">
        <v>67.58907705</v>
      </c>
      <c r="F1336" s="27">
        <v>2</v>
      </c>
      <c r="G1336" s="27">
        <v>948.59109774000001</v>
      </c>
      <c r="H1336" s="27">
        <v>2</v>
      </c>
      <c r="I1336" s="27" t="s">
        <v>10</v>
      </c>
      <c r="J1336" s="27" t="s">
        <v>10</v>
      </c>
      <c r="K1336" s="27" t="s">
        <v>10</v>
      </c>
      <c r="L1336" s="27" t="s">
        <v>10</v>
      </c>
    </row>
    <row r="1337" spans="1:12" x14ac:dyDescent="0.2">
      <c r="A1337">
        <v>2006</v>
      </c>
      <c r="B1337" t="s">
        <v>96</v>
      </c>
      <c r="C1337" t="s">
        <v>116</v>
      </c>
      <c r="D1337" t="s">
        <v>106</v>
      </c>
      <c r="E1337" s="27">
        <v>407.87</v>
      </c>
      <c r="F1337" s="27">
        <v>2</v>
      </c>
      <c r="G1337" s="27">
        <v>2666.8579949999998</v>
      </c>
      <c r="H1337" s="27">
        <v>2</v>
      </c>
      <c r="I1337" s="27" t="s">
        <v>10</v>
      </c>
      <c r="J1337" s="27" t="s">
        <v>10</v>
      </c>
      <c r="K1337" s="27" t="s">
        <v>10</v>
      </c>
      <c r="L1337" s="27" t="s">
        <v>10</v>
      </c>
    </row>
    <row r="1338" spans="1:12" x14ac:dyDescent="0.2">
      <c r="A1338">
        <v>2007</v>
      </c>
      <c r="B1338" t="s">
        <v>96</v>
      </c>
      <c r="C1338" t="s">
        <v>116</v>
      </c>
      <c r="D1338" t="s">
        <v>106</v>
      </c>
      <c r="E1338" s="27">
        <v>407.87</v>
      </c>
      <c r="F1338" s="27">
        <v>2</v>
      </c>
      <c r="G1338" s="27">
        <v>2289.1703750000001</v>
      </c>
      <c r="H1338" s="27">
        <v>2</v>
      </c>
      <c r="I1338" s="27" t="s">
        <v>10</v>
      </c>
      <c r="J1338" s="27" t="s">
        <v>10</v>
      </c>
      <c r="K1338" s="27" t="s">
        <v>10</v>
      </c>
      <c r="L1338" s="27" t="s">
        <v>10</v>
      </c>
    </row>
    <row r="1339" spans="1:12" x14ac:dyDescent="0.2">
      <c r="A1339">
        <v>2008</v>
      </c>
      <c r="B1339" t="s">
        <v>96</v>
      </c>
      <c r="C1339" t="s">
        <v>116</v>
      </c>
      <c r="D1339" t="s">
        <v>106</v>
      </c>
      <c r="E1339" s="27">
        <v>193.33037999999999</v>
      </c>
      <c r="F1339" s="27">
        <v>2</v>
      </c>
      <c r="G1339" s="27">
        <v>1167.527875</v>
      </c>
      <c r="H1339" s="27">
        <v>2</v>
      </c>
      <c r="I1339" s="27" t="s">
        <v>10</v>
      </c>
      <c r="J1339" s="27" t="s">
        <v>10</v>
      </c>
      <c r="K1339" s="27" t="s">
        <v>10</v>
      </c>
      <c r="L1339" s="27" t="s">
        <v>10</v>
      </c>
    </row>
    <row r="1340" spans="1:12" x14ac:dyDescent="0.2">
      <c r="A1340">
        <v>2009</v>
      </c>
      <c r="B1340" t="s">
        <v>96</v>
      </c>
      <c r="C1340" t="s">
        <v>116</v>
      </c>
      <c r="D1340" t="s">
        <v>106</v>
      </c>
      <c r="E1340" s="27">
        <v>183.74543499999999</v>
      </c>
      <c r="F1340" s="27">
        <v>2</v>
      </c>
      <c r="G1340" s="27">
        <v>972.973885</v>
      </c>
      <c r="H1340" s="27">
        <v>2</v>
      </c>
      <c r="I1340" s="27" t="s">
        <v>10</v>
      </c>
      <c r="J1340" s="27" t="s">
        <v>10</v>
      </c>
      <c r="K1340" s="27" t="s">
        <v>10</v>
      </c>
      <c r="L1340" s="27" t="s">
        <v>10</v>
      </c>
    </row>
    <row r="1341" spans="1:12" x14ac:dyDescent="0.2">
      <c r="A1341">
        <v>2010</v>
      </c>
      <c r="B1341" t="s">
        <v>96</v>
      </c>
      <c r="C1341" t="s">
        <v>116</v>
      </c>
      <c r="D1341" t="s">
        <v>106</v>
      </c>
      <c r="E1341" s="27">
        <v>326.49993499999999</v>
      </c>
      <c r="F1341" s="27">
        <v>2</v>
      </c>
      <c r="G1341" s="27">
        <v>1619.4478349999999</v>
      </c>
      <c r="H1341" s="27">
        <v>2</v>
      </c>
      <c r="I1341" s="27" t="s">
        <v>10</v>
      </c>
      <c r="J1341" s="27" t="s">
        <v>10</v>
      </c>
      <c r="K1341" s="27" t="s">
        <v>10</v>
      </c>
      <c r="L1341" s="27" t="s">
        <v>10</v>
      </c>
    </row>
    <row r="1342" spans="1:12" x14ac:dyDescent="0.2">
      <c r="A1342">
        <v>2011</v>
      </c>
      <c r="B1342" t="s">
        <v>96</v>
      </c>
      <c r="C1342" t="s">
        <v>116</v>
      </c>
      <c r="D1342" t="s">
        <v>106</v>
      </c>
      <c r="E1342" s="27">
        <v>389.25</v>
      </c>
      <c r="F1342" s="27">
        <v>1</v>
      </c>
      <c r="G1342" s="27">
        <v>1773.44</v>
      </c>
      <c r="H1342" s="27">
        <v>1</v>
      </c>
      <c r="I1342" s="27" t="s">
        <v>10</v>
      </c>
      <c r="J1342" s="27" t="s">
        <v>10</v>
      </c>
      <c r="K1342" s="27" t="s">
        <v>10</v>
      </c>
      <c r="L1342" s="27" t="s">
        <v>10</v>
      </c>
    </row>
    <row r="1343" spans="1:12" x14ac:dyDescent="0.2">
      <c r="A1343">
        <v>2012</v>
      </c>
      <c r="B1343" t="s">
        <v>96</v>
      </c>
      <c r="C1343" t="s">
        <v>116</v>
      </c>
      <c r="D1343" t="s">
        <v>106</v>
      </c>
      <c r="E1343" s="27">
        <v>395.16</v>
      </c>
      <c r="F1343" s="27">
        <v>1</v>
      </c>
      <c r="G1343" s="27">
        <v>2584.7199999999998</v>
      </c>
      <c r="H1343" s="27">
        <v>1</v>
      </c>
      <c r="I1343" s="27" t="s">
        <v>10</v>
      </c>
      <c r="J1343" s="27" t="s">
        <v>10</v>
      </c>
      <c r="K1343" s="27" t="s">
        <v>10</v>
      </c>
      <c r="L1343" s="27" t="s">
        <v>10</v>
      </c>
    </row>
    <row r="1344" spans="1:12" x14ac:dyDescent="0.2">
      <c r="A1344">
        <v>2013</v>
      </c>
      <c r="B1344" t="s">
        <v>96</v>
      </c>
      <c r="C1344" t="s">
        <v>116</v>
      </c>
      <c r="D1344" t="s">
        <v>106</v>
      </c>
      <c r="E1344" s="27">
        <v>35.76</v>
      </c>
      <c r="F1344" s="27">
        <v>1</v>
      </c>
      <c r="G1344" s="27">
        <v>108.03</v>
      </c>
      <c r="H1344" s="27">
        <v>1</v>
      </c>
      <c r="I1344" s="27" t="s">
        <v>10</v>
      </c>
      <c r="J1344" s="27" t="s">
        <v>10</v>
      </c>
      <c r="K1344" s="27" t="s">
        <v>10</v>
      </c>
      <c r="L1344" s="27" t="s">
        <v>10</v>
      </c>
    </row>
    <row r="1345" spans="1:12" x14ac:dyDescent="0.2">
      <c r="A1345">
        <v>2014</v>
      </c>
      <c r="B1345" t="s">
        <v>96</v>
      </c>
      <c r="C1345" t="s">
        <v>116</v>
      </c>
      <c r="D1345" t="s">
        <v>106</v>
      </c>
      <c r="E1345" s="27">
        <v>325.79000000000002</v>
      </c>
      <c r="F1345" s="27">
        <v>1</v>
      </c>
      <c r="G1345" s="27">
        <v>2778.79</v>
      </c>
      <c r="H1345" s="27">
        <v>1</v>
      </c>
      <c r="I1345" s="27" t="s">
        <v>10</v>
      </c>
      <c r="J1345" s="27" t="s">
        <v>10</v>
      </c>
      <c r="K1345" s="27" t="s">
        <v>10</v>
      </c>
      <c r="L1345" s="27" t="s">
        <v>10</v>
      </c>
    </row>
    <row r="1346" spans="1:12" x14ac:dyDescent="0.2">
      <c r="A1346">
        <v>2015</v>
      </c>
      <c r="B1346" t="s">
        <v>96</v>
      </c>
      <c r="C1346" t="s">
        <v>116</v>
      </c>
      <c r="D1346" t="s">
        <v>106</v>
      </c>
      <c r="E1346" s="27">
        <v>452.87</v>
      </c>
      <c r="F1346" s="27">
        <v>1</v>
      </c>
      <c r="G1346" s="27">
        <v>3362.31</v>
      </c>
      <c r="H1346" s="27">
        <v>1</v>
      </c>
      <c r="I1346" s="27" t="s">
        <v>10</v>
      </c>
      <c r="J1346" s="27" t="s">
        <v>10</v>
      </c>
      <c r="K1346" s="27" t="s">
        <v>10</v>
      </c>
      <c r="L1346" s="27" t="s">
        <v>10</v>
      </c>
    </row>
    <row r="1347" spans="1:12" x14ac:dyDescent="0.2">
      <c r="A1347">
        <v>2016</v>
      </c>
      <c r="B1347" t="s">
        <v>96</v>
      </c>
      <c r="C1347" t="s">
        <v>116</v>
      </c>
      <c r="D1347" t="s">
        <v>106</v>
      </c>
      <c r="E1347" s="27">
        <v>337.44</v>
      </c>
      <c r="F1347" s="27">
        <v>1</v>
      </c>
      <c r="G1347" s="27">
        <v>2804.55</v>
      </c>
      <c r="H1347" s="27">
        <v>1</v>
      </c>
      <c r="I1347" s="27" t="s">
        <v>10</v>
      </c>
      <c r="J1347" s="27" t="s">
        <v>10</v>
      </c>
      <c r="K1347" s="27" t="s">
        <v>10</v>
      </c>
      <c r="L1347" s="27" t="s">
        <v>10</v>
      </c>
    </row>
    <row r="1348" spans="1:12" x14ac:dyDescent="0.2">
      <c r="A1348">
        <v>2017</v>
      </c>
      <c r="B1348" t="s">
        <v>96</v>
      </c>
      <c r="C1348" t="s">
        <v>116</v>
      </c>
      <c r="D1348" t="s">
        <v>106</v>
      </c>
      <c r="E1348" s="27">
        <v>327.14</v>
      </c>
      <c r="F1348" s="27">
        <v>1</v>
      </c>
      <c r="G1348" s="27">
        <v>1825.36</v>
      </c>
      <c r="H1348" s="27">
        <v>1</v>
      </c>
      <c r="I1348" s="27" t="s">
        <v>10</v>
      </c>
      <c r="J1348" s="27" t="s">
        <v>10</v>
      </c>
      <c r="K1348" s="27" t="s">
        <v>10</v>
      </c>
      <c r="L1348" s="27" t="s">
        <v>10</v>
      </c>
    </row>
    <row r="1349" spans="1:12" x14ac:dyDescent="0.2">
      <c r="A1349">
        <v>2018</v>
      </c>
      <c r="B1349" t="s">
        <v>96</v>
      </c>
      <c r="C1349" t="s">
        <v>116</v>
      </c>
      <c r="D1349" t="s">
        <v>106</v>
      </c>
      <c r="E1349" s="27">
        <v>357.29</v>
      </c>
      <c r="F1349" s="27">
        <v>1</v>
      </c>
      <c r="G1349" s="27">
        <v>1706.5</v>
      </c>
      <c r="H1349" s="27">
        <v>1</v>
      </c>
      <c r="I1349" s="27" t="s">
        <v>10</v>
      </c>
      <c r="J1349" s="27" t="s">
        <v>10</v>
      </c>
      <c r="K1349" s="27" t="s">
        <v>10</v>
      </c>
      <c r="L1349" s="27" t="s">
        <v>10</v>
      </c>
    </row>
    <row r="1350" spans="1:12" x14ac:dyDescent="0.2">
      <c r="A1350">
        <v>2019</v>
      </c>
      <c r="B1350" t="s">
        <v>96</v>
      </c>
      <c r="C1350" t="s">
        <v>116</v>
      </c>
      <c r="D1350" t="s">
        <v>106</v>
      </c>
      <c r="E1350" s="27">
        <v>402.11667297999998</v>
      </c>
      <c r="F1350" s="27">
        <v>2</v>
      </c>
      <c r="G1350" s="27">
        <v>2931.5191425500002</v>
      </c>
      <c r="H1350" s="27">
        <v>2</v>
      </c>
      <c r="I1350" s="27" t="s">
        <v>10</v>
      </c>
      <c r="J1350" s="27" t="s">
        <v>10</v>
      </c>
      <c r="K1350" s="27" t="s">
        <v>10</v>
      </c>
      <c r="L1350" s="27" t="s">
        <v>10</v>
      </c>
    </row>
    <row r="1351" spans="1:12" x14ac:dyDescent="0.2">
      <c r="A1351">
        <v>2020</v>
      </c>
      <c r="B1351" t="s">
        <v>96</v>
      </c>
      <c r="C1351" t="s">
        <v>116</v>
      </c>
      <c r="D1351" t="s">
        <v>106</v>
      </c>
      <c r="E1351" s="27">
        <v>172.34838766999999</v>
      </c>
      <c r="F1351" s="27">
        <v>2</v>
      </c>
      <c r="G1351" s="27">
        <v>873.64828954999996</v>
      </c>
      <c r="H1351" s="27">
        <v>2</v>
      </c>
      <c r="I1351" s="27" t="s">
        <v>10</v>
      </c>
      <c r="J1351" s="27" t="s">
        <v>10</v>
      </c>
      <c r="K1351" s="27" t="s">
        <v>10</v>
      </c>
      <c r="L1351" s="27" t="s">
        <v>10</v>
      </c>
    </row>
    <row r="1352" spans="1:12" x14ac:dyDescent="0.2">
      <c r="A1352">
        <v>2006</v>
      </c>
      <c r="B1352" t="s">
        <v>96</v>
      </c>
      <c r="C1352" t="s">
        <v>117</v>
      </c>
      <c r="D1352" t="s">
        <v>98</v>
      </c>
      <c r="E1352" s="27">
        <v>101001.41789214101</v>
      </c>
      <c r="F1352" s="27">
        <v>8</v>
      </c>
      <c r="G1352" s="27">
        <v>364082.15994500002</v>
      </c>
      <c r="H1352" s="27">
        <v>2</v>
      </c>
      <c r="I1352" s="27" t="s">
        <v>10</v>
      </c>
      <c r="J1352" s="27" t="s">
        <v>10</v>
      </c>
      <c r="K1352" s="27" t="s">
        <v>10</v>
      </c>
      <c r="L1352" s="27" t="s">
        <v>10</v>
      </c>
    </row>
    <row r="1353" spans="1:12" x14ac:dyDescent="0.2">
      <c r="A1353">
        <v>2007</v>
      </c>
      <c r="B1353" t="s">
        <v>96</v>
      </c>
      <c r="C1353" t="s">
        <v>117</v>
      </c>
      <c r="D1353" t="s">
        <v>98</v>
      </c>
      <c r="E1353" s="27">
        <v>105828.733700611</v>
      </c>
      <c r="F1353" s="27">
        <v>8</v>
      </c>
      <c r="G1353" s="27">
        <v>308751.23461945099</v>
      </c>
      <c r="H1353" s="27">
        <v>8</v>
      </c>
      <c r="I1353" s="27" t="s">
        <v>10</v>
      </c>
      <c r="J1353" s="27" t="s">
        <v>10</v>
      </c>
      <c r="K1353" s="27" t="s">
        <v>10</v>
      </c>
      <c r="L1353" s="27" t="s">
        <v>10</v>
      </c>
    </row>
    <row r="1354" spans="1:12" x14ac:dyDescent="0.2">
      <c r="A1354">
        <v>2008</v>
      </c>
      <c r="B1354" t="s">
        <v>96</v>
      </c>
      <c r="C1354" t="s">
        <v>117</v>
      </c>
      <c r="D1354" t="s">
        <v>98</v>
      </c>
      <c r="E1354" s="27">
        <v>74580.894551012607</v>
      </c>
      <c r="F1354" s="27">
        <v>8</v>
      </c>
      <c r="G1354" s="27">
        <v>223779.781351752</v>
      </c>
      <c r="H1354" s="27">
        <v>4</v>
      </c>
      <c r="I1354" s="27" t="s">
        <v>10</v>
      </c>
      <c r="J1354" s="27" t="s">
        <v>10</v>
      </c>
      <c r="K1354" s="27" t="s">
        <v>10</v>
      </c>
      <c r="L1354" s="27" t="s">
        <v>10</v>
      </c>
    </row>
    <row r="1355" spans="1:12" x14ac:dyDescent="0.2">
      <c r="A1355">
        <v>2009</v>
      </c>
      <c r="B1355" t="s">
        <v>96</v>
      </c>
      <c r="C1355" t="s">
        <v>117</v>
      </c>
      <c r="D1355" t="s">
        <v>98</v>
      </c>
      <c r="E1355" s="27">
        <v>55909.120943343798</v>
      </c>
      <c r="F1355" s="27">
        <v>8</v>
      </c>
      <c r="G1355" s="27">
        <v>175185.03217805701</v>
      </c>
      <c r="H1355" s="27">
        <v>4</v>
      </c>
      <c r="I1355" s="27" t="s">
        <v>10</v>
      </c>
      <c r="J1355" s="27" t="s">
        <v>10</v>
      </c>
      <c r="K1355" s="27" t="s">
        <v>10</v>
      </c>
      <c r="L1355" s="27" t="s">
        <v>10</v>
      </c>
    </row>
    <row r="1356" spans="1:12" x14ac:dyDescent="0.2">
      <c r="A1356">
        <v>2010</v>
      </c>
      <c r="B1356" t="s">
        <v>96</v>
      </c>
      <c r="C1356" t="s">
        <v>117</v>
      </c>
      <c r="D1356" t="s">
        <v>98</v>
      </c>
      <c r="E1356" s="27">
        <v>58830.797323118299</v>
      </c>
      <c r="F1356" s="27">
        <v>8</v>
      </c>
      <c r="G1356" s="27">
        <v>188914.52464849901</v>
      </c>
      <c r="H1356" s="27">
        <v>8</v>
      </c>
      <c r="I1356" s="27" t="s">
        <v>10</v>
      </c>
      <c r="J1356" s="27" t="s">
        <v>10</v>
      </c>
      <c r="K1356" s="27" t="s">
        <v>10</v>
      </c>
      <c r="L1356" s="27" t="s">
        <v>10</v>
      </c>
    </row>
    <row r="1357" spans="1:12" x14ac:dyDescent="0.2">
      <c r="A1357">
        <v>2011</v>
      </c>
      <c r="B1357" t="s">
        <v>96</v>
      </c>
      <c r="C1357" t="s">
        <v>117</v>
      </c>
      <c r="D1357" t="s">
        <v>98</v>
      </c>
      <c r="E1357" s="27">
        <v>62214.96</v>
      </c>
      <c r="F1357" s="27">
        <v>1</v>
      </c>
      <c r="G1357" s="27">
        <v>140740.46</v>
      </c>
      <c r="H1357" s="27">
        <v>1</v>
      </c>
      <c r="I1357" s="27" t="s">
        <v>10</v>
      </c>
      <c r="J1357" s="27" t="s">
        <v>10</v>
      </c>
      <c r="K1357" s="27" t="s">
        <v>10</v>
      </c>
      <c r="L1357" s="27" t="s">
        <v>10</v>
      </c>
    </row>
    <row r="1358" spans="1:12" x14ac:dyDescent="0.2">
      <c r="A1358">
        <v>2012</v>
      </c>
      <c r="B1358" t="s">
        <v>96</v>
      </c>
      <c r="C1358" t="s">
        <v>117</v>
      </c>
      <c r="D1358" t="s">
        <v>98</v>
      </c>
      <c r="E1358" s="27">
        <v>91524.44</v>
      </c>
      <c r="F1358" s="27">
        <v>1</v>
      </c>
      <c r="G1358" s="27">
        <v>264974.33</v>
      </c>
      <c r="H1358" s="27">
        <v>1</v>
      </c>
      <c r="I1358" s="27" t="s">
        <v>10</v>
      </c>
      <c r="J1358" s="27" t="s">
        <v>10</v>
      </c>
      <c r="K1358" s="27" t="s">
        <v>10</v>
      </c>
      <c r="L1358" s="27" t="s">
        <v>10</v>
      </c>
    </row>
    <row r="1359" spans="1:12" x14ac:dyDescent="0.2">
      <c r="A1359">
        <v>2013</v>
      </c>
      <c r="B1359" t="s">
        <v>96</v>
      </c>
      <c r="C1359" t="s">
        <v>117</v>
      </c>
      <c r="D1359" t="s">
        <v>98</v>
      </c>
      <c r="E1359" s="27">
        <v>96694.37</v>
      </c>
      <c r="F1359" s="27">
        <v>1</v>
      </c>
      <c r="G1359" s="27">
        <v>351284.17</v>
      </c>
      <c r="H1359" s="27">
        <v>1</v>
      </c>
      <c r="I1359" s="27" t="s">
        <v>10</v>
      </c>
      <c r="J1359" s="27" t="s">
        <v>10</v>
      </c>
      <c r="K1359" s="27" t="s">
        <v>10</v>
      </c>
      <c r="L1359" s="27" t="s">
        <v>10</v>
      </c>
    </row>
    <row r="1360" spans="1:12" x14ac:dyDescent="0.2">
      <c r="A1360">
        <v>2014</v>
      </c>
      <c r="B1360" t="s">
        <v>96</v>
      </c>
      <c r="C1360" t="s">
        <v>117</v>
      </c>
      <c r="D1360" t="s">
        <v>98</v>
      </c>
      <c r="E1360" s="27">
        <v>123913.085402257</v>
      </c>
      <c r="F1360" s="27">
        <v>8</v>
      </c>
      <c r="G1360" s="27">
        <v>398425.17784680799</v>
      </c>
      <c r="H1360" s="27">
        <v>8</v>
      </c>
      <c r="I1360" s="27" t="s">
        <v>10</v>
      </c>
      <c r="J1360" s="27" t="s">
        <v>10</v>
      </c>
      <c r="K1360" s="27" t="s">
        <v>10</v>
      </c>
      <c r="L1360" s="27" t="s">
        <v>10</v>
      </c>
    </row>
    <row r="1361" spans="1:13" x14ac:dyDescent="0.2">
      <c r="A1361">
        <v>2015</v>
      </c>
      <c r="B1361" t="s">
        <v>96</v>
      </c>
      <c r="C1361" t="s">
        <v>117</v>
      </c>
      <c r="D1361" t="s">
        <v>98</v>
      </c>
      <c r="E1361" s="27">
        <v>90307.96</v>
      </c>
      <c r="F1361" s="27">
        <v>1</v>
      </c>
      <c r="G1361" s="27">
        <v>304857.44</v>
      </c>
      <c r="H1361" s="27">
        <v>1</v>
      </c>
      <c r="I1361" s="27" t="s">
        <v>10</v>
      </c>
      <c r="J1361" s="27" t="s">
        <v>10</v>
      </c>
      <c r="K1361" s="27" t="s">
        <v>10</v>
      </c>
      <c r="L1361" s="27" t="s">
        <v>10</v>
      </c>
    </row>
    <row r="1362" spans="1:13" x14ac:dyDescent="0.2">
      <c r="A1362">
        <v>2016</v>
      </c>
      <c r="B1362" t="s">
        <v>96</v>
      </c>
      <c r="C1362" t="s">
        <v>117</v>
      </c>
      <c r="D1362" t="s">
        <v>98</v>
      </c>
      <c r="E1362" s="27">
        <v>103601.76</v>
      </c>
      <c r="F1362" s="27">
        <v>1</v>
      </c>
      <c r="G1362" s="27">
        <v>255705.02</v>
      </c>
      <c r="H1362" s="27">
        <v>1</v>
      </c>
      <c r="I1362" s="27" t="s">
        <v>10</v>
      </c>
      <c r="J1362" s="27" t="s">
        <v>10</v>
      </c>
      <c r="K1362" s="27" t="s">
        <v>10</v>
      </c>
      <c r="L1362" s="27" t="s">
        <v>10</v>
      </c>
    </row>
    <row r="1363" spans="1:13" x14ac:dyDescent="0.2">
      <c r="A1363">
        <v>2017</v>
      </c>
      <c r="B1363" t="s">
        <v>96</v>
      </c>
      <c r="C1363" t="s">
        <v>117</v>
      </c>
      <c r="D1363" t="s">
        <v>98</v>
      </c>
      <c r="E1363" s="27">
        <v>77882.14</v>
      </c>
      <c r="F1363" s="27">
        <v>1</v>
      </c>
      <c r="G1363" s="27">
        <v>197342.46</v>
      </c>
      <c r="H1363" s="27">
        <v>1</v>
      </c>
      <c r="I1363" s="27" t="s">
        <v>10</v>
      </c>
      <c r="J1363" s="27" t="s">
        <v>10</v>
      </c>
      <c r="K1363" s="27" t="s">
        <v>10</v>
      </c>
      <c r="L1363" s="27" t="s">
        <v>10</v>
      </c>
    </row>
    <row r="1364" spans="1:13" x14ac:dyDescent="0.2">
      <c r="A1364">
        <v>2018</v>
      </c>
      <c r="B1364" t="s">
        <v>96</v>
      </c>
      <c r="C1364" t="s">
        <v>117</v>
      </c>
      <c r="D1364" t="s">
        <v>98</v>
      </c>
      <c r="E1364" s="27">
        <v>87246.28</v>
      </c>
      <c r="F1364" s="27">
        <v>1</v>
      </c>
      <c r="G1364" s="27">
        <v>237345.17</v>
      </c>
      <c r="H1364" s="27">
        <v>1</v>
      </c>
      <c r="I1364" s="27" t="s">
        <v>10</v>
      </c>
      <c r="J1364" s="27" t="s">
        <v>10</v>
      </c>
      <c r="K1364" s="27" t="s">
        <v>10</v>
      </c>
      <c r="L1364" s="27" t="s">
        <v>10</v>
      </c>
    </row>
    <row r="1365" spans="1:13" x14ac:dyDescent="0.2">
      <c r="A1365">
        <v>2019</v>
      </c>
      <c r="B1365" t="s">
        <v>96</v>
      </c>
      <c r="C1365" t="s">
        <v>117</v>
      </c>
      <c r="D1365" t="s">
        <v>98</v>
      </c>
      <c r="E1365" s="27">
        <v>74696.531570010004</v>
      </c>
      <c r="F1365" s="27">
        <v>2</v>
      </c>
      <c r="G1365" s="27">
        <v>212942.44295791001</v>
      </c>
      <c r="H1365" s="27">
        <v>2</v>
      </c>
      <c r="I1365" s="27" t="s">
        <v>10</v>
      </c>
      <c r="J1365" s="27" t="s">
        <v>10</v>
      </c>
      <c r="K1365" s="27" t="s">
        <v>10</v>
      </c>
      <c r="L1365" s="27" t="s">
        <v>10</v>
      </c>
    </row>
    <row r="1366" spans="1:13" x14ac:dyDescent="0.2">
      <c r="A1366" t="s">
        <v>50</v>
      </c>
      <c r="B1366" t="s">
        <v>14</v>
      </c>
      <c r="C1366" t="s">
        <v>59</v>
      </c>
      <c r="D1366" t="s">
        <v>54</v>
      </c>
      <c r="E1366" t="s">
        <v>94</v>
      </c>
      <c r="F1366" t="s">
        <v>29</v>
      </c>
      <c r="G1366" t="s">
        <v>95</v>
      </c>
      <c r="H1366" t="s">
        <v>27</v>
      </c>
      <c r="I1366" t="s">
        <v>36</v>
      </c>
      <c r="J1366" t="s">
        <v>34</v>
      </c>
      <c r="K1366" t="s">
        <v>32</v>
      </c>
      <c r="L1366" t="s">
        <v>23</v>
      </c>
    </row>
    <row r="1367" spans="1:13" s="33" customFormat="1" x14ac:dyDescent="0.2">
      <c r="A1367" s="31">
        <v>2006</v>
      </c>
      <c r="B1367" s="31" t="s">
        <v>96</v>
      </c>
      <c r="C1367" s="31" t="s">
        <v>117</v>
      </c>
      <c r="D1367" s="31" t="s">
        <v>99</v>
      </c>
      <c r="E1367" s="32">
        <v>877.7</v>
      </c>
      <c r="F1367" s="32">
        <v>5</v>
      </c>
      <c r="G1367" s="32">
        <v>2186.6124152760499</v>
      </c>
      <c r="H1367" s="32">
        <v>4</v>
      </c>
      <c r="I1367" s="32">
        <v>10506.10889</v>
      </c>
      <c r="J1367" s="32">
        <v>257934.52650000001</v>
      </c>
      <c r="K1367" s="32">
        <v>3.9137550373982498E-2</v>
      </c>
      <c r="L1367" s="32">
        <v>1</v>
      </c>
      <c r="M1367" s="30">
        <f t="shared" ref="M1367:M1381" si="2">G1367/E1367</f>
        <v>2.491298183064885</v>
      </c>
    </row>
    <row r="1368" spans="1:13" s="33" customFormat="1" x14ac:dyDescent="0.2">
      <c r="A1368" s="31">
        <v>2007</v>
      </c>
      <c r="B1368" s="31" t="s">
        <v>96</v>
      </c>
      <c r="C1368" s="31" t="s">
        <v>117</v>
      </c>
      <c r="D1368" s="31" t="s">
        <v>99</v>
      </c>
      <c r="E1368" s="32">
        <v>1959.1</v>
      </c>
      <c r="F1368" s="32">
        <v>5</v>
      </c>
      <c r="G1368" s="32">
        <v>3444.2451222217501</v>
      </c>
      <c r="H1368" s="32">
        <v>4</v>
      </c>
      <c r="I1368" s="32">
        <v>17.619937759999999</v>
      </c>
      <c r="J1368" s="32">
        <v>173757.05309999999</v>
      </c>
      <c r="K1368" s="32">
        <v>1.01395315278029E-4</v>
      </c>
      <c r="L1368" s="32">
        <v>1</v>
      </c>
      <c r="M1368" s="30">
        <f>G1368/E1368</f>
        <v>1.7580751989289727</v>
      </c>
    </row>
    <row r="1369" spans="1:13" s="33" customFormat="1" x14ac:dyDescent="0.2">
      <c r="A1369" s="31">
        <v>2008</v>
      </c>
      <c r="B1369" s="31" t="s">
        <v>96</v>
      </c>
      <c r="C1369" s="31" t="s">
        <v>117</v>
      </c>
      <c r="D1369" s="31" t="s">
        <v>99</v>
      </c>
      <c r="E1369" s="32">
        <v>2544.4</v>
      </c>
      <c r="F1369" s="32">
        <v>5</v>
      </c>
      <c r="G1369" s="32">
        <v>4146.6786967678499</v>
      </c>
      <c r="H1369" s="32">
        <v>4</v>
      </c>
      <c r="I1369" s="32" t="s">
        <v>10</v>
      </c>
      <c r="J1369" s="32" t="s">
        <v>10</v>
      </c>
      <c r="K1369" s="32">
        <v>0.116434157504533</v>
      </c>
      <c r="L1369" s="32">
        <v>3</v>
      </c>
      <c r="M1369" s="30">
        <f t="shared" si="2"/>
        <v>1.6297275179876787</v>
      </c>
    </row>
    <row r="1370" spans="1:13" s="33" customFormat="1" x14ac:dyDescent="0.2">
      <c r="A1370" s="31">
        <v>2009</v>
      </c>
      <c r="B1370" s="31" t="s">
        <v>96</v>
      </c>
      <c r="C1370" s="31" t="s">
        <v>117</v>
      </c>
      <c r="D1370" s="31" t="s">
        <v>99</v>
      </c>
      <c r="E1370" s="32">
        <v>2591.5</v>
      </c>
      <c r="F1370" s="32">
        <v>5</v>
      </c>
      <c r="G1370" s="32">
        <v>7886.9002082857596</v>
      </c>
      <c r="H1370" s="32">
        <v>4</v>
      </c>
      <c r="I1370" s="32">
        <v>68497.873319999999</v>
      </c>
      <c r="J1370" s="32">
        <v>225778.79370000001</v>
      </c>
      <c r="K1370" s="32">
        <v>0.23276691969378799</v>
      </c>
      <c r="L1370" s="32">
        <v>1</v>
      </c>
      <c r="M1370" s="30">
        <f t="shared" si="2"/>
        <v>3.0433726445247</v>
      </c>
    </row>
    <row r="1371" spans="1:13" s="40" customFormat="1" ht="19" x14ac:dyDescent="0.25">
      <c r="A1371" s="38">
        <v>2010</v>
      </c>
      <c r="B1371" s="38" t="s">
        <v>96</v>
      </c>
      <c r="C1371" s="38" t="s">
        <v>117</v>
      </c>
      <c r="D1371" s="38" t="s">
        <v>99</v>
      </c>
      <c r="E1371" s="39">
        <v>2663.2</v>
      </c>
      <c r="F1371" s="39">
        <v>5</v>
      </c>
      <c r="G1371" s="39">
        <v>14364.8979859173</v>
      </c>
      <c r="H1371" s="39">
        <v>4</v>
      </c>
      <c r="I1371" s="39" t="s">
        <v>10</v>
      </c>
      <c r="J1371" s="39" t="s">
        <v>10</v>
      </c>
      <c r="K1371" s="39">
        <v>0.533239317576644</v>
      </c>
      <c r="L1371" s="39">
        <v>3</v>
      </c>
      <c r="M1371" s="37">
        <f t="shared" si="2"/>
        <v>5.3938487480915063</v>
      </c>
    </row>
    <row r="1372" spans="1:13" s="33" customFormat="1" x14ac:dyDescent="0.2">
      <c r="A1372" s="31">
        <v>2011</v>
      </c>
      <c r="B1372" s="31" t="s">
        <v>96</v>
      </c>
      <c r="C1372" s="31" t="s">
        <v>117</v>
      </c>
      <c r="D1372" s="31" t="s">
        <v>99</v>
      </c>
      <c r="E1372" s="32">
        <v>2670.4</v>
      </c>
      <c r="F1372" s="32">
        <v>5</v>
      </c>
      <c r="G1372" s="32">
        <v>22894.6041263158</v>
      </c>
      <c r="H1372" s="32">
        <v>7</v>
      </c>
      <c r="I1372" s="32">
        <v>200438.58929999999</v>
      </c>
      <c r="J1372" s="32">
        <v>39978.554400000001</v>
      </c>
      <c r="K1372" s="32">
        <v>0.83371171545949996</v>
      </c>
      <c r="L1372" s="32">
        <v>1</v>
      </c>
      <c r="M1372" s="30">
        <f t="shared" si="2"/>
        <v>8.5734736842105299</v>
      </c>
    </row>
    <row r="1373" spans="1:13" s="33" customFormat="1" x14ac:dyDescent="0.2">
      <c r="A1373" s="31">
        <v>2012</v>
      </c>
      <c r="B1373" s="31" t="s">
        <v>96</v>
      </c>
      <c r="C1373" s="31" t="s">
        <v>117</v>
      </c>
      <c r="D1373" s="31" t="s">
        <v>99</v>
      </c>
      <c r="E1373" s="32">
        <v>2134.9</v>
      </c>
      <c r="F1373" s="32">
        <v>5</v>
      </c>
      <c r="G1373" s="32">
        <v>12981.7710911754</v>
      </c>
      <c r="H1373" s="32">
        <v>7</v>
      </c>
      <c r="I1373" s="32">
        <v>71199.695349999995</v>
      </c>
      <c r="J1373" s="32">
        <v>14415.05312</v>
      </c>
      <c r="K1373" s="32">
        <v>0.83162885627058603</v>
      </c>
      <c r="L1373" s="32">
        <v>1</v>
      </c>
      <c r="M1373" s="30">
        <f t="shared" si="2"/>
        <v>6.0807396558037379</v>
      </c>
    </row>
    <row r="1374" spans="1:13" s="33" customFormat="1" x14ac:dyDescent="0.2">
      <c r="A1374" s="31">
        <v>2013</v>
      </c>
      <c r="B1374" s="31" t="s">
        <v>96</v>
      </c>
      <c r="C1374" s="31" t="s">
        <v>117</v>
      </c>
      <c r="D1374" s="31" t="s">
        <v>99</v>
      </c>
      <c r="E1374" s="32">
        <v>1946.9</v>
      </c>
      <c r="F1374" s="32">
        <v>5</v>
      </c>
      <c r="G1374" s="32">
        <v>13024.256892380699</v>
      </c>
      <c r="H1374" s="32">
        <v>7</v>
      </c>
      <c r="I1374" s="32">
        <v>116819.06299999999</v>
      </c>
      <c r="J1374" s="32">
        <v>1352.0934560000001</v>
      </c>
      <c r="K1374" s="32">
        <v>0.988558176998941</v>
      </c>
      <c r="L1374" s="32">
        <v>1</v>
      </c>
      <c r="M1374" s="30">
        <f t="shared" si="2"/>
        <v>6.689741071642457</v>
      </c>
    </row>
    <row r="1375" spans="1:13" s="33" customFormat="1" x14ac:dyDescent="0.2">
      <c r="A1375" s="31">
        <v>2014</v>
      </c>
      <c r="B1375" s="31" t="s">
        <v>96</v>
      </c>
      <c r="C1375" s="31" t="s">
        <v>117</v>
      </c>
      <c r="D1375" s="31" t="s">
        <v>99</v>
      </c>
      <c r="E1375" s="32">
        <v>3085.8</v>
      </c>
      <c r="F1375" s="32">
        <v>5</v>
      </c>
      <c r="G1375" s="32">
        <v>18797.250155784801</v>
      </c>
      <c r="H1375" s="32">
        <v>7</v>
      </c>
      <c r="I1375" s="32">
        <v>141708.96460000001</v>
      </c>
      <c r="J1375" s="32">
        <v>4855.3467330000003</v>
      </c>
      <c r="K1375" s="32">
        <v>0.96687224407605998</v>
      </c>
      <c r="L1375" s="32">
        <v>1</v>
      </c>
      <c r="M1375" s="30">
        <f t="shared" si="2"/>
        <v>6.0915322301460888</v>
      </c>
    </row>
    <row r="1376" spans="1:13" s="33" customFormat="1" x14ac:dyDescent="0.2">
      <c r="A1376" s="31">
        <v>2015</v>
      </c>
      <c r="B1376" s="31" t="s">
        <v>96</v>
      </c>
      <c r="C1376" s="31" t="s">
        <v>117</v>
      </c>
      <c r="D1376" s="31" t="s">
        <v>99</v>
      </c>
      <c r="E1376" s="32">
        <v>4298.3999999999996</v>
      </c>
      <c r="F1376" s="32">
        <v>5</v>
      </c>
      <c r="G1376" s="32">
        <v>33459.633943104804</v>
      </c>
      <c r="H1376" s="32">
        <v>7</v>
      </c>
      <c r="I1376" s="32">
        <v>261654.4835</v>
      </c>
      <c r="J1376" s="32">
        <v>173852.6433</v>
      </c>
      <c r="K1376" s="32">
        <v>0.60080413705872804</v>
      </c>
      <c r="L1376" s="32">
        <v>1</v>
      </c>
      <c r="M1376" s="30">
        <f t="shared" si="2"/>
        <v>7.7842066683195625</v>
      </c>
    </row>
    <row r="1377" spans="1:13" s="40" customFormat="1" ht="19" x14ac:dyDescent="0.25">
      <c r="A1377" s="38">
        <v>2016</v>
      </c>
      <c r="B1377" s="38" t="s">
        <v>96</v>
      </c>
      <c r="C1377" s="38" t="s">
        <v>117</v>
      </c>
      <c r="D1377" s="38" t="s">
        <v>99</v>
      </c>
      <c r="E1377" s="39">
        <v>7388.4</v>
      </c>
      <c r="F1377" s="39">
        <v>5</v>
      </c>
      <c r="G1377" s="39">
        <v>62097.783116427403</v>
      </c>
      <c r="H1377" s="39">
        <v>7</v>
      </c>
      <c r="I1377" s="39">
        <v>352345.41509999998</v>
      </c>
      <c r="J1377" s="39">
        <v>66641.283009999999</v>
      </c>
      <c r="K1377" s="39">
        <v>0.840946542430557</v>
      </c>
      <c r="L1377" s="39">
        <v>1</v>
      </c>
      <c r="M1377" s="37">
        <f t="shared" si="2"/>
        <v>8.404767353747415</v>
      </c>
    </row>
    <row r="1378" spans="1:13" s="33" customFormat="1" x14ac:dyDescent="0.2">
      <c r="A1378" s="31">
        <v>2017</v>
      </c>
      <c r="B1378" s="31" t="s">
        <v>96</v>
      </c>
      <c r="C1378" s="31" t="s">
        <v>117</v>
      </c>
      <c r="D1378" s="31" t="s">
        <v>99</v>
      </c>
      <c r="E1378" s="32">
        <v>8515.6</v>
      </c>
      <c r="F1378" s="32">
        <v>5</v>
      </c>
      <c r="G1378" s="32">
        <v>49772.082666976399</v>
      </c>
      <c r="H1378" s="32">
        <v>7</v>
      </c>
      <c r="I1378" s="32">
        <v>298576.28909999999</v>
      </c>
      <c r="J1378" s="32">
        <v>371307.59669999999</v>
      </c>
      <c r="K1378" s="32">
        <v>0.445713496665813</v>
      </c>
      <c r="L1378" s="32">
        <v>1</v>
      </c>
      <c r="M1378" s="30">
        <f t="shared" si="2"/>
        <v>5.8448121878642016</v>
      </c>
    </row>
    <row r="1379" spans="1:13" s="33" customFormat="1" x14ac:dyDescent="0.2">
      <c r="A1379" s="31">
        <v>2018</v>
      </c>
      <c r="B1379" s="31" t="s">
        <v>96</v>
      </c>
      <c r="C1379" s="31" t="s">
        <v>117</v>
      </c>
      <c r="D1379" s="31" t="s">
        <v>99</v>
      </c>
      <c r="E1379" s="32">
        <v>5506.4</v>
      </c>
      <c r="F1379" s="32">
        <v>5</v>
      </c>
      <c r="G1379" s="32">
        <v>39504.200290692199</v>
      </c>
      <c r="H1379" s="32">
        <v>7</v>
      </c>
      <c r="I1379" s="32">
        <v>395228.15480000002</v>
      </c>
      <c r="J1379" s="32">
        <v>454236.0465</v>
      </c>
      <c r="K1379" s="32">
        <v>0.46526758184176797</v>
      </c>
      <c r="L1379" s="32">
        <v>1</v>
      </c>
      <c r="M1379" s="30">
        <f t="shared" si="2"/>
        <v>7.1742336718531527</v>
      </c>
    </row>
    <row r="1380" spans="1:13" s="40" customFormat="1" ht="19" x14ac:dyDescent="0.25">
      <c r="A1380" s="38">
        <v>2019</v>
      </c>
      <c r="B1380" s="38" t="s">
        <v>96</v>
      </c>
      <c r="C1380" s="38" t="s">
        <v>117</v>
      </c>
      <c r="D1380" s="38" t="s">
        <v>99</v>
      </c>
      <c r="E1380" s="39">
        <v>6808.6</v>
      </c>
      <c r="F1380" s="39">
        <v>5</v>
      </c>
      <c r="G1380" s="39">
        <v>41627.4930643927</v>
      </c>
      <c r="H1380" s="39">
        <v>4</v>
      </c>
      <c r="I1380" s="39">
        <v>471995.18</v>
      </c>
      <c r="J1380" s="39">
        <v>458095.51289999997</v>
      </c>
      <c r="K1380" s="39">
        <v>0.50747220599999998</v>
      </c>
      <c r="L1380" s="39">
        <v>2</v>
      </c>
      <c r="M1380" s="37">
        <f t="shared" si="2"/>
        <v>6.1139577981365774</v>
      </c>
    </row>
    <row r="1381" spans="1:13" s="33" customFormat="1" x14ac:dyDescent="0.2">
      <c r="A1381" s="31">
        <v>2020</v>
      </c>
      <c r="B1381" s="31" t="s">
        <v>96</v>
      </c>
      <c r="C1381" s="31" t="s">
        <v>117</v>
      </c>
      <c r="D1381" s="31" t="s">
        <v>99</v>
      </c>
      <c r="E1381" s="32">
        <v>7321.4</v>
      </c>
      <c r="F1381" s="32">
        <v>5</v>
      </c>
      <c r="G1381" s="32">
        <v>55697.173847085804</v>
      </c>
      <c r="H1381" s="32">
        <v>4</v>
      </c>
      <c r="I1381" s="32">
        <v>887234.95790000004</v>
      </c>
      <c r="J1381" s="32">
        <v>420685.72639999999</v>
      </c>
      <c r="K1381" s="32">
        <v>0.67835532300000001</v>
      </c>
      <c r="L1381" s="32">
        <v>2</v>
      </c>
      <c r="M1381" s="30">
        <f t="shared" si="2"/>
        <v>7.6074485545231525</v>
      </c>
    </row>
    <row r="1382" spans="1:13" s="30" customFormat="1" x14ac:dyDescent="0.2">
      <c r="A1382" s="28">
        <v>2006</v>
      </c>
      <c r="B1382" s="28" t="s">
        <v>96</v>
      </c>
      <c r="C1382" s="28" t="s">
        <v>117</v>
      </c>
      <c r="D1382" s="28" t="s">
        <v>100</v>
      </c>
      <c r="E1382" s="29">
        <v>2999.2860000000001</v>
      </c>
      <c r="F1382" s="29">
        <v>2</v>
      </c>
      <c r="G1382" s="29">
        <v>26187.864028</v>
      </c>
      <c r="H1382" s="29">
        <v>2</v>
      </c>
      <c r="I1382" s="29" t="s">
        <v>10</v>
      </c>
      <c r="J1382" s="29" t="s">
        <v>10</v>
      </c>
      <c r="K1382" s="29" t="s">
        <v>10</v>
      </c>
      <c r="L1382" s="29" t="s">
        <v>10</v>
      </c>
      <c r="M1382" s="30">
        <f t="shared" ref="M1382:M1394" si="3">G1382/E1382</f>
        <v>8.7313660744590536</v>
      </c>
    </row>
    <row r="1383" spans="1:13" s="30" customFormat="1" x14ac:dyDescent="0.2">
      <c r="A1383" s="28">
        <v>2007</v>
      </c>
      <c r="B1383" s="28" t="s">
        <v>96</v>
      </c>
      <c r="C1383" s="28" t="s">
        <v>117</v>
      </c>
      <c r="D1383" s="28" t="s">
        <v>100</v>
      </c>
      <c r="E1383" s="29">
        <v>3999.0039999999999</v>
      </c>
      <c r="F1383" s="29">
        <v>2</v>
      </c>
      <c r="G1383" s="29">
        <v>33876.694746000001</v>
      </c>
      <c r="H1383" s="29">
        <v>2</v>
      </c>
      <c r="I1383" s="29" t="s">
        <v>10</v>
      </c>
      <c r="J1383" s="29" t="s">
        <v>10</v>
      </c>
      <c r="K1383" s="29" t="s">
        <v>10</v>
      </c>
      <c r="L1383" s="29" t="s">
        <v>10</v>
      </c>
      <c r="M1383" s="30">
        <f t="shared" si="3"/>
        <v>8.4712830359759579</v>
      </c>
    </row>
    <row r="1384" spans="1:13" s="30" customFormat="1" x14ac:dyDescent="0.2">
      <c r="A1384" s="28">
        <v>2008</v>
      </c>
      <c r="B1384" s="28" t="s">
        <v>96</v>
      </c>
      <c r="C1384" s="28" t="s">
        <v>117</v>
      </c>
      <c r="D1384" s="28" t="s">
        <v>100</v>
      </c>
      <c r="E1384" s="29">
        <v>1191.717232</v>
      </c>
      <c r="F1384" s="29">
        <v>2</v>
      </c>
      <c r="G1384" s="29">
        <v>11930.175493999999</v>
      </c>
      <c r="H1384" s="29">
        <v>2</v>
      </c>
      <c r="I1384" s="29" t="s">
        <v>10</v>
      </c>
      <c r="J1384" s="29" t="s">
        <v>10</v>
      </c>
      <c r="K1384" s="29" t="s">
        <v>10</v>
      </c>
      <c r="L1384" s="29" t="s">
        <v>10</v>
      </c>
      <c r="M1384" s="30">
        <f t="shared" si="3"/>
        <v>10.010911291412793</v>
      </c>
    </row>
    <row r="1385" spans="1:13" s="30" customFormat="1" x14ac:dyDescent="0.2">
      <c r="A1385" s="28">
        <v>2009</v>
      </c>
      <c r="B1385" s="28" t="s">
        <v>96</v>
      </c>
      <c r="C1385" s="28" t="s">
        <v>117</v>
      </c>
      <c r="D1385" s="28" t="s">
        <v>100</v>
      </c>
      <c r="E1385" s="29">
        <v>9450.6140554398007</v>
      </c>
      <c r="F1385" s="29">
        <v>4</v>
      </c>
      <c r="G1385" s="29">
        <v>59905.563145162108</v>
      </c>
      <c r="H1385" s="29">
        <v>4</v>
      </c>
      <c r="I1385" s="29" t="s">
        <v>10</v>
      </c>
      <c r="J1385" s="29" t="s">
        <v>10</v>
      </c>
      <c r="K1385" s="29" t="s">
        <v>10</v>
      </c>
      <c r="L1385" s="29" t="s">
        <v>10</v>
      </c>
      <c r="M1385" s="30">
        <f t="shared" si="3"/>
        <v>6.3388011396656596</v>
      </c>
    </row>
    <row r="1386" spans="1:13" s="30" customFormat="1" x14ac:dyDescent="0.2">
      <c r="A1386" s="28">
        <v>2010</v>
      </c>
      <c r="B1386" s="28" t="s">
        <v>96</v>
      </c>
      <c r="C1386" s="28" t="s">
        <v>117</v>
      </c>
      <c r="D1386" s="28" t="s">
        <v>100</v>
      </c>
      <c r="E1386" s="29">
        <v>11426.7431159158</v>
      </c>
      <c r="F1386" s="29">
        <v>4</v>
      </c>
      <c r="G1386" s="29">
        <v>77942.250624169785</v>
      </c>
      <c r="H1386" s="29">
        <v>4</v>
      </c>
      <c r="I1386" s="29" t="s">
        <v>10</v>
      </c>
      <c r="J1386" s="29" t="s">
        <v>10</v>
      </c>
      <c r="K1386" s="29" t="s">
        <v>10</v>
      </c>
      <c r="L1386" s="29" t="s">
        <v>10</v>
      </c>
      <c r="M1386" s="30">
        <f t="shared" si="3"/>
        <v>6.8210381412711998</v>
      </c>
    </row>
    <row r="1387" spans="1:13" s="37" customFormat="1" ht="19" x14ac:dyDescent="0.25">
      <c r="A1387" s="35">
        <v>2011</v>
      </c>
      <c r="B1387" s="35" t="s">
        <v>96</v>
      </c>
      <c r="C1387" s="35" t="s">
        <v>117</v>
      </c>
      <c r="D1387" s="35" t="s">
        <v>100</v>
      </c>
      <c r="E1387" s="36">
        <v>13265.66</v>
      </c>
      <c r="F1387" s="36">
        <v>1</v>
      </c>
      <c r="G1387" s="36">
        <v>66415.710000000006</v>
      </c>
      <c r="H1387" s="36">
        <v>1</v>
      </c>
      <c r="I1387" s="36" t="s">
        <v>10</v>
      </c>
      <c r="J1387" s="36" t="s">
        <v>10</v>
      </c>
      <c r="K1387" s="36" t="s">
        <v>10</v>
      </c>
      <c r="L1387" s="36" t="s">
        <v>10</v>
      </c>
      <c r="M1387" s="37">
        <f t="shared" si="3"/>
        <v>5.0065891934513633</v>
      </c>
    </row>
    <row r="1388" spans="1:13" s="30" customFormat="1" x14ac:dyDescent="0.2">
      <c r="A1388" s="28">
        <v>2012</v>
      </c>
      <c r="B1388" s="28" t="s">
        <v>96</v>
      </c>
      <c r="C1388" s="28" t="s">
        <v>117</v>
      </c>
      <c r="D1388" s="28" t="s">
        <v>100</v>
      </c>
      <c r="E1388" s="29">
        <v>23594.720000000001</v>
      </c>
      <c r="F1388" s="29">
        <v>1</v>
      </c>
      <c r="G1388" s="29">
        <v>178524.17</v>
      </c>
      <c r="H1388" s="29">
        <v>1</v>
      </c>
      <c r="I1388" s="29" t="s">
        <v>10</v>
      </c>
      <c r="J1388" s="29" t="s">
        <v>10</v>
      </c>
      <c r="K1388" s="29" t="s">
        <v>10</v>
      </c>
      <c r="L1388" s="29" t="s">
        <v>10</v>
      </c>
      <c r="M1388" s="30">
        <f t="shared" si="3"/>
        <v>7.5662762685889051</v>
      </c>
    </row>
    <row r="1389" spans="1:13" s="30" customFormat="1" x14ac:dyDescent="0.2">
      <c r="A1389" s="28">
        <v>2013</v>
      </c>
      <c r="B1389" s="28" t="s">
        <v>96</v>
      </c>
      <c r="C1389" s="28" t="s">
        <v>117</v>
      </c>
      <c r="D1389" s="28" t="s">
        <v>100</v>
      </c>
      <c r="E1389" s="29">
        <v>24539.49</v>
      </c>
      <c r="F1389" s="29">
        <v>1</v>
      </c>
      <c r="G1389" s="29">
        <v>227215.61</v>
      </c>
      <c r="H1389" s="29">
        <v>1</v>
      </c>
      <c r="I1389" s="29" t="s">
        <v>10</v>
      </c>
      <c r="J1389" s="29" t="s">
        <v>10</v>
      </c>
      <c r="K1389" s="29" t="s">
        <v>10</v>
      </c>
      <c r="L1389" s="29" t="s">
        <v>10</v>
      </c>
      <c r="M1389" s="30">
        <f t="shared" si="3"/>
        <v>9.2591822405437103</v>
      </c>
    </row>
    <row r="1390" spans="1:13" s="30" customFormat="1" x14ac:dyDescent="0.2">
      <c r="A1390" s="28">
        <v>2014</v>
      </c>
      <c r="B1390" s="28" t="s">
        <v>96</v>
      </c>
      <c r="C1390" s="28" t="s">
        <v>117</v>
      </c>
      <c r="D1390" s="28" t="s">
        <v>100</v>
      </c>
      <c r="E1390" s="29">
        <v>24517.37</v>
      </c>
      <c r="F1390" s="29">
        <v>1</v>
      </c>
      <c r="G1390" s="29">
        <v>218238.77</v>
      </c>
      <c r="H1390" s="29">
        <v>1</v>
      </c>
      <c r="I1390" s="29" t="s">
        <v>10</v>
      </c>
      <c r="J1390" s="29" t="s">
        <v>10</v>
      </c>
      <c r="K1390" s="29" t="s">
        <v>10</v>
      </c>
      <c r="L1390" s="29" t="s">
        <v>10</v>
      </c>
      <c r="M1390" s="30">
        <f t="shared" si="3"/>
        <v>8.901393991280468</v>
      </c>
    </row>
    <row r="1391" spans="1:13" s="30" customFormat="1" x14ac:dyDescent="0.2">
      <c r="A1391" s="28">
        <v>2015</v>
      </c>
      <c r="B1391" s="28" t="s">
        <v>96</v>
      </c>
      <c r="C1391" s="28" t="s">
        <v>117</v>
      </c>
      <c r="D1391" s="28" t="s">
        <v>100</v>
      </c>
      <c r="E1391" s="29">
        <v>20372.3</v>
      </c>
      <c r="F1391" s="29">
        <v>1</v>
      </c>
      <c r="G1391" s="29">
        <v>183976.58</v>
      </c>
      <c r="H1391" s="29">
        <v>1</v>
      </c>
      <c r="I1391" s="29" t="s">
        <v>10</v>
      </c>
      <c r="J1391" s="29" t="s">
        <v>10</v>
      </c>
      <c r="K1391" s="29" t="s">
        <v>10</v>
      </c>
      <c r="L1391" s="29" t="s">
        <v>10</v>
      </c>
      <c r="M1391" s="30">
        <f>G1391/E1391</f>
        <v>9.0307221079603188</v>
      </c>
    </row>
    <row r="1392" spans="1:13" s="37" customFormat="1" ht="19" x14ac:dyDescent="0.25">
      <c r="A1392" s="35">
        <v>2016</v>
      </c>
      <c r="B1392" s="35" t="s">
        <v>96</v>
      </c>
      <c r="C1392" s="35" t="s">
        <v>117</v>
      </c>
      <c r="D1392" s="35" t="s">
        <v>100</v>
      </c>
      <c r="E1392" s="36">
        <v>35085.379999999997</v>
      </c>
      <c r="F1392" s="36">
        <v>1</v>
      </c>
      <c r="G1392" s="36">
        <v>325587.20000000001</v>
      </c>
      <c r="H1392" s="36">
        <v>1</v>
      </c>
      <c r="I1392" s="36" t="s">
        <v>10</v>
      </c>
      <c r="J1392" s="36" t="s">
        <v>10</v>
      </c>
      <c r="K1392" s="36" t="s">
        <v>10</v>
      </c>
      <c r="L1392" s="36" t="s">
        <v>10</v>
      </c>
      <c r="M1392" s="37">
        <f t="shared" si="3"/>
        <v>9.2798538878587049</v>
      </c>
    </row>
    <row r="1393" spans="1:13" s="30" customFormat="1" x14ac:dyDescent="0.2">
      <c r="A1393" s="28">
        <v>2017</v>
      </c>
      <c r="B1393" s="28" t="s">
        <v>96</v>
      </c>
      <c r="C1393" s="28" t="s">
        <v>117</v>
      </c>
      <c r="D1393" s="28" t="s">
        <v>100</v>
      </c>
      <c r="E1393" s="29">
        <v>35943.839999999997</v>
      </c>
      <c r="F1393" s="29">
        <v>1</v>
      </c>
      <c r="G1393" s="29">
        <v>334179.27</v>
      </c>
      <c r="H1393" s="29">
        <v>1</v>
      </c>
      <c r="I1393" s="29" t="s">
        <v>10</v>
      </c>
      <c r="J1393" s="29" t="s">
        <v>10</v>
      </c>
      <c r="K1393" s="29" t="s">
        <v>10</v>
      </c>
      <c r="L1393" s="29" t="s">
        <v>10</v>
      </c>
      <c r="M1393" s="30">
        <f t="shared" si="3"/>
        <v>9.2972612275149249</v>
      </c>
    </row>
    <row r="1394" spans="1:13" s="30" customFormat="1" x14ac:dyDescent="0.2">
      <c r="A1394" s="28">
        <v>2018</v>
      </c>
      <c r="B1394" s="28" t="s">
        <v>96</v>
      </c>
      <c r="C1394" s="28" t="s">
        <v>117</v>
      </c>
      <c r="D1394" s="28" t="s">
        <v>100</v>
      </c>
      <c r="E1394" s="29">
        <v>56148.03</v>
      </c>
      <c r="F1394" s="29">
        <v>1</v>
      </c>
      <c r="G1394" s="29">
        <v>535936.62</v>
      </c>
      <c r="H1394" s="29">
        <v>1</v>
      </c>
      <c r="I1394" s="29" t="s">
        <v>10</v>
      </c>
      <c r="J1394" s="29" t="s">
        <v>10</v>
      </c>
      <c r="K1394" s="29" t="s">
        <v>10</v>
      </c>
      <c r="L1394" s="29" t="s">
        <v>10</v>
      </c>
      <c r="M1394" s="30">
        <f t="shared" si="3"/>
        <v>9.5450654279411058</v>
      </c>
    </row>
    <row r="1395" spans="1:13" s="37" customFormat="1" ht="19" x14ac:dyDescent="0.25">
      <c r="A1395" s="35">
        <v>2019</v>
      </c>
      <c r="B1395" s="35" t="s">
        <v>96</v>
      </c>
      <c r="C1395" s="35" t="s">
        <v>117</v>
      </c>
      <c r="D1395" s="35" t="s">
        <v>100</v>
      </c>
      <c r="E1395" s="36">
        <v>43077.388030479997</v>
      </c>
      <c r="F1395" s="36">
        <v>2</v>
      </c>
      <c r="G1395" s="36">
        <v>352661.16935242002</v>
      </c>
      <c r="H1395" s="36">
        <v>2</v>
      </c>
      <c r="I1395" s="36" t="s">
        <v>10</v>
      </c>
      <c r="J1395" s="36" t="s">
        <v>10</v>
      </c>
      <c r="K1395" s="36" t="s">
        <v>10</v>
      </c>
      <c r="L1395" s="36" t="s">
        <v>10</v>
      </c>
      <c r="M1395" s="37">
        <f>G1395/E1395</f>
        <v>8.1866887821260139</v>
      </c>
    </row>
    <row r="1396" spans="1:13" s="30" customFormat="1" x14ac:dyDescent="0.2">
      <c r="A1396" s="28">
        <v>2020</v>
      </c>
      <c r="B1396" s="28" t="s">
        <v>96</v>
      </c>
      <c r="C1396" s="28" t="s">
        <v>117</v>
      </c>
      <c r="D1396" s="28" t="s">
        <v>100</v>
      </c>
      <c r="E1396" s="29">
        <v>12330.3779213</v>
      </c>
      <c r="F1396" s="29">
        <v>2</v>
      </c>
      <c r="G1396" s="29">
        <v>126924.57085838</v>
      </c>
      <c r="H1396" s="29">
        <v>2</v>
      </c>
      <c r="I1396" s="29" t="s">
        <v>10</v>
      </c>
      <c r="J1396" s="29" t="s">
        <v>10</v>
      </c>
      <c r="K1396" s="29" t="s">
        <v>10</v>
      </c>
      <c r="L1396" s="29" t="s">
        <v>10</v>
      </c>
      <c r="M1396" s="30">
        <f>G1396/E1396</f>
        <v>10.293648067276616</v>
      </c>
    </row>
    <row r="1397" spans="1:13" x14ac:dyDescent="0.2">
      <c r="A1397">
        <v>2006</v>
      </c>
      <c r="B1397" t="s">
        <v>96</v>
      </c>
      <c r="C1397" t="s">
        <v>117</v>
      </c>
      <c r="D1397" t="s">
        <v>101</v>
      </c>
      <c r="E1397" s="27">
        <v>12389.2</v>
      </c>
      <c r="F1397" s="27">
        <v>2</v>
      </c>
      <c r="G1397" s="27">
        <v>58161.923715955701</v>
      </c>
      <c r="H1397" s="27">
        <v>4</v>
      </c>
      <c r="I1397" s="27" t="s">
        <v>10</v>
      </c>
      <c r="J1397" s="27" t="s">
        <v>10</v>
      </c>
      <c r="K1397" s="27" t="s">
        <v>10</v>
      </c>
      <c r="L1397" s="27" t="s">
        <v>10</v>
      </c>
    </row>
    <row r="1398" spans="1:13" x14ac:dyDescent="0.2">
      <c r="A1398">
        <v>2007</v>
      </c>
      <c r="B1398" t="s">
        <v>96</v>
      </c>
      <c r="C1398" t="s">
        <v>117</v>
      </c>
      <c r="D1398" t="s">
        <v>101</v>
      </c>
      <c r="E1398" s="27">
        <v>11392.5</v>
      </c>
      <c r="F1398" s="27">
        <v>2</v>
      </c>
      <c r="G1398" s="27">
        <v>58300.668632787703</v>
      </c>
      <c r="H1398" s="27">
        <v>4</v>
      </c>
      <c r="I1398" s="27" t="s">
        <v>10</v>
      </c>
      <c r="J1398" s="27" t="s">
        <v>10</v>
      </c>
      <c r="K1398" s="27" t="s">
        <v>10</v>
      </c>
      <c r="L1398" s="27" t="s">
        <v>10</v>
      </c>
    </row>
    <row r="1399" spans="1:13" x14ac:dyDescent="0.2">
      <c r="A1399">
        <v>2008</v>
      </c>
      <c r="B1399" t="s">
        <v>96</v>
      </c>
      <c r="C1399" t="s">
        <v>117</v>
      </c>
      <c r="D1399" t="s">
        <v>101</v>
      </c>
      <c r="E1399" s="27">
        <v>11049.9</v>
      </c>
      <c r="F1399" s="27">
        <v>2</v>
      </c>
      <c r="G1399" s="27">
        <v>54819.370869236998</v>
      </c>
      <c r="H1399" s="27">
        <v>4</v>
      </c>
      <c r="I1399" s="27" t="s">
        <v>10</v>
      </c>
      <c r="J1399" s="27" t="s">
        <v>10</v>
      </c>
      <c r="K1399" s="27" t="s">
        <v>10</v>
      </c>
      <c r="L1399" s="27" t="s">
        <v>10</v>
      </c>
    </row>
    <row r="1400" spans="1:13" x14ac:dyDescent="0.2">
      <c r="A1400">
        <v>2009</v>
      </c>
      <c r="B1400" t="s">
        <v>96</v>
      </c>
      <c r="C1400" t="s">
        <v>117</v>
      </c>
      <c r="D1400" t="s">
        <v>101</v>
      </c>
      <c r="E1400" s="27">
        <v>10811.8</v>
      </c>
      <c r="F1400" s="27">
        <v>2</v>
      </c>
      <c r="G1400" s="27">
        <v>56556.130729936398</v>
      </c>
      <c r="H1400" s="27">
        <v>4</v>
      </c>
      <c r="I1400" s="27" t="s">
        <v>10</v>
      </c>
      <c r="J1400" s="27" t="s">
        <v>10</v>
      </c>
      <c r="K1400" s="27" t="s">
        <v>10</v>
      </c>
      <c r="L1400" s="27" t="s">
        <v>10</v>
      </c>
    </row>
    <row r="1401" spans="1:13" x14ac:dyDescent="0.2">
      <c r="A1401">
        <v>2010</v>
      </c>
      <c r="B1401" t="s">
        <v>96</v>
      </c>
      <c r="C1401" t="s">
        <v>117</v>
      </c>
      <c r="D1401" t="s">
        <v>101</v>
      </c>
      <c r="E1401" s="27">
        <v>10487.4</v>
      </c>
      <c r="F1401" s="27">
        <v>2</v>
      </c>
      <c r="G1401" s="27">
        <v>50229.451084677501</v>
      </c>
      <c r="H1401" s="27">
        <v>4</v>
      </c>
      <c r="I1401" s="27" t="s">
        <v>10</v>
      </c>
      <c r="J1401" s="27" t="s">
        <v>10</v>
      </c>
      <c r="K1401" s="27" t="s">
        <v>10</v>
      </c>
      <c r="L1401" s="27" t="s">
        <v>10</v>
      </c>
    </row>
    <row r="1402" spans="1:13" x14ac:dyDescent="0.2">
      <c r="A1402">
        <v>2011</v>
      </c>
      <c r="B1402" t="s">
        <v>96</v>
      </c>
      <c r="C1402" t="s">
        <v>117</v>
      </c>
      <c r="D1402" t="s">
        <v>101</v>
      </c>
      <c r="E1402" s="27">
        <v>11053</v>
      </c>
      <c r="F1402" s="27">
        <v>1</v>
      </c>
      <c r="G1402" s="27">
        <v>38139.503518058897</v>
      </c>
      <c r="H1402" s="27">
        <v>7</v>
      </c>
      <c r="I1402" s="27" t="s">
        <v>10</v>
      </c>
      <c r="J1402" s="27" t="s">
        <v>10</v>
      </c>
      <c r="K1402" s="27" t="s">
        <v>10</v>
      </c>
      <c r="L1402" s="27" t="s">
        <v>10</v>
      </c>
    </row>
    <row r="1403" spans="1:13" x14ac:dyDescent="0.2">
      <c r="A1403">
        <v>2012</v>
      </c>
      <c r="B1403" t="s">
        <v>96</v>
      </c>
      <c r="C1403" t="s">
        <v>117</v>
      </c>
      <c r="D1403" t="s">
        <v>101</v>
      </c>
      <c r="E1403" s="27">
        <v>11136.3</v>
      </c>
      <c r="F1403" s="27">
        <v>1</v>
      </c>
      <c r="G1403" s="27">
        <v>44405.689624174003</v>
      </c>
      <c r="H1403" s="27">
        <v>7</v>
      </c>
      <c r="I1403" s="27" t="s">
        <v>10</v>
      </c>
      <c r="J1403" s="27" t="s">
        <v>10</v>
      </c>
      <c r="K1403" s="27" t="s">
        <v>10</v>
      </c>
      <c r="L1403" s="27" t="s">
        <v>10</v>
      </c>
    </row>
    <row r="1404" spans="1:13" x14ac:dyDescent="0.2">
      <c r="A1404">
        <v>2013</v>
      </c>
      <c r="B1404" t="s">
        <v>96</v>
      </c>
      <c r="C1404" t="s">
        <v>117</v>
      </c>
      <c r="D1404" t="s">
        <v>101</v>
      </c>
      <c r="E1404" s="27">
        <v>9699.6</v>
      </c>
      <c r="F1404" s="27">
        <v>1</v>
      </c>
      <c r="G1404" s="27">
        <v>51979.9971796717</v>
      </c>
      <c r="H1404" s="27">
        <v>7</v>
      </c>
      <c r="I1404" s="27" t="s">
        <v>10</v>
      </c>
      <c r="J1404" s="27" t="s">
        <v>10</v>
      </c>
      <c r="K1404" s="27" t="s">
        <v>10</v>
      </c>
      <c r="L1404" s="27" t="s">
        <v>10</v>
      </c>
    </row>
    <row r="1405" spans="1:13" x14ac:dyDescent="0.2">
      <c r="A1405">
        <v>2014</v>
      </c>
      <c r="B1405" t="s">
        <v>96</v>
      </c>
      <c r="C1405" t="s">
        <v>117</v>
      </c>
      <c r="D1405" t="s">
        <v>101</v>
      </c>
      <c r="E1405" s="27">
        <v>8868.4</v>
      </c>
      <c r="F1405" s="27">
        <v>1</v>
      </c>
      <c r="G1405" s="27">
        <v>48223.282493877203</v>
      </c>
      <c r="H1405" s="27">
        <v>7</v>
      </c>
      <c r="I1405" s="27" t="s">
        <v>10</v>
      </c>
      <c r="J1405" s="27" t="s">
        <v>10</v>
      </c>
      <c r="K1405" s="27" t="s">
        <v>10</v>
      </c>
      <c r="L1405" s="27" t="s">
        <v>10</v>
      </c>
    </row>
    <row r="1406" spans="1:13" x14ac:dyDescent="0.2">
      <c r="A1406">
        <v>2015</v>
      </c>
      <c r="B1406" t="s">
        <v>96</v>
      </c>
      <c r="C1406" t="s">
        <v>117</v>
      </c>
      <c r="D1406" t="s">
        <v>101</v>
      </c>
      <c r="E1406" s="27">
        <v>10487.6</v>
      </c>
      <c r="F1406" s="27">
        <v>1</v>
      </c>
      <c r="G1406" s="27">
        <v>58799.8221320839</v>
      </c>
      <c r="H1406" s="27">
        <v>7</v>
      </c>
      <c r="I1406" s="27" t="s">
        <v>10</v>
      </c>
      <c r="J1406" s="27" t="s">
        <v>10</v>
      </c>
      <c r="K1406" s="27" t="s">
        <v>10</v>
      </c>
      <c r="L1406" s="27" t="s">
        <v>10</v>
      </c>
    </row>
    <row r="1407" spans="1:13" x14ac:dyDescent="0.2">
      <c r="A1407">
        <v>2016</v>
      </c>
      <c r="B1407" t="s">
        <v>96</v>
      </c>
      <c r="C1407" t="s">
        <v>117</v>
      </c>
      <c r="D1407" t="s">
        <v>101</v>
      </c>
      <c r="E1407" s="27">
        <v>10947.9</v>
      </c>
      <c r="F1407" s="27">
        <v>1</v>
      </c>
      <c r="G1407" s="27">
        <v>60388.689359733398</v>
      </c>
      <c r="H1407" s="27">
        <v>7</v>
      </c>
      <c r="I1407" s="27" t="s">
        <v>10</v>
      </c>
      <c r="J1407" s="27" t="s">
        <v>10</v>
      </c>
      <c r="K1407" s="27" t="s">
        <v>10</v>
      </c>
      <c r="L1407" s="27" t="s">
        <v>10</v>
      </c>
    </row>
    <row r="1408" spans="1:13" x14ac:dyDescent="0.2">
      <c r="A1408">
        <v>2017</v>
      </c>
      <c r="B1408" t="s">
        <v>96</v>
      </c>
      <c r="C1408" t="s">
        <v>117</v>
      </c>
      <c r="D1408" t="s">
        <v>101</v>
      </c>
      <c r="E1408" s="27">
        <v>10104.5</v>
      </c>
      <c r="F1408" s="27">
        <v>1</v>
      </c>
      <c r="G1408" s="27">
        <v>56671.684342359702</v>
      </c>
      <c r="H1408" s="27">
        <v>7</v>
      </c>
      <c r="I1408" s="27" t="s">
        <v>10</v>
      </c>
      <c r="J1408" s="27" t="s">
        <v>10</v>
      </c>
      <c r="K1408" s="27" t="s">
        <v>10</v>
      </c>
      <c r="L1408" s="27" t="s">
        <v>10</v>
      </c>
    </row>
    <row r="1409" spans="1:12" x14ac:dyDescent="0.2">
      <c r="A1409">
        <v>2018</v>
      </c>
      <c r="B1409" t="s">
        <v>96</v>
      </c>
      <c r="C1409" t="s">
        <v>117</v>
      </c>
      <c r="D1409" t="s">
        <v>101</v>
      </c>
      <c r="E1409" s="27">
        <v>10036.200000000001</v>
      </c>
      <c r="F1409" s="27">
        <v>7</v>
      </c>
      <c r="G1409" s="27">
        <v>66120.231480602102</v>
      </c>
      <c r="H1409" s="27">
        <v>7</v>
      </c>
      <c r="I1409" s="27" t="s">
        <v>10</v>
      </c>
      <c r="J1409" s="27" t="s">
        <v>10</v>
      </c>
      <c r="K1409" s="27" t="s">
        <v>10</v>
      </c>
      <c r="L1409" s="27" t="s">
        <v>10</v>
      </c>
    </row>
    <row r="1410" spans="1:12" x14ac:dyDescent="0.2">
      <c r="A1410">
        <v>2019</v>
      </c>
      <c r="B1410" t="s">
        <v>96</v>
      </c>
      <c r="C1410" t="s">
        <v>117</v>
      </c>
      <c r="D1410" t="s">
        <v>101</v>
      </c>
      <c r="E1410" s="27">
        <v>10381.1</v>
      </c>
      <c r="F1410" s="27">
        <v>7</v>
      </c>
      <c r="G1410" s="27">
        <v>62747.338928117199</v>
      </c>
      <c r="H1410" s="27">
        <v>4</v>
      </c>
      <c r="I1410" s="27" t="s">
        <v>10</v>
      </c>
      <c r="J1410" s="27" t="s">
        <v>10</v>
      </c>
      <c r="K1410" s="27" t="s">
        <v>10</v>
      </c>
      <c r="L1410" s="27" t="s">
        <v>10</v>
      </c>
    </row>
    <row r="1411" spans="1:12" x14ac:dyDescent="0.2">
      <c r="A1411">
        <v>2020</v>
      </c>
      <c r="B1411" t="s">
        <v>96</v>
      </c>
      <c r="C1411" t="s">
        <v>117</v>
      </c>
      <c r="D1411" t="s">
        <v>101</v>
      </c>
      <c r="E1411" s="27">
        <v>11919.5</v>
      </c>
      <c r="F1411" s="27">
        <v>7</v>
      </c>
      <c r="G1411" s="27">
        <v>69660.557131818001</v>
      </c>
      <c r="H1411" s="27">
        <v>4</v>
      </c>
      <c r="I1411" s="27" t="s">
        <v>10</v>
      </c>
      <c r="J1411" s="27" t="s">
        <v>10</v>
      </c>
      <c r="K1411" s="27" t="s">
        <v>10</v>
      </c>
      <c r="L1411" s="27" t="s">
        <v>10</v>
      </c>
    </row>
    <row r="1412" spans="1:12" x14ac:dyDescent="0.2">
      <c r="A1412">
        <v>2006</v>
      </c>
      <c r="B1412" t="s">
        <v>96</v>
      </c>
      <c r="C1412" t="s">
        <v>117</v>
      </c>
      <c r="D1412" t="s">
        <v>102</v>
      </c>
      <c r="E1412" s="27">
        <v>18858.742999999999</v>
      </c>
      <c r="F1412" s="27">
        <v>2</v>
      </c>
      <c r="G1412" s="27">
        <v>92083.139748999994</v>
      </c>
      <c r="H1412" s="27">
        <v>2</v>
      </c>
      <c r="I1412" s="27" t="s">
        <v>10</v>
      </c>
      <c r="J1412" s="27" t="s">
        <v>10</v>
      </c>
      <c r="K1412" s="27" t="s">
        <v>10</v>
      </c>
      <c r="L1412" s="27" t="s">
        <v>10</v>
      </c>
    </row>
    <row r="1413" spans="1:12" x14ac:dyDescent="0.2">
      <c r="A1413">
        <v>2007</v>
      </c>
      <c r="B1413" t="s">
        <v>96</v>
      </c>
      <c r="C1413" t="s">
        <v>117</v>
      </c>
      <c r="D1413" t="s">
        <v>102</v>
      </c>
      <c r="E1413" s="27">
        <v>17803.137999999999</v>
      </c>
      <c r="F1413" s="27">
        <v>2</v>
      </c>
      <c r="G1413" s="27">
        <v>91040.225596000004</v>
      </c>
      <c r="H1413" s="27">
        <v>2</v>
      </c>
      <c r="I1413" s="27" t="s">
        <v>10</v>
      </c>
      <c r="J1413" s="27" t="s">
        <v>10</v>
      </c>
      <c r="K1413" s="27" t="s">
        <v>10</v>
      </c>
      <c r="L1413" s="27" t="s">
        <v>10</v>
      </c>
    </row>
    <row r="1414" spans="1:12" x14ac:dyDescent="0.2">
      <c r="A1414">
        <v>2008</v>
      </c>
      <c r="B1414" t="s">
        <v>96</v>
      </c>
      <c r="C1414" t="s">
        <v>117</v>
      </c>
      <c r="D1414" t="s">
        <v>102</v>
      </c>
      <c r="E1414" s="27">
        <v>15465.475813999999</v>
      </c>
      <c r="F1414" s="27">
        <v>2</v>
      </c>
      <c r="G1414" s="27">
        <v>66350.750234000006</v>
      </c>
      <c r="H1414" s="27">
        <v>2</v>
      </c>
      <c r="I1414" s="27" t="s">
        <v>10</v>
      </c>
      <c r="J1414" s="27" t="s">
        <v>10</v>
      </c>
      <c r="K1414" s="27" t="s">
        <v>10</v>
      </c>
      <c r="L1414" s="27" t="s">
        <v>10</v>
      </c>
    </row>
    <row r="1415" spans="1:12" x14ac:dyDescent="0.2">
      <c r="A1415">
        <v>2009</v>
      </c>
      <c r="B1415" t="s">
        <v>96</v>
      </c>
      <c r="C1415" t="s">
        <v>117</v>
      </c>
      <c r="D1415" t="s">
        <v>102</v>
      </c>
      <c r="E1415" s="27">
        <v>17674.048839999999</v>
      </c>
      <c r="F1415" s="27">
        <v>2</v>
      </c>
      <c r="G1415" s="27">
        <v>81870.034794000007</v>
      </c>
      <c r="H1415" s="27">
        <v>2</v>
      </c>
      <c r="I1415" s="27" t="s">
        <v>10</v>
      </c>
      <c r="J1415" s="27" t="s">
        <v>10</v>
      </c>
      <c r="K1415" s="27" t="s">
        <v>10</v>
      </c>
      <c r="L1415" s="27" t="s">
        <v>10</v>
      </c>
    </row>
    <row r="1416" spans="1:12" x14ac:dyDescent="0.2">
      <c r="A1416">
        <v>2010</v>
      </c>
      <c r="B1416" t="s">
        <v>96</v>
      </c>
      <c r="C1416" t="s">
        <v>117</v>
      </c>
      <c r="D1416" t="s">
        <v>102</v>
      </c>
      <c r="E1416" s="27">
        <v>18000.642528</v>
      </c>
      <c r="F1416" s="27">
        <v>2</v>
      </c>
      <c r="G1416" s="27">
        <v>76335.313215000002</v>
      </c>
      <c r="H1416" s="27">
        <v>2</v>
      </c>
      <c r="I1416" s="27" t="s">
        <v>10</v>
      </c>
      <c r="J1416" s="27" t="s">
        <v>10</v>
      </c>
      <c r="K1416" s="27" t="s">
        <v>10</v>
      </c>
      <c r="L1416" s="27" t="s">
        <v>10</v>
      </c>
    </row>
    <row r="1417" spans="1:12" x14ac:dyDescent="0.2">
      <c r="A1417">
        <v>2011</v>
      </c>
      <c r="B1417" t="s">
        <v>96</v>
      </c>
      <c r="C1417" t="s">
        <v>117</v>
      </c>
      <c r="D1417" t="s">
        <v>102</v>
      </c>
      <c r="E1417" s="27">
        <v>20143.509999999998</v>
      </c>
      <c r="F1417" s="27">
        <v>1</v>
      </c>
      <c r="G1417" s="27">
        <v>59634.2</v>
      </c>
      <c r="H1417" s="27">
        <v>1</v>
      </c>
      <c r="I1417" s="27" t="s">
        <v>10</v>
      </c>
      <c r="J1417" s="27" t="s">
        <v>10</v>
      </c>
      <c r="K1417" s="27" t="s">
        <v>10</v>
      </c>
      <c r="L1417" s="27" t="s">
        <v>10</v>
      </c>
    </row>
    <row r="1418" spans="1:12" x14ac:dyDescent="0.2">
      <c r="A1418">
        <v>2012</v>
      </c>
      <c r="B1418" t="s">
        <v>96</v>
      </c>
      <c r="C1418" t="s">
        <v>117</v>
      </c>
      <c r="D1418" t="s">
        <v>102</v>
      </c>
      <c r="E1418" s="27">
        <v>17517.599999999999</v>
      </c>
      <c r="F1418" s="27">
        <v>1</v>
      </c>
      <c r="G1418" s="27">
        <v>62609.71</v>
      </c>
      <c r="H1418" s="27">
        <v>1</v>
      </c>
      <c r="I1418" s="27" t="s">
        <v>10</v>
      </c>
      <c r="J1418" s="27" t="s">
        <v>10</v>
      </c>
      <c r="K1418" s="27" t="s">
        <v>10</v>
      </c>
      <c r="L1418" s="27" t="s">
        <v>10</v>
      </c>
    </row>
    <row r="1419" spans="1:12" x14ac:dyDescent="0.2">
      <c r="A1419">
        <v>2013</v>
      </c>
      <c r="B1419" t="s">
        <v>96</v>
      </c>
      <c r="C1419" t="s">
        <v>117</v>
      </c>
      <c r="D1419" t="s">
        <v>102</v>
      </c>
      <c r="E1419" s="27">
        <v>16712.53</v>
      </c>
      <c r="F1419" s="27">
        <v>1</v>
      </c>
      <c r="G1419" s="27">
        <v>83905.27</v>
      </c>
      <c r="H1419" s="27">
        <v>1</v>
      </c>
      <c r="I1419" s="27" t="s">
        <v>10</v>
      </c>
      <c r="J1419" s="27" t="s">
        <v>10</v>
      </c>
      <c r="K1419" s="27" t="s">
        <v>10</v>
      </c>
      <c r="L1419" s="27" t="s">
        <v>10</v>
      </c>
    </row>
    <row r="1420" spans="1:12" x14ac:dyDescent="0.2">
      <c r="A1420">
        <v>2014</v>
      </c>
      <c r="B1420" t="s">
        <v>96</v>
      </c>
      <c r="C1420" t="s">
        <v>117</v>
      </c>
      <c r="D1420" t="s">
        <v>102</v>
      </c>
      <c r="E1420" s="27">
        <v>18393.2</v>
      </c>
      <c r="F1420" s="27">
        <v>1</v>
      </c>
      <c r="G1420" s="27">
        <v>84150.55</v>
      </c>
      <c r="H1420" s="27">
        <v>1</v>
      </c>
      <c r="I1420" s="27" t="s">
        <v>10</v>
      </c>
      <c r="J1420" s="27" t="s">
        <v>10</v>
      </c>
      <c r="K1420" s="27" t="s">
        <v>10</v>
      </c>
      <c r="L1420" s="27" t="s">
        <v>10</v>
      </c>
    </row>
    <row r="1421" spans="1:12" x14ac:dyDescent="0.2">
      <c r="A1421">
        <v>2015</v>
      </c>
      <c r="B1421" t="s">
        <v>96</v>
      </c>
      <c r="C1421" t="s">
        <v>117</v>
      </c>
      <c r="D1421" t="s">
        <v>102</v>
      </c>
      <c r="E1421" s="27">
        <v>18336.73</v>
      </c>
      <c r="F1421" s="27">
        <v>1</v>
      </c>
      <c r="G1421" s="27">
        <v>86043.43</v>
      </c>
      <c r="H1421" s="27">
        <v>1</v>
      </c>
      <c r="I1421" s="27" t="s">
        <v>10</v>
      </c>
      <c r="J1421" s="27" t="s">
        <v>10</v>
      </c>
      <c r="K1421" s="27" t="s">
        <v>10</v>
      </c>
      <c r="L1421" s="27" t="s">
        <v>10</v>
      </c>
    </row>
    <row r="1422" spans="1:12" x14ac:dyDescent="0.2">
      <c r="A1422">
        <v>2016</v>
      </c>
      <c r="B1422" t="s">
        <v>96</v>
      </c>
      <c r="C1422" t="s">
        <v>117</v>
      </c>
      <c r="D1422" t="s">
        <v>102</v>
      </c>
      <c r="E1422" s="27">
        <v>16340.41</v>
      </c>
      <c r="F1422" s="27">
        <v>1</v>
      </c>
      <c r="G1422" s="27">
        <v>68716.52</v>
      </c>
      <c r="H1422" s="27">
        <v>1</v>
      </c>
      <c r="I1422" s="27" t="s">
        <v>10</v>
      </c>
      <c r="J1422" s="27" t="s">
        <v>10</v>
      </c>
      <c r="K1422" s="27" t="s">
        <v>10</v>
      </c>
      <c r="L1422" s="27" t="s">
        <v>10</v>
      </c>
    </row>
    <row r="1423" spans="1:12" x14ac:dyDescent="0.2">
      <c r="A1423">
        <v>2017</v>
      </c>
      <c r="B1423" t="s">
        <v>96</v>
      </c>
      <c r="C1423" t="s">
        <v>117</v>
      </c>
      <c r="D1423" t="s">
        <v>102</v>
      </c>
      <c r="E1423" s="27">
        <v>16880.330000000002</v>
      </c>
      <c r="F1423" s="27">
        <v>1</v>
      </c>
      <c r="G1423" s="27">
        <v>67842.39</v>
      </c>
      <c r="H1423" s="27">
        <v>1</v>
      </c>
      <c r="I1423" s="27" t="s">
        <v>10</v>
      </c>
      <c r="J1423" s="27" t="s">
        <v>10</v>
      </c>
      <c r="K1423" s="27" t="s">
        <v>10</v>
      </c>
      <c r="L1423" s="27" t="s">
        <v>10</v>
      </c>
    </row>
    <row r="1424" spans="1:12" x14ac:dyDescent="0.2">
      <c r="A1424">
        <v>2018</v>
      </c>
      <c r="B1424" t="s">
        <v>96</v>
      </c>
      <c r="C1424" t="s">
        <v>117</v>
      </c>
      <c r="D1424" t="s">
        <v>102</v>
      </c>
      <c r="E1424" s="27">
        <v>19686.099999999999</v>
      </c>
      <c r="F1424" s="27">
        <v>1</v>
      </c>
      <c r="G1424" s="27">
        <v>84908.96</v>
      </c>
      <c r="H1424" s="27">
        <v>1</v>
      </c>
      <c r="I1424" s="27" t="s">
        <v>10</v>
      </c>
      <c r="J1424" s="27" t="s">
        <v>10</v>
      </c>
      <c r="K1424" s="27" t="s">
        <v>10</v>
      </c>
      <c r="L1424" s="27" t="s">
        <v>10</v>
      </c>
    </row>
    <row r="1425" spans="1:12" x14ac:dyDescent="0.2">
      <c r="A1425">
        <v>2019</v>
      </c>
      <c r="B1425" t="s">
        <v>96</v>
      </c>
      <c r="C1425" t="s">
        <v>117</v>
      </c>
      <c r="D1425" t="s">
        <v>102</v>
      </c>
      <c r="E1425" s="27">
        <v>15030.06765205</v>
      </c>
      <c r="F1425" s="27">
        <v>2</v>
      </c>
      <c r="G1425" s="27">
        <v>76895.024781250002</v>
      </c>
      <c r="H1425" s="27">
        <v>2</v>
      </c>
      <c r="I1425" s="27" t="s">
        <v>10</v>
      </c>
      <c r="J1425" s="27" t="s">
        <v>10</v>
      </c>
      <c r="K1425" s="27" t="s">
        <v>10</v>
      </c>
      <c r="L1425" s="27" t="s">
        <v>10</v>
      </c>
    </row>
    <row r="1426" spans="1:12" x14ac:dyDescent="0.2">
      <c r="A1426">
        <v>2020</v>
      </c>
      <c r="B1426" t="s">
        <v>96</v>
      </c>
      <c r="C1426" t="s">
        <v>117</v>
      </c>
      <c r="D1426" t="s">
        <v>102</v>
      </c>
      <c r="E1426" s="27">
        <v>14093.467603610001</v>
      </c>
      <c r="F1426" s="27">
        <v>2</v>
      </c>
      <c r="G1426" s="27">
        <v>62716.980814030001</v>
      </c>
      <c r="H1426" s="27">
        <v>2</v>
      </c>
      <c r="I1426" s="27" t="s">
        <v>10</v>
      </c>
      <c r="J1426" s="27" t="s">
        <v>10</v>
      </c>
      <c r="K1426" s="27" t="s">
        <v>10</v>
      </c>
      <c r="L1426" s="27" t="s">
        <v>10</v>
      </c>
    </row>
    <row r="1427" spans="1:12" x14ac:dyDescent="0.2">
      <c r="A1427">
        <v>2006</v>
      </c>
      <c r="B1427" t="s">
        <v>96</v>
      </c>
      <c r="C1427" t="s">
        <v>117</v>
      </c>
      <c r="D1427" t="s">
        <v>103</v>
      </c>
      <c r="E1427" s="27">
        <v>64101.947999999997</v>
      </c>
      <c r="F1427" s="27">
        <v>2</v>
      </c>
      <c r="G1427" s="27">
        <v>177710.98214400001</v>
      </c>
      <c r="H1427" s="27">
        <v>2</v>
      </c>
      <c r="I1427" s="27" t="s">
        <v>10</v>
      </c>
      <c r="J1427" s="27" t="s">
        <v>10</v>
      </c>
      <c r="K1427" s="27" t="s">
        <v>10</v>
      </c>
      <c r="L1427" s="27" t="s">
        <v>10</v>
      </c>
    </row>
    <row r="1428" spans="1:12" x14ac:dyDescent="0.2">
      <c r="A1428">
        <v>2007</v>
      </c>
      <c r="B1428" t="s">
        <v>96</v>
      </c>
      <c r="C1428" t="s">
        <v>117</v>
      </c>
      <c r="D1428" t="s">
        <v>103</v>
      </c>
      <c r="E1428" s="27">
        <v>34367.64</v>
      </c>
      <c r="F1428" s="27">
        <v>2</v>
      </c>
      <c r="G1428" s="27">
        <v>99445.047946000006</v>
      </c>
      <c r="H1428" s="27">
        <v>2</v>
      </c>
      <c r="I1428" s="27" t="s">
        <v>10</v>
      </c>
      <c r="J1428" s="27" t="s">
        <v>10</v>
      </c>
      <c r="K1428" s="27" t="s">
        <v>10</v>
      </c>
      <c r="L1428" s="27" t="s">
        <v>10</v>
      </c>
    </row>
    <row r="1429" spans="1:12" x14ac:dyDescent="0.2">
      <c r="A1429">
        <v>2008</v>
      </c>
      <c r="B1429" t="s">
        <v>96</v>
      </c>
      <c r="C1429" t="s">
        <v>117</v>
      </c>
      <c r="D1429" t="s">
        <v>103</v>
      </c>
      <c r="E1429" s="27">
        <v>26034.520570000001</v>
      </c>
      <c r="F1429" s="27">
        <v>2</v>
      </c>
      <c r="G1429" s="27">
        <v>62542.83382</v>
      </c>
      <c r="H1429" s="27">
        <v>2</v>
      </c>
      <c r="I1429" s="27" t="s">
        <v>10</v>
      </c>
      <c r="J1429" s="27" t="s">
        <v>10</v>
      </c>
      <c r="K1429" s="27" t="s">
        <v>10</v>
      </c>
      <c r="L1429" s="27" t="s">
        <v>10</v>
      </c>
    </row>
    <row r="1430" spans="1:12" x14ac:dyDescent="0.2">
      <c r="A1430">
        <v>2009</v>
      </c>
      <c r="B1430" t="s">
        <v>96</v>
      </c>
      <c r="C1430" t="s">
        <v>117</v>
      </c>
      <c r="D1430" t="s">
        <v>103</v>
      </c>
      <c r="E1430" s="27">
        <v>23929.386597000001</v>
      </c>
      <c r="F1430" s="27">
        <v>2</v>
      </c>
      <c r="G1430" s="27">
        <v>75677.878322000004</v>
      </c>
      <c r="H1430" s="27">
        <v>2</v>
      </c>
      <c r="I1430" s="27" t="s">
        <v>10</v>
      </c>
      <c r="J1430" s="27" t="s">
        <v>10</v>
      </c>
      <c r="K1430" s="27" t="s">
        <v>10</v>
      </c>
      <c r="L1430" s="27" t="s">
        <v>10</v>
      </c>
    </row>
    <row r="1431" spans="1:12" x14ac:dyDescent="0.2">
      <c r="A1431">
        <v>2010</v>
      </c>
      <c r="B1431" t="s">
        <v>96</v>
      </c>
      <c r="C1431" t="s">
        <v>117</v>
      </c>
      <c r="D1431" t="s">
        <v>103</v>
      </c>
      <c r="E1431" s="27">
        <v>25239.442442</v>
      </c>
      <c r="F1431" s="27">
        <v>2</v>
      </c>
      <c r="G1431" s="27">
        <v>65081.019182999997</v>
      </c>
      <c r="H1431" s="27">
        <v>2</v>
      </c>
      <c r="I1431" s="27" t="s">
        <v>10</v>
      </c>
      <c r="J1431" s="27" t="s">
        <v>10</v>
      </c>
      <c r="K1431" s="27" t="s">
        <v>10</v>
      </c>
      <c r="L1431" s="27" t="s">
        <v>10</v>
      </c>
    </row>
    <row r="1432" spans="1:12" x14ac:dyDescent="0.2">
      <c r="A1432">
        <v>2011</v>
      </c>
      <c r="B1432" t="s">
        <v>96</v>
      </c>
      <c r="C1432" t="s">
        <v>117</v>
      </c>
      <c r="D1432" t="s">
        <v>103</v>
      </c>
      <c r="E1432" s="27">
        <v>23459.68</v>
      </c>
      <c r="F1432" s="27">
        <v>1</v>
      </c>
      <c r="G1432" s="27">
        <v>46592.65</v>
      </c>
      <c r="H1432" s="27">
        <v>1</v>
      </c>
      <c r="I1432" s="27" t="s">
        <v>10</v>
      </c>
      <c r="J1432" s="27" t="s">
        <v>10</v>
      </c>
      <c r="K1432" s="27" t="s">
        <v>10</v>
      </c>
      <c r="L1432" s="27" t="s">
        <v>10</v>
      </c>
    </row>
    <row r="1433" spans="1:12" x14ac:dyDescent="0.2">
      <c r="A1433">
        <v>2012</v>
      </c>
      <c r="B1433" t="s">
        <v>96</v>
      </c>
      <c r="C1433" t="s">
        <v>117</v>
      </c>
      <c r="D1433" t="s">
        <v>103</v>
      </c>
      <c r="E1433" s="27">
        <v>29880.55</v>
      </c>
      <c r="F1433" s="27">
        <v>1</v>
      </c>
      <c r="G1433" s="27">
        <v>60354.44</v>
      </c>
      <c r="H1433" s="27">
        <v>1</v>
      </c>
      <c r="I1433" s="27" t="s">
        <v>10</v>
      </c>
      <c r="J1433" s="27" t="s">
        <v>10</v>
      </c>
      <c r="K1433" s="27" t="s">
        <v>10</v>
      </c>
      <c r="L1433" s="27" t="s">
        <v>10</v>
      </c>
    </row>
    <row r="1434" spans="1:12" x14ac:dyDescent="0.2">
      <c r="A1434">
        <v>2013</v>
      </c>
      <c r="B1434" t="s">
        <v>96</v>
      </c>
      <c r="C1434" t="s">
        <v>117</v>
      </c>
      <c r="D1434" t="s">
        <v>103</v>
      </c>
      <c r="E1434" s="27">
        <v>29058.5</v>
      </c>
      <c r="F1434" s="27">
        <v>1</v>
      </c>
      <c r="G1434" s="27">
        <v>94724.41</v>
      </c>
      <c r="H1434" s="27">
        <v>1</v>
      </c>
      <c r="I1434" s="27" t="s">
        <v>10</v>
      </c>
      <c r="J1434" s="27" t="s">
        <v>10</v>
      </c>
      <c r="K1434" s="27" t="s">
        <v>10</v>
      </c>
      <c r="L1434" s="27" t="s">
        <v>10</v>
      </c>
    </row>
    <row r="1435" spans="1:12" x14ac:dyDescent="0.2">
      <c r="A1435">
        <v>2014</v>
      </c>
      <c r="B1435" t="s">
        <v>96</v>
      </c>
      <c r="C1435" t="s">
        <v>117</v>
      </c>
      <c r="D1435" t="s">
        <v>103</v>
      </c>
      <c r="E1435" s="27">
        <v>30079.16</v>
      </c>
      <c r="F1435" s="27">
        <v>1</v>
      </c>
      <c r="G1435" s="27">
        <v>74033.740000000005</v>
      </c>
      <c r="H1435" s="27">
        <v>1</v>
      </c>
      <c r="I1435" s="27" t="s">
        <v>10</v>
      </c>
      <c r="J1435" s="27" t="s">
        <v>10</v>
      </c>
      <c r="K1435" s="27" t="s">
        <v>10</v>
      </c>
      <c r="L1435" s="27" t="s">
        <v>10</v>
      </c>
    </row>
    <row r="1436" spans="1:12" x14ac:dyDescent="0.2">
      <c r="A1436">
        <v>2015</v>
      </c>
      <c r="B1436" t="s">
        <v>96</v>
      </c>
      <c r="C1436" t="s">
        <v>117</v>
      </c>
      <c r="D1436" t="s">
        <v>103</v>
      </c>
      <c r="E1436" s="27">
        <v>36669.398954216398</v>
      </c>
      <c r="F1436" s="27">
        <v>4</v>
      </c>
      <c r="G1436" s="27">
        <v>101466.72838441</v>
      </c>
      <c r="H1436" s="27">
        <v>4</v>
      </c>
      <c r="I1436" s="27" t="s">
        <v>10</v>
      </c>
      <c r="J1436" s="27" t="s">
        <v>10</v>
      </c>
      <c r="K1436" s="27" t="s">
        <v>10</v>
      </c>
      <c r="L1436" s="27" t="s">
        <v>10</v>
      </c>
    </row>
    <row r="1437" spans="1:12" x14ac:dyDescent="0.2">
      <c r="A1437">
        <v>2016</v>
      </c>
      <c r="B1437" t="s">
        <v>96</v>
      </c>
      <c r="C1437" t="s">
        <v>117</v>
      </c>
      <c r="D1437" t="s">
        <v>103</v>
      </c>
      <c r="E1437" s="27">
        <v>29873.768491539999</v>
      </c>
      <c r="F1437" s="27">
        <v>2</v>
      </c>
      <c r="G1437" s="27">
        <v>70979.639759590005</v>
      </c>
      <c r="H1437" s="27">
        <v>2</v>
      </c>
      <c r="I1437" s="27" t="s">
        <v>10</v>
      </c>
      <c r="J1437" s="27" t="s">
        <v>10</v>
      </c>
      <c r="K1437" s="27" t="s">
        <v>10</v>
      </c>
      <c r="L1437" s="27" t="s">
        <v>10</v>
      </c>
    </row>
    <row r="1438" spans="1:12" x14ac:dyDescent="0.2">
      <c r="A1438">
        <v>2017</v>
      </c>
      <c r="B1438" t="s">
        <v>96</v>
      </c>
      <c r="C1438" t="s">
        <v>117</v>
      </c>
      <c r="D1438" t="s">
        <v>103</v>
      </c>
      <c r="E1438" s="27">
        <v>48780.93</v>
      </c>
      <c r="F1438" s="27">
        <v>1</v>
      </c>
      <c r="G1438" s="27">
        <v>113063.56</v>
      </c>
      <c r="H1438" s="27">
        <v>1</v>
      </c>
      <c r="I1438" s="27" t="s">
        <v>10</v>
      </c>
      <c r="J1438" s="27" t="s">
        <v>10</v>
      </c>
      <c r="K1438" s="27" t="s">
        <v>10</v>
      </c>
      <c r="L1438" s="27" t="s">
        <v>10</v>
      </c>
    </row>
    <row r="1439" spans="1:12" x14ac:dyDescent="0.2">
      <c r="A1439">
        <v>2018</v>
      </c>
      <c r="B1439" t="s">
        <v>96</v>
      </c>
      <c r="C1439" t="s">
        <v>117</v>
      </c>
      <c r="D1439" t="s">
        <v>103</v>
      </c>
      <c r="E1439" s="27">
        <v>33000.800000000003</v>
      </c>
      <c r="F1439" s="27">
        <v>1</v>
      </c>
      <c r="G1439" s="27">
        <v>88195.48</v>
      </c>
      <c r="H1439" s="27">
        <v>1</v>
      </c>
      <c r="I1439" s="27" t="s">
        <v>10</v>
      </c>
      <c r="J1439" s="27" t="s">
        <v>10</v>
      </c>
      <c r="K1439" s="27" t="s">
        <v>10</v>
      </c>
      <c r="L1439" s="27" t="s">
        <v>10</v>
      </c>
    </row>
    <row r="1440" spans="1:12" x14ac:dyDescent="0.2">
      <c r="A1440">
        <v>2019</v>
      </c>
      <c r="B1440" t="s">
        <v>96</v>
      </c>
      <c r="C1440" t="s">
        <v>117</v>
      </c>
      <c r="D1440" t="s">
        <v>103</v>
      </c>
      <c r="E1440" s="27">
        <v>20751.361303149999</v>
      </c>
      <c r="F1440" s="27">
        <v>2</v>
      </c>
      <c r="G1440" s="27">
        <v>59280.084357660002</v>
      </c>
      <c r="H1440" s="27">
        <v>2</v>
      </c>
      <c r="I1440" s="27" t="s">
        <v>10</v>
      </c>
      <c r="J1440" s="27" t="s">
        <v>10</v>
      </c>
      <c r="K1440" s="27" t="s">
        <v>10</v>
      </c>
      <c r="L1440" s="27" t="s">
        <v>10</v>
      </c>
    </row>
    <row r="1441" spans="1:12" x14ac:dyDescent="0.2">
      <c r="A1441">
        <v>2020</v>
      </c>
      <c r="B1441" t="s">
        <v>96</v>
      </c>
      <c r="C1441" t="s">
        <v>117</v>
      </c>
      <c r="D1441" t="s">
        <v>103</v>
      </c>
      <c r="E1441" s="27">
        <v>18895.20809</v>
      </c>
      <c r="F1441" s="27">
        <v>2</v>
      </c>
      <c r="G1441" s="27">
        <v>41057.978101399996</v>
      </c>
      <c r="H1441" s="27">
        <v>2</v>
      </c>
      <c r="I1441" s="27" t="s">
        <v>10</v>
      </c>
      <c r="J1441" s="27" t="s">
        <v>10</v>
      </c>
      <c r="K1441" s="27" t="s">
        <v>10</v>
      </c>
      <c r="L1441" s="27" t="s">
        <v>10</v>
      </c>
    </row>
    <row r="1442" spans="1:12" x14ac:dyDescent="0.2">
      <c r="A1442">
        <v>2006</v>
      </c>
      <c r="B1442" t="s">
        <v>96</v>
      </c>
      <c r="C1442" t="s">
        <v>117</v>
      </c>
      <c r="D1442" t="s">
        <v>104</v>
      </c>
      <c r="E1442" s="27">
        <v>13207.527723392101</v>
      </c>
      <c r="F1442" s="27">
        <v>4</v>
      </c>
      <c r="G1442" s="27">
        <v>61758.147119000001</v>
      </c>
      <c r="H1442" s="27">
        <v>2</v>
      </c>
      <c r="I1442" s="27" t="s">
        <v>10</v>
      </c>
      <c r="J1442" s="27" t="s">
        <v>10</v>
      </c>
      <c r="K1442" s="27" t="s">
        <v>10</v>
      </c>
      <c r="L1442" s="27" t="s">
        <v>10</v>
      </c>
    </row>
    <row r="1443" spans="1:12" x14ac:dyDescent="0.2">
      <c r="A1443">
        <v>2007</v>
      </c>
      <c r="B1443" t="s">
        <v>96</v>
      </c>
      <c r="C1443" t="s">
        <v>117</v>
      </c>
      <c r="D1443" t="s">
        <v>104</v>
      </c>
      <c r="E1443" s="27">
        <v>15029.267</v>
      </c>
      <c r="F1443" s="27">
        <v>2</v>
      </c>
      <c r="G1443" s="27">
        <v>48250.354230999998</v>
      </c>
      <c r="H1443" s="27">
        <v>2</v>
      </c>
      <c r="I1443" s="27" t="s">
        <v>10</v>
      </c>
      <c r="J1443" s="27" t="s">
        <v>10</v>
      </c>
      <c r="K1443" s="27" t="s">
        <v>10</v>
      </c>
      <c r="L1443" s="27" t="s">
        <v>10</v>
      </c>
    </row>
    <row r="1444" spans="1:12" x14ac:dyDescent="0.2">
      <c r="A1444">
        <v>2008</v>
      </c>
      <c r="B1444" t="s">
        <v>96</v>
      </c>
      <c r="C1444" t="s">
        <v>117</v>
      </c>
      <c r="D1444" t="s">
        <v>104</v>
      </c>
      <c r="E1444" s="27">
        <v>5867.5141880000001</v>
      </c>
      <c r="F1444" s="27">
        <v>2</v>
      </c>
      <c r="G1444" s="27">
        <v>19018.964645</v>
      </c>
      <c r="H1444" s="27">
        <v>2</v>
      </c>
      <c r="I1444" s="27" t="s">
        <v>10</v>
      </c>
      <c r="J1444" s="27" t="s">
        <v>10</v>
      </c>
      <c r="K1444" s="27" t="s">
        <v>10</v>
      </c>
      <c r="L1444" s="27" t="s">
        <v>10</v>
      </c>
    </row>
    <row r="1445" spans="1:12" x14ac:dyDescent="0.2">
      <c r="A1445">
        <v>2009</v>
      </c>
      <c r="B1445" t="s">
        <v>96</v>
      </c>
      <c r="C1445" t="s">
        <v>117</v>
      </c>
      <c r="D1445" t="s">
        <v>104</v>
      </c>
      <c r="E1445" s="27">
        <v>9446.9240126835102</v>
      </c>
      <c r="F1445" s="27">
        <v>4</v>
      </c>
      <c r="G1445" s="27">
        <v>14946.703911000001</v>
      </c>
      <c r="H1445" s="27">
        <v>2</v>
      </c>
      <c r="I1445" s="27" t="s">
        <v>10</v>
      </c>
      <c r="J1445" s="27" t="s">
        <v>10</v>
      </c>
      <c r="K1445" s="27" t="s">
        <v>10</v>
      </c>
      <c r="L1445" s="27" t="s">
        <v>10</v>
      </c>
    </row>
    <row r="1446" spans="1:12" x14ac:dyDescent="0.2">
      <c r="A1446">
        <v>2010</v>
      </c>
      <c r="B1446" t="s">
        <v>96</v>
      </c>
      <c r="C1446" t="s">
        <v>117</v>
      </c>
      <c r="D1446" t="s">
        <v>104</v>
      </c>
      <c r="E1446" s="27">
        <v>8818.1034323160802</v>
      </c>
      <c r="F1446" s="27">
        <v>4</v>
      </c>
      <c r="G1446" s="27">
        <v>18034.51684</v>
      </c>
      <c r="H1446" s="27">
        <v>2</v>
      </c>
      <c r="I1446" s="27" t="s">
        <v>10</v>
      </c>
      <c r="J1446" s="27" t="s">
        <v>10</v>
      </c>
      <c r="K1446" s="27" t="s">
        <v>10</v>
      </c>
      <c r="L1446" s="27" t="s">
        <v>10</v>
      </c>
    </row>
    <row r="1447" spans="1:12" x14ac:dyDescent="0.2">
      <c r="A1447">
        <v>2011</v>
      </c>
      <c r="B1447" t="s">
        <v>96</v>
      </c>
      <c r="C1447" t="s">
        <v>117</v>
      </c>
      <c r="D1447" t="s">
        <v>104</v>
      </c>
      <c r="E1447" s="27">
        <v>5440.78</v>
      </c>
      <c r="F1447" s="27">
        <v>1</v>
      </c>
      <c r="G1447" s="27">
        <v>13714.73</v>
      </c>
      <c r="H1447" s="27">
        <v>1</v>
      </c>
      <c r="I1447" s="27" t="s">
        <v>10</v>
      </c>
      <c r="J1447" s="27" t="s">
        <v>10</v>
      </c>
      <c r="K1447" s="27" t="s">
        <v>10</v>
      </c>
      <c r="L1447" s="27" t="s">
        <v>10</v>
      </c>
    </row>
    <row r="1448" spans="1:12" x14ac:dyDescent="0.2">
      <c r="A1448">
        <v>2012</v>
      </c>
      <c r="B1448" t="s">
        <v>96</v>
      </c>
      <c r="C1448" t="s">
        <v>117</v>
      </c>
      <c r="D1448" t="s">
        <v>104</v>
      </c>
      <c r="E1448" s="27">
        <v>4730.87</v>
      </c>
      <c r="F1448" s="27">
        <v>1</v>
      </c>
      <c r="G1448" s="27">
        <v>15964.48</v>
      </c>
      <c r="H1448" s="27">
        <v>1</v>
      </c>
      <c r="I1448" s="27" t="s">
        <v>10</v>
      </c>
      <c r="J1448" s="27" t="s">
        <v>10</v>
      </c>
      <c r="K1448" s="27" t="s">
        <v>10</v>
      </c>
      <c r="L1448" s="27" t="s">
        <v>10</v>
      </c>
    </row>
    <row r="1449" spans="1:12" x14ac:dyDescent="0.2">
      <c r="A1449">
        <v>2013</v>
      </c>
      <c r="B1449" t="s">
        <v>96</v>
      </c>
      <c r="C1449" t="s">
        <v>117</v>
      </c>
      <c r="D1449" t="s">
        <v>104</v>
      </c>
      <c r="E1449" s="27">
        <v>5916.99</v>
      </c>
      <c r="F1449" s="27">
        <v>1</v>
      </c>
      <c r="G1449" s="27">
        <v>24522.52</v>
      </c>
      <c r="H1449" s="27">
        <v>1</v>
      </c>
      <c r="I1449" s="27" t="s">
        <v>10</v>
      </c>
      <c r="J1449" s="27" t="s">
        <v>10</v>
      </c>
      <c r="K1449" s="27" t="s">
        <v>10</v>
      </c>
      <c r="L1449" s="27" t="s">
        <v>10</v>
      </c>
    </row>
    <row r="1450" spans="1:12" x14ac:dyDescent="0.2">
      <c r="A1450">
        <v>2014</v>
      </c>
      <c r="B1450" t="s">
        <v>96</v>
      </c>
      <c r="C1450" t="s">
        <v>117</v>
      </c>
      <c r="D1450" t="s">
        <v>104</v>
      </c>
      <c r="E1450" s="27">
        <v>3159.43</v>
      </c>
      <c r="F1450" s="27">
        <v>1</v>
      </c>
      <c r="G1450" s="27">
        <v>13906.14</v>
      </c>
      <c r="H1450" s="27">
        <v>1</v>
      </c>
      <c r="I1450" s="27" t="s">
        <v>10</v>
      </c>
      <c r="J1450" s="27" t="s">
        <v>10</v>
      </c>
      <c r="K1450" s="27" t="s">
        <v>10</v>
      </c>
      <c r="L1450" s="27" t="s">
        <v>10</v>
      </c>
    </row>
    <row r="1451" spans="1:12" x14ac:dyDescent="0.2">
      <c r="A1451">
        <v>2015</v>
      </c>
      <c r="B1451" t="s">
        <v>96</v>
      </c>
      <c r="C1451" t="s">
        <v>117</v>
      </c>
      <c r="D1451" t="s">
        <v>104</v>
      </c>
      <c r="E1451" s="27">
        <v>9813.9040252927207</v>
      </c>
      <c r="F1451" s="27">
        <v>4</v>
      </c>
      <c r="G1451" s="27">
        <v>31208.101789286899</v>
      </c>
      <c r="H1451" s="27">
        <v>4</v>
      </c>
      <c r="I1451" s="27" t="s">
        <v>10</v>
      </c>
      <c r="J1451" s="27" t="s">
        <v>10</v>
      </c>
      <c r="K1451" s="27" t="s">
        <v>10</v>
      </c>
      <c r="L1451" s="27" t="s">
        <v>10</v>
      </c>
    </row>
    <row r="1452" spans="1:12" x14ac:dyDescent="0.2">
      <c r="A1452">
        <v>2016</v>
      </c>
      <c r="B1452" t="s">
        <v>96</v>
      </c>
      <c r="C1452" t="s">
        <v>117</v>
      </c>
      <c r="D1452" t="s">
        <v>104</v>
      </c>
      <c r="E1452" s="27">
        <v>10597.63</v>
      </c>
      <c r="F1452" s="27">
        <v>1</v>
      </c>
      <c r="G1452" s="27">
        <v>45994.58</v>
      </c>
      <c r="H1452" s="27">
        <v>1</v>
      </c>
      <c r="I1452" s="27" t="s">
        <v>10</v>
      </c>
      <c r="J1452" s="27" t="s">
        <v>10</v>
      </c>
      <c r="K1452" s="27" t="s">
        <v>10</v>
      </c>
      <c r="L1452" s="27" t="s">
        <v>10</v>
      </c>
    </row>
    <row r="1453" spans="1:12" x14ac:dyDescent="0.2">
      <c r="A1453">
        <v>2017</v>
      </c>
      <c r="B1453" t="s">
        <v>96</v>
      </c>
      <c r="C1453" t="s">
        <v>117</v>
      </c>
      <c r="D1453" t="s">
        <v>104</v>
      </c>
      <c r="E1453" s="27">
        <v>7399.96080195177</v>
      </c>
      <c r="F1453" s="27">
        <v>4</v>
      </c>
      <c r="G1453" s="27">
        <v>20883.561683047301</v>
      </c>
      <c r="H1453" s="27">
        <v>4</v>
      </c>
      <c r="I1453" s="27" t="s">
        <v>10</v>
      </c>
      <c r="J1453" s="27" t="s">
        <v>10</v>
      </c>
      <c r="K1453" s="27" t="s">
        <v>10</v>
      </c>
      <c r="L1453" s="27" t="s">
        <v>10</v>
      </c>
    </row>
    <row r="1454" spans="1:12" x14ac:dyDescent="0.2">
      <c r="A1454">
        <v>2018</v>
      </c>
      <c r="B1454" t="s">
        <v>96</v>
      </c>
      <c r="C1454" t="s">
        <v>117</v>
      </c>
      <c r="D1454" t="s">
        <v>104</v>
      </c>
      <c r="E1454" s="27">
        <v>8089.21</v>
      </c>
      <c r="F1454" s="27">
        <v>1</v>
      </c>
      <c r="G1454" s="27">
        <v>35608.26</v>
      </c>
      <c r="H1454" s="27">
        <v>1</v>
      </c>
      <c r="I1454" s="27" t="s">
        <v>10</v>
      </c>
      <c r="J1454" s="27" t="s">
        <v>10</v>
      </c>
      <c r="K1454" s="27" t="s">
        <v>10</v>
      </c>
      <c r="L1454" s="27" t="s">
        <v>10</v>
      </c>
    </row>
    <row r="1455" spans="1:12" x14ac:dyDescent="0.2">
      <c r="A1455">
        <v>2019</v>
      </c>
      <c r="B1455" t="s">
        <v>96</v>
      </c>
      <c r="C1455" t="s">
        <v>117</v>
      </c>
      <c r="D1455" t="s">
        <v>104</v>
      </c>
      <c r="E1455" s="27">
        <v>10898.27057995</v>
      </c>
      <c r="F1455" s="27">
        <v>2</v>
      </c>
      <c r="G1455" s="27">
        <v>32122.02534788</v>
      </c>
      <c r="H1455" s="27">
        <v>2</v>
      </c>
      <c r="I1455" s="27" t="s">
        <v>10</v>
      </c>
      <c r="J1455" s="27" t="s">
        <v>10</v>
      </c>
      <c r="K1455" s="27" t="s">
        <v>10</v>
      </c>
      <c r="L1455" s="27" t="s">
        <v>10</v>
      </c>
    </row>
    <row r="1456" spans="1:12" x14ac:dyDescent="0.2">
      <c r="A1456">
        <v>2020</v>
      </c>
      <c r="B1456" t="s">
        <v>96</v>
      </c>
      <c r="C1456" t="s">
        <v>117</v>
      </c>
      <c r="D1456" t="s">
        <v>104</v>
      </c>
      <c r="E1456" s="27">
        <v>5889.7148435600002</v>
      </c>
      <c r="F1456" s="27">
        <v>2</v>
      </c>
      <c r="G1456" s="27">
        <v>23804.450030169999</v>
      </c>
      <c r="H1456" s="27">
        <v>2</v>
      </c>
      <c r="I1456" s="27" t="s">
        <v>10</v>
      </c>
      <c r="J1456" s="27" t="s">
        <v>10</v>
      </c>
      <c r="K1456" s="27" t="s">
        <v>10</v>
      </c>
      <c r="L1456" s="27" t="s">
        <v>10</v>
      </c>
    </row>
    <row r="1457" spans="1:12" x14ac:dyDescent="0.2">
      <c r="A1457">
        <v>2006</v>
      </c>
      <c r="B1457" t="s">
        <v>96</v>
      </c>
      <c r="C1457" t="s">
        <v>117</v>
      </c>
      <c r="D1457" t="s">
        <v>105</v>
      </c>
      <c r="E1457" s="27">
        <v>55922.175000000003</v>
      </c>
      <c r="F1457" s="27">
        <v>2</v>
      </c>
      <c r="G1457" s="27">
        <v>691712.05479594006</v>
      </c>
      <c r="H1457" s="27">
        <v>2</v>
      </c>
      <c r="I1457" s="27" t="s">
        <v>10</v>
      </c>
      <c r="J1457" s="27" t="s">
        <v>10</v>
      </c>
      <c r="K1457" s="27" t="s">
        <v>10</v>
      </c>
      <c r="L1457" s="27" t="s">
        <v>10</v>
      </c>
    </row>
    <row r="1458" spans="1:12" x14ac:dyDescent="0.2">
      <c r="A1458">
        <v>2007</v>
      </c>
      <c r="B1458" t="s">
        <v>96</v>
      </c>
      <c r="C1458" t="s">
        <v>117</v>
      </c>
      <c r="D1458" t="s">
        <v>105</v>
      </c>
      <c r="E1458" s="27">
        <v>12725.26</v>
      </c>
      <c r="F1458" s="27">
        <v>2</v>
      </c>
      <c r="G1458" s="27">
        <v>153936.27105899999</v>
      </c>
      <c r="H1458" s="27">
        <v>2</v>
      </c>
      <c r="I1458" s="27" t="s">
        <v>10</v>
      </c>
      <c r="J1458" s="27" t="s">
        <v>10</v>
      </c>
      <c r="K1458" s="27" t="s">
        <v>10</v>
      </c>
      <c r="L1458" s="27" t="s">
        <v>10</v>
      </c>
    </row>
    <row r="1459" spans="1:12" x14ac:dyDescent="0.2">
      <c r="A1459">
        <v>2008</v>
      </c>
      <c r="B1459" t="s">
        <v>96</v>
      </c>
      <c r="C1459" t="s">
        <v>117</v>
      </c>
      <c r="D1459" t="s">
        <v>105</v>
      </c>
      <c r="E1459" s="27">
        <v>1266.072152</v>
      </c>
      <c r="F1459" s="27">
        <v>2</v>
      </c>
      <c r="G1459" s="27">
        <v>16601.003969000001</v>
      </c>
      <c r="H1459" s="27">
        <v>2</v>
      </c>
      <c r="I1459" s="27" t="s">
        <v>10</v>
      </c>
      <c r="J1459" s="27" t="s">
        <v>10</v>
      </c>
      <c r="K1459" s="27" t="s">
        <v>10</v>
      </c>
      <c r="L1459" s="27" t="s">
        <v>10</v>
      </c>
    </row>
    <row r="1460" spans="1:12" x14ac:dyDescent="0.2">
      <c r="A1460">
        <v>2009</v>
      </c>
      <c r="B1460" t="s">
        <v>96</v>
      </c>
      <c r="C1460" t="s">
        <v>117</v>
      </c>
      <c r="D1460" t="s">
        <v>105</v>
      </c>
      <c r="E1460" s="27">
        <v>4659.8026090000003</v>
      </c>
      <c r="F1460" s="27">
        <v>2</v>
      </c>
      <c r="G1460" s="27">
        <v>66178.874628999998</v>
      </c>
      <c r="H1460" s="27">
        <v>2</v>
      </c>
      <c r="I1460" s="27" t="s">
        <v>10</v>
      </c>
      <c r="J1460" s="27" t="s">
        <v>10</v>
      </c>
      <c r="K1460" s="27" t="s">
        <v>10</v>
      </c>
      <c r="L1460" s="27" t="s">
        <v>10</v>
      </c>
    </row>
    <row r="1461" spans="1:12" x14ac:dyDescent="0.2">
      <c r="A1461">
        <v>2010</v>
      </c>
      <c r="B1461" t="s">
        <v>96</v>
      </c>
      <c r="C1461" t="s">
        <v>117</v>
      </c>
      <c r="D1461" t="s">
        <v>105</v>
      </c>
      <c r="E1461" s="27">
        <v>21804.7828041629</v>
      </c>
      <c r="F1461" s="27">
        <v>4</v>
      </c>
      <c r="G1461" s="27">
        <v>274565.62713666301</v>
      </c>
      <c r="H1461" s="27">
        <v>4</v>
      </c>
      <c r="I1461" s="27" t="s">
        <v>10</v>
      </c>
      <c r="J1461" s="27" t="s">
        <v>10</v>
      </c>
      <c r="K1461" s="27" t="s">
        <v>10</v>
      </c>
      <c r="L1461" s="27" t="s">
        <v>10</v>
      </c>
    </row>
    <row r="1462" spans="1:12" x14ac:dyDescent="0.2">
      <c r="A1462">
        <v>2011</v>
      </c>
      <c r="B1462" t="s">
        <v>96</v>
      </c>
      <c r="C1462" t="s">
        <v>117</v>
      </c>
      <c r="D1462" t="s">
        <v>105</v>
      </c>
      <c r="E1462" s="27">
        <v>43373.17</v>
      </c>
      <c r="F1462" s="27">
        <v>1</v>
      </c>
      <c r="G1462" s="27">
        <v>457076.69</v>
      </c>
      <c r="H1462" s="27">
        <v>1</v>
      </c>
      <c r="I1462" s="27" t="s">
        <v>10</v>
      </c>
      <c r="J1462" s="27" t="s">
        <v>10</v>
      </c>
      <c r="K1462" s="27" t="s">
        <v>10</v>
      </c>
      <c r="L1462" s="27" t="s">
        <v>10</v>
      </c>
    </row>
    <row r="1463" spans="1:12" x14ac:dyDescent="0.2">
      <c r="A1463">
        <v>2012</v>
      </c>
      <c r="B1463" t="s">
        <v>96</v>
      </c>
      <c r="C1463" t="s">
        <v>117</v>
      </c>
      <c r="D1463" t="s">
        <v>105</v>
      </c>
      <c r="E1463" s="27">
        <v>54386.42</v>
      </c>
      <c r="F1463" s="27">
        <v>1</v>
      </c>
      <c r="G1463" s="27">
        <v>662185.21</v>
      </c>
      <c r="H1463" s="27">
        <v>1</v>
      </c>
      <c r="I1463" s="27" t="s">
        <v>10</v>
      </c>
      <c r="J1463" s="27" t="s">
        <v>10</v>
      </c>
      <c r="K1463" s="27" t="s">
        <v>10</v>
      </c>
      <c r="L1463" s="27" t="s">
        <v>10</v>
      </c>
    </row>
    <row r="1464" spans="1:12" x14ac:dyDescent="0.2">
      <c r="A1464">
        <v>2013</v>
      </c>
      <c r="B1464" t="s">
        <v>96</v>
      </c>
      <c r="C1464" t="s">
        <v>117</v>
      </c>
      <c r="D1464" t="s">
        <v>105</v>
      </c>
      <c r="E1464" s="27">
        <v>65004.65</v>
      </c>
      <c r="F1464" s="27">
        <v>1</v>
      </c>
      <c r="G1464" s="27">
        <v>841035.33</v>
      </c>
      <c r="H1464" s="27">
        <v>1</v>
      </c>
      <c r="I1464" s="27" t="s">
        <v>10</v>
      </c>
      <c r="J1464" s="27" t="s">
        <v>10</v>
      </c>
      <c r="K1464" s="27" t="s">
        <v>10</v>
      </c>
      <c r="L1464" s="27" t="s">
        <v>10</v>
      </c>
    </row>
    <row r="1465" spans="1:12" x14ac:dyDescent="0.2">
      <c r="A1465">
        <v>2014</v>
      </c>
      <c r="B1465" t="s">
        <v>96</v>
      </c>
      <c r="C1465" t="s">
        <v>117</v>
      </c>
      <c r="D1465" t="s">
        <v>105</v>
      </c>
      <c r="E1465" s="27">
        <v>36667.919999999998</v>
      </c>
      <c r="F1465" s="27">
        <v>1</v>
      </c>
      <c r="G1465" s="27">
        <v>484574.82</v>
      </c>
      <c r="H1465" s="27">
        <v>1</v>
      </c>
      <c r="I1465" s="27" t="s">
        <v>10</v>
      </c>
      <c r="J1465" s="27" t="s">
        <v>10</v>
      </c>
      <c r="K1465" s="27" t="s">
        <v>10</v>
      </c>
      <c r="L1465" s="27" t="s">
        <v>10</v>
      </c>
    </row>
    <row r="1466" spans="1:12" x14ac:dyDescent="0.2">
      <c r="A1466">
        <v>2015</v>
      </c>
      <c r="B1466" t="s">
        <v>96</v>
      </c>
      <c r="C1466" t="s">
        <v>117</v>
      </c>
      <c r="D1466" t="s">
        <v>105</v>
      </c>
      <c r="E1466" s="27">
        <v>39792.94</v>
      </c>
      <c r="F1466" s="27">
        <v>1</v>
      </c>
      <c r="G1466" s="27">
        <v>510650.57</v>
      </c>
      <c r="H1466" s="27">
        <v>1</v>
      </c>
      <c r="I1466" s="27" t="s">
        <v>10</v>
      </c>
      <c r="J1466" s="27" t="s">
        <v>10</v>
      </c>
      <c r="K1466" s="27" t="s">
        <v>10</v>
      </c>
      <c r="L1466" s="27" t="s">
        <v>10</v>
      </c>
    </row>
    <row r="1467" spans="1:12" x14ac:dyDescent="0.2">
      <c r="A1467">
        <v>2016</v>
      </c>
      <c r="B1467" t="s">
        <v>96</v>
      </c>
      <c r="C1467" t="s">
        <v>117</v>
      </c>
      <c r="D1467" t="s">
        <v>105</v>
      </c>
      <c r="E1467" s="27">
        <v>18983.009999999998</v>
      </c>
      <c r="F1467" s="27">
        <v>1</v>
      </c>
      <c r="G1467" s="27">
        <v>236851.68</v>
      </c>
      <c r="H1467" s="27">
        <v>1</v>
      </c>
      <c r="I1467" s="27" t="s">
        <v>10</v>
      </c>
      <c r="J1467" s="27" t="s">
        <v>10</v>
      </c>
      <c r="K1467" s="27" t="s">
        <v>10</v>
      </c>
      <c r="L1467" s="27" t="s">
        <v>10</v>
      </c>
    </row>
    <row r="1468" spans="1:12" x14ac:dyDescent="0.2">
      <c r="A1468">
        <v>2017</v>
      </c>
      <c r="B1468" t="s">
        <v>96</v>
      </c>
      <c r="C1468" t="s">
        <v>117</v>
      </c>
      <c r="D1468" t="s">
        <v>105</v>
      </c>
      <c r="E1468" s="27">
        <v>44492.95</v>
      </c>
      <c r="F1468" s="27">
        <v>1</v>
      </c>
      <c r="G1468" s="27">
        <v>532298.65</v>
      </c>
      <c r="H1468" s="27">
        <v>1</v>
      </c>
      <c r="I1468" s="27" t="s">
        <v>10</v>
      </c>
      <c r="J1468" s="27" t="s">
        <v>10</v>
      </c>
      <c r="K1468" s="27" t="s">
        <v>10</v>
      </c>
      <c r="L1468" s="27" t="s">
        <v>10</v>
      </c>
    </row>
    <row r="1469" spans="1:12" x14ac:dyDescent="0.2">
      <c r="A1469">
        <v>2018</v>
      </c>
      <c r="B1469" t="s">
        <v>96</v>
      </c>
      <c r="C1469" t="s">
        <v>117</v>
      </c>
      <c r="D1469" t="s">
        <v>105</v>
      </c>
      <c r="E1469" s="27">
        <v>34839.800000000003</v>
      </c>
      <c r="F1469" s="27">
        <v>1</v>
      </c>
      <c r="G1469" s="27">
        <v>412984.96</v>
      </c>
      <c r="H1469" s="27">
        <v>1</v>
      </c>
      <c r="I1469" s="27" t="s">
        <v>10</v>
      </c>
      <c r="J1469" s="27" t="s">
        <v>10</v>
      </c>
      <c r="K1469" s="27" t="s">
        <v>10</v>
      </c>
      <c r="L1469" s="27" t="s">
        <v>10</v>
      </c>
    </row>
    <row r="1470" spans="1:12" x14ac:dyDescent="0.2">
      <c r="A1470">
        <v>2019</v>
      </c>
      <c r="B1470" t="s">
        <v>96</v>
      </c>
      <c r="C1470" t="s">
        <v>117</v>
      </c>
      <c r="D1470" t="s">
        <v>105</v>
      </c>
      <c r="E1470" s="27">
        <v>4266.9798752999995</v>
      </c>
      <c r="F1470" s="27">
        <v>2</v>
      </c>
      <c r="G1470" s="27">
        <v>48264.894403339997</v>
      </c>
      <c r="H1470" s="27">
        <v>2</v>
      </c>
      <c r="I1470" s="27" t="s">
        <v>10</v>
      </c>
      <c r="J1470" s="27" t="s">
        <v>10</v>
      </c>
      <c r="K1470" s="27" t="s">
        <v>10</v>
      </c>
      <c r="L1470" s="27" t="s">
        <v>10</v>
      </c>
    </row>
    <row r="1471" spans="1:12" x14ac:dyDescent="0.2">
      <c r="A1471">
        <v>2020</v>
      </c>
      <c r="B1471" t="s">
        <v>96</v>
      </c>
      <c r="C1471" t="s">
        <v>117</v>
      </c>
      <c r="D1471" t="s">
        <v>105</v>
      </c>
      <c r="E1471" s="27">
        <v>3619.1813932199998</v>
      </c>
      <c r="F1471" s="27">
        <v>2</v>
      </c>
      <c r="G1471" s="27">
        <v>46832.645317100003</v>
      </c>
      <c r="H1471" s="27">
        <v>2</v>
      </c>
      <c r="I1471" s="27" t="s">
        <v>10</v>
      </c>
      <c r="J1471" s="27" t="s">
        <v>10</v>
      </c>
      <c r="K1471" s="27" t="s">
        <v>10</v>
      </c>
      <c r="L1471" s="27" t="s">
        <v>10</v>
      </c>
    </row>
    <row r="1472" spans="1:12" x14ac:dyDescent="0.2">
      <c r="A1472">
        <v>2006</v>
      </c>
      <c r="B1472" t="s">
        <v>96</v>
      </c>
      <c r="C1472" t="s">
        <v>117</v>
      </c>
      <c r="D1472" t="s">
        <v>106</v>
      </c>
      <c r="E1472" s="27">
        <v>5896.616</v>
      </c>
      <c r="F1472" s="27">
        <v>2</v>
      </c>
      <c r="G1472" s="27">
        <v>29973.021500999999</v>
      </c>
      <c r="H1472" s="27">
        <v>2</v>
      </c>
      <c r="I1472" s="27" t="s">
        <v>10</v>
      </c>
      <c r="J1472" s="27" t="s">
        <v>10</v>
      </c>
      <c r="K1472" s="27" t="s">
        <v>10</v>
      </c>
      <c r="L1472" s="27" t="s">
        <v>10</v>
      </c>
    </row>
    <row r="1473" spans="1:12" x14ac:dyDescent="0.2">
      <c r="A1473">
        <v>2007</v>
      </c>
      <c r="B1473" t="s">
        <v>96</v>
      </c>
      <c r="C1473" t="s">
        <v>117</v>
      </c>
      <c r="D1473" t="s">
        <v>106</v>
      </c>
      <c r="E1473" s="27">
        <v>5896.616</v>
      </c>
      <c r="F1473" s="27">
        <v>2</v>
      </c>
      <c r="G1473" s="27">
        <v>23779.797599000001</v>
      </c>
      <c r="H1473" s="27">
        <v>2</v>
      </c>
      <c r="I1473" s="27" t="s">
        <v>10</v>
      </c>
      <c r="J1473" s="27" t="s">
        <v>10</v>
      </c>
      <c r="K1473" s="27" t="s">
        <v>10</v>
      </c>
      <c r="L1473" s="27" t="s">
        <v>10</v>
      </c>
    </row>
    <row r="1474" spans="1:12" x14ac:dyDescent="0.2">
      <c r="A1474">
        <v>2008</v>
      </c>
      <c r="B1474" t="s">
        <v>96</v>
      </c>
      <c r="C1474" t="s">
        <v>117</v>
      </c>
      <c r="D1474" t="s">
        <v>106</v>
      </c>
      <c r="E1474" s="27">
        <v>3244.9698840000001</v>
      </c>
      <c r="F1474" s="27">
        <v>2</v>
      </c>
      <c r="G1474" s="27">
        <v>14310.712272999999</v>
      </c>
      <c r="H1474" s="27">
        <v>2</v>
      </c>
      <c r="I1474" s="27" t="s">
        <v>10</v>
      </c>
      <c r="J1474" s="27" t="s">
        <v>10</v>
      </c>
      <c r="K1474" s="27" t="s">
        <v>10</v>
      </c>
      <c r="L1474" s="27" t="s">
        <v>10</v>
      </c>
    </row>
    <row r="1475" spans="1:12" x14ac:dyDescent="0.2">
      <c r="A1475">
        <v>2009</v>
      </c>
      <c r="B1475" t="s">
        <v>96</v>
      </c>
      <c r="C1475" t="s">
        <v>117</v>
      </c>
      <c r="D1475" t="s">
        <v>106</v>
      </c>
      <c r="E1475" s="27">
        <v>4207.835521</v>
      </c>
      <c r="F1475" s="27">
        <v>2</v>
      </c>
      <c r="G1475" s="27">
        <v>22390.394647000001</v>
      </c>
      <c r="H1475" s="27">
        <v>2</v>
      </c>
      <c r="I1475" s="27" t="s">
        <v>10</v>
      </c>
      <c r="J1475" s="27" t="s">
        <v>10</v>
      </c>
      <c r="K1475" s="27" t="s">
        <v>10</v>
      </c>
      <c r="L1475" s="27" t="s">
        <v>10</v>
      </c>
    </row>
    <row r="1476" spans="1:12" x14ac:dyDescent="0.2">
      <c r="A1476">
        <v>2010</v>
      </c>
      <c r="B1476" t="s">
        <v>96</v>
      </c>
      <c r="C1476" t="s">
        <v>117</v>
      </c>
      <c r="D1476" t="s">
        <v>106</v>
      </c>
      <c r="E1476" s="27">
        <v>4337.2477605000004</v>
      </c>
      <c r="F1476" s="27">
        <v>3</v>
      </c>
      <c r="G1476" s="27">
        <v>22431.070755000001</v>
      </c>
      <c r="H1476" s="27">
        <v>2</v>
      </c>
      <c r="I1476" s="27" t="s">
        <v>10</v>
      </c>
      <c r="J1476" s="27" t="s">
        <v>10</v>
      </c>
      <c r="K1476" s="27" t="s">
        <v>10</v>
      </c>
      <c r="L1476" s="27" t="s">
        <v>10</v>
      </c>
    </row>
    <row r="1477" spans="1:12" x14ac:dyDescent="0.2">
      <c r="A1477">
        <v>2011</v>
      </c>
      <c r="B1477" t="s">
        <v>96</v>
      </c>
      <c r="C1477" t="s">
        <v>117</v>
      </c>
      <c r="D1477" t="s">
        <v>106</v>
      </c>
      <c r="E1477" s="27">
        <v>4466.66</v>
      </c>
      <c r="F1477" s="27">
        <v>1</v>
      </c>
      <c r="G1477" s="27">
        <v>20411.91</v>
      </c>
      <c r="H1477" s="27">
        <v>1</v>
      </c>
      <c r="I1477" s="27" t="s">
        <v>10</v>
      </c>
      <c r="J1477" s="27" t="s">
        <v>10</v>
      </c>
      <c r="K1477" s="27" t="s">
        <v>10</v>
      </c>
      <c r="L1477" s="27" t="s">
        <v>10</v>
      </c>
    </row>
    <row r="1478" spans="1:12" x14ac:dyDescent="0.2">
      <c r="A1478">
        <v>2012</v>
      </c>
      <c r="B1478" t="s">
        <v>96</v>
      </c>
      <c r="C1478" t="s">
        <v>117</v>
      </c>
      <c r="D1478" t="s">
        <v>106</v>
      </c>
      <c r="E1478" s="27">
        <v>3212.78</v>
      </c>
      <c r="F1478" s="27">
        <v>1</v>
      </c>
      <c r="G1478" s="27">
        <v>14002</v>
      </c>
      <c r="H1478" s="27">
        <v>1</v>
      </c>
      <c r="I1478" s="27" t="s">
        <v>10</v>
      </c>
      <c r="J1478" s="27" t="s">
        <v>10</v>
      </c>
      <c r="K1478" s="27" t="s">
        <v>10</v>
      </c>
      <c r="L1478" s="27" t="s">
        <v>10</v>
      </c>
    </row>
    <row r="1479" spans="1:12" x14ac:dyDescent="0.2">
      <c r="A1479">
        <v>2013</v>
      </c>
      <c r="B1479" t="s">
        <v>96</v>
      </c>
      <c r="C1479" t="s">
        <v>117</v>
      </c>
      <c r="D1479" t="s">
        <v>106</v>
      </c>
      <c r="E1479" s="27">
        <v>2997.0033333333299</v>
      </c>
      <c r="F1479" s="27">
        <v>3</v>
      </c>
      <c r="G1479" s="27">
        <v>13164.823430008901</v>
      </c>
      <c r="H1479" s="27">
        <v>4</v>
      </c>
      <c r="I1479" s="27" t="s">
        <v>10</v>
      </c>
      <c r="J1479" s="27" t="s">
        <v>10</v>
      </c>
      <c r="K1479" s="27" t="s">
        <v>10</v>
      </c>
      <c r="L1479" s="27" t="s">
        <v>10</v>
      </c>
    </row>
    <row r="1480" spans="1:12" x14ac:dyDescent="0.2">
      <c r="A1480">
        <v>2014</v>
      </c>
      <c r="B1480" t="s">
        <v>96</v>
      </c>
      <c r="C1480" t="s">
        <v>117</v>
      </c>
      <c r="D1480" t="s">
        <v>106</v>
      </c>
      <c r="E1480" s="27">
        <v>2781.2266666666701</v>
      </c>
      <c r="F1480" s="27">
        <v>3</v>
      </c>
      <c r="G1480" s="27">
        <v>11903.007417586299</v>
      </c>
      <c r="H1480" s="27">
        <v>4</v>
      </c>
      <c r="I1480" s="27" t="s">
        <v>10</v>
      </c>
      <c r="J1480" s="27" t="s">
        <v>10</v>
      </c>
      <c r="K1480" s="27" t="s">
        <v>10</v>
      </c>
      <c r="L1480" s="27" t="s">
        <v>10</v>
      </c>
    </row>
    <row r="1481" spans="1:12" x14ac:dyDescent="0.2">
      <c r="A1481">
        <v>2015</v>
      </c>
      <c r="B1481" t="s">
        <v>96</v>
      </c>
      <c r="C1481" t="s">
        <v>117</v>
      </c>
      <c r="D1481" t="s">
        <v>106</v>
      </c>
      <c r="E1481" s="27">
        <v>2565.4499999999998</v>
      </c>
      <c r="F1481" s="27">
        <v>1</v>
      </c>
      <c r="G1481" s="27">
        <v>13295.32</v>
      </c>
      <c r="H1481" s="27">
        <v>1</v>
      </c>
      <c r="I1481" s="27" t="s">
        <v>10</v>
      </c>
      <c r="J1481" s="27" t="s">
        <v>10</v>
      </c>
      <c r="K1481" s="27" t="s">
        <v>10</v>
      </c>
      <c r="L1481" s="27" t="s">
        <v>10</v>
      </c>
    </row>
    <row r="1482" spans="1:12" x14ac:dyDescent="0.2">
      <c r="A1482">
        <v>2016</v>
      </c>
      <c r="B1482" t="s">
        <v>96</v>
      </c>
      <c r="C1482" t="s">
        <v>117</v>
      </c>
      <c r="D1482" t="s">
        <v>106</v>
      </c>
      <c r="E1482" s="27">
        <v>7910.33</v>
      </c>
      <c r="F1482" s="27">
        <v>1</v>
      </c>
      <c r="G1482" s="27">
        <v>27029.69</v>
      </c>
      <c r="H1482" s="27">
        <v>1</v>
      </c>
      <c r="I1482" s="27" t="s">
        <v>10</v>
      </c>
      <c r="J1482" s="27" t="s">
        <v>10</v>
      </c>
      <c r="K1482" s="27" t="s">
        <v>10</v>
      </c>
      <c r="L1482" s="27" t="s">
        <v>10</v>
      </c>
    </row>
    <row r="1483" spans="1:12" x14ac:dyDescent="0.2">
      <c r="A1483">
        <v>2017</v>
      </c>
      <c r="B1483" t="s">
        <v>96</v>
      </c>
      <c r="C1483" t="s">
        <v>117</v>
      </c>
      <c r="D1483" t="s">
        <v>106</v>
      </c>
      <c r="E1483" s="27">
        <v>3243.42</v>
      </c>
      <c r="F1483" s="27">
        <v>1</v>
      </c>
      <c r="G1483" s="27">
        <v>13595.02</v>
      </c>
      <c r="H1483" s="27">
        <v>1</v>
      </c>
      <c r="I1483" s="27" t="s">
        <v>10</v>
      </c>
      <c r="J1483" s="27" t="s">
        <v>10</v>
      </c>
      <c r="K1483" s="27" t="s">
        <v>10</v>
      </c>
      <c r="L1483" s="27" t="s">
        <v>10</v>
      </c>
    </row>
    <row r="1484" spans="1:12" x14ac:dyDescent="0.2">
      <c r="A1484">
        <v>2018</v>
      </c>
      <c r="B1484" t="s">
        <v>96</v>
      </c>
      <c r="C1484" t="s">
        <v>117</v>
      </c>
      <c r="D1484" t="s">
        <v>106</v>
      </c>
      <c r="E1484" s="27">
        <v>2428.9699999999998</v>
      </c>
      <c r="F1484" s="27">
        <v>1</v>
      </c>
      <c r="G1484" s="27">
        <v>11815.71</v>
      </c>
      <c r="H1484" s="27">
        <v>1</v>
      </c>
      <c r="I1484" s="27" t="s">
        <v>10</v>
      </c>
      <c r="J1484" s="27" t="s">
        <v>10</v>
      </c>
      <c r="K1484" s="27" t="s">
        <v>10</v>
      </c>
      <c r="L1484" s="27" t="s">
        <v>10</v>
      </c>
    </row>
    <row r="1485" spans="1:12" x14ac:dyDescent="0.2">
      <c r="A1485">
        <v>2019</v>
      </c>
      <c r="B1485" t="s">
        <v>96</v>
      </c>
      <c r="C1485" t="s">
        <v>117</v>
      </c>
      <c r="D1485" t="s">
        <v>106</v>
      </c>
      <c r="E1485" s="27">
        <v>1803.0952772400001</v>
      </c>
      <c r="F1485" s="27">
        <v>2</v>
      </c>
      <c r="G1485" s="27">
        <v>8402.7589515899999</v>
      </c>
      <c r="H1485" s="27">
        <v>2</v>
      </c>
      <c r="I1485" s="27" t="s">
        <v>10</v>
      </c>
      <c r="J1485" s="27" t="s">
        <v>10</v>
      </c>
      <c r="K1485" s="27" t="s">
        <v>10</v>
      </c>
      <c r="L1485" s="27" t="s">
        <v>10</v>
      </c>
    </row>
    <row r="1486" spans="1:12" x14ac:dyDescent="0.2">
      <c r="A1486">
        <v>2020</v>
      </c>
      <c r="B1486" t="s">
        <v>96</v>
      </c>
      <c r="C1486" t="s">
        <v>117</v>
      </c>
      <c r="D1486" t="s">
        <v>106</v>
      </c>
      <c r="E1486" s="27">
        <v>1575.79694116</v>
      </c>
      <c r="F1486" s="27">
        <v>2</v>
      </c>
      <c r="G1486" s="27">
        <v>7572.0573690800002</v>
      </c>
      <c r="H1486" s="27">
        <v>2</v>
      </c>
      <c r="I1486" s="27" t="s">
        <v>10</v>
      </c>
      <c r="J1486" s="27" t="s">
        <v>10</v>
      </c>
      <c r="K1486" s="27" t="s">
        <v>10</v>
      </c>
      <c r="L1486" s="27" t="s">
        <v>10</v>
      </c>
    </row>
    <row r="1487" spans="1:12" x14ac:dyDescent="0.2">
      <c r="A1487">
        <v>2006</v>
      </c>
      <c r="B1487" t="s">
        <v>108</v>
      </c>
      <c r="C1487" t="s">
        <v>118</v>
      </c>
      <c r="D1487" t="s">
        <v>98</v>
      </c>
      <c r="E1487" s="27" t="s">
        <v>10</v>
      </c>
      <c r="F1487" s="27">
        <v>6</v>
      </c>
      <c r="G1487" s="27">
        <v>45653.511310000002</v>
      </c>
      <c r="H1487" s="27">
        <v>2</v>
      </c>
      <c r="I1487" s="27" t="s">
        <v>10</v>
      </c>
      <c r="J1487" s="27" t="s">
        <v>10</v>
      </c>
      <c r="K1487" s="27" t="s">
        <v>10</v>
      </c>
      <c r="L1487" s="27" t="s">
        <v>10</v>
      </c>
    </row>
    <row r="1488" spans="1:12" x14ac:dyDescent="0.2">
      <c r="A1488">
        <v>2007</v>
      </c>
      <c r="B1488" t="s">
        <v>108</v>
      </c>
      <c r="C1488" t="s">
        <v>118</v>
      </c>
      <c r="D1488" t="s">
        <v>98</v>
      </c>
      <c r="E1488" s="27">
        <v>20785.526999999998</v>
      </c>
      <c r="F1488" s="27">
        <v>9</v>
      </c>
      <c r="G1488" s="27">
        <v>53378.986364999997</v>
      </c>
      <c r="H1488" s="27">
        <v>9</v>
      </c>
      <c r="I1488" s="27" t="s">
        <v>10</v>
      </c>
      <c r="J1488" s="27" t="s">
        <v>10</v>
      </c>
      <c r="K1488" s="27" t="s">
        <v>10</v>
      </c>
      <c r="L1488" s="27" t="s">
        <v>10</v>
      </c>
    </row>
    <row r="1489" spans="1:12" x14ac:dyDescent="0.2">
      <c r="A1489">
        <v>2008</v>
      </c>
      <c r="B1489" t="s">
        <v>108</v>
      </c>
      <c r="C1489" t="s">
        <v>118</v>
      </c>
      <c r="D1489" t="s">
        <v>98</v>
      </c>
      <c r="E1489" s="27">
        <v>43717.001174999998</v>
      </c>
      <c r="F1489" s="27">
        <v>9</v>
      </c>
      <c r="G1489" s="27">
        <v>93460.963667999997</v>
      </c>
      <c r="H1489" s="27">
        <v>9</v>
      </c>
      <c r="I1489" s="27" t="s">
        <v>10</v>
      </c>
      <c r="J1489" s="27" t="s">
        <v>10</v>
      </c>
      <c r="K1489" s="27" t="s">
        <v>10</v>
      </c>
      <c r="L1489" s="27" t="s">
        <v>10</v>
      </c>
    </row>
    <row r="1490" spans="1:12" x14ac:dyDescent="0.2">
      <c r="A1490">
        <v>2009</v>
      </c>
      <c r="B1490" t="s">
        <v>108</v>
      </c>
      <c r="C1490" t="s">
        <v>118</v>
      </c>
      <c r="D1490" t="s">
        <v>98</v>
      </c>
      <c r="E1490" s="27">
        <v>44261.692236000003</v>
      </c>
      <c r="F1490" s="27">
        <v>2</v>
      </c>
      <c r="G1490" s="27">
        <v>107003.195358</v>
      </c>
      <c r="H1490" s="27">
        <v>2</v>
      </c>
      <c r="I1490" s="27" t="s">
        <v>10</v>
      </c>
      <c r="J1490" s="27" t="s">
        <v>10</v>
      </c>
      <c r="K1490" s="27" t="s">
        <v>10</v>
      </c>
      <c r="L1490" s="27" t="s">
        <v>10</v>
      </c>
    </row>
    <row r="1491" spans="1:12" x14ac:dyDescent="0.2">
      <c r="A1491">
        <v>2010</v>
      </c>
      <c r="B1491" t="s">
        <v>108</v>
      </c>
      <c r="C1491" t="s">
        <v>118</v>
      </c>
      <c r="D1491" t="s">
        <v>98</v>
      </c>
      <c r="E1491" s="27">
        <v>29342.021217000001</v>
      </c>
      <c r="F1491" s="27">
        <v>9</v>
      </c>
      <c r="G1491" s="27">
        <v>71825.917941000007</v>
      </c>
      <c r="H1491" s="27">
        <v>9</v>
      </c>
      <c r="I1491" s="27" t="s">
        <v>10</v>
      </c>
      <c r="J1491" s="27" t="s">
        <v>10</v>
      </c>
      <c r="K1491" s="27" t="s">
        <v>10</v>
      </c>
      <c r="L1491" s="27" t="s">
        <v>10</v>
      </c>
    </row>
    <row r="1492" spans="1:12" x14ac:dyDescent="0.2">
      <c r="A1492">
        <v>2011</v>
      </c>
      <c r="B1492" t="s">
        <v>108</v>
      </c>
      <c r="C1492" t="s">
        <v>118</v>
      </c>
      <c r="D1492" t="s">
        <v>98</v>
      </c>
      <c r="E1492" s="27">
        <v>14799.91</v>
      </c>
      <c r="F1492" s="27">
        <v>1</v>
      </c>
      <c r="G1492" s="27">
        <v>27163.79</v>
      </c>
      <c r="H1492" s="27">
        <v>1</v>
      </c>
      <c r="I1492" s="27" t="s">
        <v>10</v>
      </c>
      <c r="J1492" s="27" t="s">
        <v>10</v>
      </c>
      <c r="K1492" s="27" t="s">
        <v>10</v>
      </c>
      <c r="L1492" s="27" t="s">
        <v>10</v>
      </c>
    </row>
    <row r="1493" spans="1:12" x14ac:dyDescent="0.2">
      <c r="A1493">
        <v>2012</v>
      </c>
      <c r="B1493" t="s">
        <v>108</v>
      </c>
      <c r="C1493" t="s">
        <v>118</v>
      </c>
      <c r="D1493" t="s">
        <v>98</v>
      </c>
      <c r="E1493" s="27">
        <v>11720.33</v>
      </c>
      <c r="F1493" s="27">
        <v>1</v>
      </c>
      <c r="G1493" s="27">
        <v>24043.33</v>
      </c>
      <c r="H1493" s="27">
        <v>1</v>
      </c>
      <c r="I1493" s="27" t="s">
        <v>10</v>
      </c>
      <c r="J1493" s="27" t="s">
        <v>10</v>
      </c>
      <c r="K1493" s="27" t="s">
        <v>10</v>
      </c>
      <c r="L1493" s="27" t="s">
        <v>10</v>
      </c>
    </row>
    <row r="1494" spans="1:12" x14ac:dyDescent="0.2">
      <c r="A1494">
        <v>2013</v>
      </c>
      <c r="B1494" t="s">
        <v>108</v>
      </c>
      <c r="C1494" t="s">
        <v>118</v>
      </c>
      <c r="D1494" t="s">
        <v>98</v>
      </c>
      <c r="E1494" s="27">
        <v>20986.720000000001</v>
      </c>
      <c r="F1494" s="27">
        <v>1</v>
      </c>
      <c r="G1494" s="27">
        <v>45509.72</v>
      </c>
      <c r="H1494" s="27">
        <v>1</v>
      </c>
      <c r="I1494" s="27" t="s">
        <v>10</v>
      </c>
      <c r="J1494" s="27" t="s">
        <v>10</v>
      </c>
      <c r="K1494" s="27" t="s">
        <v>10</v>
      </c>
      <c r="L1494" s="27" t="s">
        <v>10</v>
      </c>
    </row>
    <row r="1495" spans="1:12" x14ac:dyDescent="0.2">
      <c r="A1495">
        <v>2014</v>
      </c>
      <c r="B1495" t="s">
        <v>108</v>
      </c>
      <c r="C1495" t="s">
        <v>118</v>
      </c>
      <c r="D1495" t="s">
        <v>98</v>
      </c>
      <c r="E1495" s="27">
        <v>23381.26</v>
      </c>
      <c r="F1495" s="27">
        <v>9</v>
      </c>
      <c r="G1495" s="27">
        <v>62076.33</v>
      </c>
      <c r="H1495" s="27">
        <v>9</v>
      </c>
      <c r="I1495" s="27" t="s">
        <v>10</v>
      </c>
      <c r="J1495" s="27" t="s">
        <v>10</v>
      </c>
      <c r="K1495" s="27" t="s">
        <v>10</v>
      </c>
      <c r="L1495" s="27" t="s">
        <v>10</v>
      </c>
    </row>
    <row r="1496" spans="1:12" x14ac:dyDescent="0.2">
      <c r="A1496">
        <v>2015</v>
      </c>
      <c r="B1496" t="s">
        <v>108</v>
      </c>
      <c r="C1496" t="s">
        <v>118</v>
      </c>
      <c r="D1496" t="s">
        <v>98</v>
      </c>
      <c r="E1496" s="27">
        <v>27965.1</v>
      </c>
      <c r="F1496" s="27">
        <v>9</v>
      </c>
      <c r="G1496" s="27">
        <v>55875.96</v>
      </c>
      <c r="H1496" s="27">
        <v>9</v>
      </c>
      <c r="I1496" s="27" t="s">
        <v>10</v>
      </c>
      <c r="J1496" s="27" t="s">
        <v>10</v>
      </c>
      <c r="K1496" s="27" t="s">
        <v>10</v>
      </c>
      <c r="L1496" s="27" t="s">
        <v>10</v>
      </c>
    </row>
    <row r="1497" spans="1:12" x14ac:dyDescent="0.2">
      <c r="A1497">
        <v>2016</v>
      </c>
      <c r="B1497" t="s">
        <v>108</v>
      </c>
      <c r="C1497" t="s">
        <v>118</v>
      </c>
      <c r="D1497" t="s">
        <v>98</v>
      </c>
      <c r="E1497" s="27">
        <v>17155.189999999999</v>
      </c>
      <c r="F1497" s="27">
        <v>1</v>
      </c>
      <c r="G1497" s="27">
        <v>33637.74</v>
      </c>
      <c r="H1497" s="27">
        <v>1</v>
      </c>
      <c r="I1497" s="27" t="s">
        <v>10</v>
      </c>
      <c r="J1497" s="27" t="s">
        <v>10</v>
      </c>
      <c r="K1497" s="27" t="s">
        <v>10</v>
      </c>
      <c r="L1497" s="27" t="s">
        <v>10</v>
      </c>
    </row>
    <row r="1498" spans="1:12" x14ac:dyDescent="0.2">
      <c r="A1498">
        <v>2017</v>
      </c>
      <c r="B1498" t="s">
        <v>108</v>
      </c>
      <c r="C1498" t="s">
        <v>118</v>
      </c>
      <c r="D1498" t="s">
        <v>98</v>
      </c>
      <c r="E1498" s="27" t="s">
        <v>10</v>
      </c>
      <c r="F1498" s="27">
        <v>6</v>
      </c>
      <c r="G1498" s="27" t="s">
        <v>10</v>
      </c>
      <c r="H1498" s="27">
        <v>6</v>
      </c>
      <c r="I1498" s="27" t="s">
        <v>10</v>
      </c>
      <c r="J1498" s="27" t="s">
        <v>10</v>
      </c>
      <c r="K1498" s="27" t="s">
        <v>10</v>
      </c>
      <c r="L1498" s="27" t="s">
        <v>10</v>
      </c>
    </row>
    <row r="1499" spans="1:12" x14ac:dyDescent="0.2">
      <c r="A1499">
        <v>2018</v>
      </c>
      <c r="B1499" t="s">
        <v>108</v>
      </c>
      <c r="C1499" t="s">
        <v>118</v>
      </c>
      <c r="D1499" t="s">
        <v>98</v>
      </c>
      <c r="E1499" s="27">
        <v>14289.5</v>
      </c>
      <c r="F1499" s="27">
        <v>1</v>
      </c>
      <c r="G1499" s="27">
        <v>27991.83</v>
      </c>
      <c r="H1499" s="27">
        <v>1</v>
      </c>
      <c r="I1499" s="27" t="s">
        <v>10</v>
      </c>
      <c r="J1499" s="27" t="s">
        <v>10</v>
      </c>
      <c r="K1499" s="27" t="s">
        <v>10</v>
      </c>
      <c r="L1499" s="27" t="s">
        <v>10</v>
      </c>
    </row>
    <row r="1500" spans="1:12" x14ac:dyDescent="0.2">
      <c r="A1500">
        <v>2019</v>
      </c>
      <c r="B1500" t="s">
        <v>108</v>
      </c>
      <c r="C1500" t="s">
        <v>118</v>
      </c>
      <c r="D1500" t="s">
        <v>98</v>
      </c>
      <c r="E1500" s="27">
        <v>7563.2226755900001</v>
      </c>
      <c r="F1500" s="27">
        <v>2</v>
      </c>
      <c r="G1500" s="27">
        <v>17648.75249282</v>
      </c>
      <c r="H1500" s="27">
        <v>2</v>
      </c>
      <c r="I1500" s="27" t="s">
        <v>10</v>
      </c>
      <c r="J1500" s="27" t="s">
        <v>10</v>
      </c>
      <c r="K1500" s="27" t="s">
        <v>10</v>
      </c>
      <c r="L1500" s="27" t="s">
        <v>10</v>
      </c>
    </row>
    <row r="1501" spans="1:12" x14ac:dyDescent="0.2">
      <c r="A1501">
        <v>2020</v>
      </c>
      <c r="B1501" t="s">
        <v>108</v>
      </c>
      <c r="C1501" t="s">
        <v>118</v>
      </c>
      <c r="D1501" t="s">
        <v>98</v>
      </c>
      <c r="E1501" s="27">
        <v>8418.8143532800004</v>
      </c>
      <c r="F1501" s="27">
        <v>8</v>
      </c>
      <c r="G1501" s="27">
        <v>18414.08276293</v>
      </c>
      <c r="H1501" s="27">
        <v>8</v>
      </c>
      <c r="I1501" s="27" t="s">
        <v>10</v>
      </c>
      <c r="J1501" s="27" t="s">
        <v>10</v>
      </c>
      <c r="K1501" s="27" t="s">
        <v>10</v>
      </c>
      <c r="L1501" s="27" t="s">
        <v>10</v>
      </c>
    </row>
    <row r="1502" spans="1:12" x14ac:dyDescent="0.2">
      <c r="A1502">
        <v>2006</v>
      </c>
      <c r="B1502" t="s">
        <v>108</v>
      </c>
      <c r="C1502" t="s">
        <v>118</v>
      </c>
      <c r="D1502" t="s">
        <v>99</v>
      </c>
      <c r="E1502" s="27" t="s">
        <v>10</v>
      </c>
      <c r="F1502" s="27">
        <v>6</v>
      </c>
      <c r="G1502" s="27" t="s">
        <v>10</v>
      </c>
      <c r="H1502" s="27">
        <v>6</v>
      </c>
      <c r="I1502" s="27">
        <v>116.1276541</v>
      </c>
      <c r="J1502" s="27">
        <v>15.07594825</v>
      </c>
      <c r="K1502" s="27">
        <v>0.88509501278948699</v>
      </c>
      <c r="L1502" s="27">
        <v>1</v>
      </c>
    </row>
    <row r="1503" spans="1:12" x14ac:dyDescent="0.2">
      <c r="A1503">
        <v>2007</v>
      </c>
      <c r="B1503" t="s">
        <v>108</v>
      </c>
      <c r="C1503" t="s">
        <v>118</v>
      </c>
      <c r="D1503" t="s">
        <v>99</v>
      </c>
      <c r="E1503" s="27" t="s">
        <v>10</v>
      </c>
      <c r="F1503" s="27">
        <v>6</v>
      </c>
      <c r="G1503" s="27" t="s">
        <v>10</v>
      </c>
      <c r="H1503" s="27">
        <v>6</v>
      </c>
      <c r="I1503" s="27" t="s">
        <v>10</v>
      </c>
      <c r="J1503" s="27" t="s">
        <v>10</v>
      </c>
      <c r="K1503" s="27" t="s">
        <v>10</v>
      </c>
      <c r="L1503" s="27">
        <v>6</v>
      </c>
    </row>
    <row r="1504" spans="1:12" x14ac:dyDescent="0.2">
      <c r="A1504">
        <v>2008</v>
      </c>
      <c r="B1504" t="s">
        <v>108</v>
      </c>
      <c r="C1504" t="s">
        <v>118</v>
      </c>
      <c r="D1504" t="s">
        <v>99</v>
      </c>
      <c r="E1504" s="27" t="s">
        <v>10</v>
      </c>
      <c r="F1504" s="27">
        <v>6</v>
      </c>
      <c r="G1504" s="27" t="s">
        <v>10</v>
      </c>
      <c r="H1504" s="27">
        <v>6</v>
      </c>
      <c r="I1504" s="27" t="s">
        <v>10</v>
      </c>
      <c r="J1504" s="27" t="s">
        <v>10</v>
      </c>
      <c r="K1504" s="27" t="s">
        <v>10</v>
      </c>
      <c r="L1504" s="27">
        <v>6</v>
      </c>
    </row>
    <row r="1505" spans="1:12" x14ac:dyDescent="0.2">
      <c r="A1505">
        <v>2009</v>
      </c>
      <c r="B1505" t="s">
        <v>108</v>
      </c>
      <c r="C1505" t="s">
        <v>118</v>
      </c>
      <c r="D1505" t="s">
        <v>99</v>
      </c>
      <c r="E1505" s="27" t="s">
        <v>10</v>
      </c>
      <c r="F1505" s="27">
        <v>6</v>
      </c>
      <c r="G1505" s="27" t="s">
        <v>10</v>
      </c>
      <c r="H1505" s="27">
        <v>6</v>
      </c>
      <c r="I1505" s="27" t="s">
        <v>10</v>
      </c>
      <c r="J1505" s="27" t="s">
        <v>10</v>
      </c>
      <c r="K1505" s="27" t="s">
        <v>10</v>
      </c>
      <c r="L1505" s="27">
        <v>6</v>
      </c>
    </row>
    <row r="1506" spans="1:12" x14ac:dyDescent="0.2">
      <c r="A1506">
        <v>2010</v>
      </c>
      <c r="B1506" t="s">
        <v>108</v>
      </c>
      <c r="C1506" t="s">
        <v>118</v>
      </c>
      <c r="D1506" t="s">
        <v>99</v>
      </c>
      <c r="E1506" s="27" t="s">
        <v>10</v>
      </c>
      <c r="F1506" s="27">
        <v>6</v>
      </c>
      <c r="G1506" s="27" t="s">
        <v>10</v>
      </c>
      <c r="H1506" s="27">
        <v>6</v>
      </c>
      <c r="I1506" s="27" t="s">
        <v>10</v>
      </c>
      <c r="J1506" s="27" t="s">
        <v>10</v>
      </c>
      <c r="K1506" s="27" t="s">
        <v>10</v>
      </c>
      <c r="L1506" s="27">
        <v>6</v>
      </c>
    </row>
    <row r="1507" spans="1:12" x14ac:dyDescent="0.2">
      <c r="A1507">
        <v>2011</v>
      </c>
      <c r="B1507" t="s">
        <v>108</v>
      </c>
      <c r="C1507" t="s">
        <v>118</v>
      </c>
      <c r="D1507" t="s">
        <v>99</v>
      </c>
      <c r="E1507" s="27">
        <v>11.65</v>
      </c>
      <c r="F1507" s="27">
        <v>1</v>
      </c>
      <c r="G1507" s="27">
        <v>0.57999999999999996</v>
      </c>
      <c r="H1507" s="27">
        <v>1</v>
      </c>
      <c r="I1507" s="27">
        <v>39.578711220000002</v>
      </c>
      <c r="J1507" s="27" t="s">
        <v>10</v>
      </c>
      <c r="K1507" s="27">
        <v>1</v>
      </c>
      <c r="L1507" s="27">
        <v>1</v>
      </c>
    </row>
    <row r="1508" spans="1:12" x14ac:dyDescent="0.2">
      <c r="A1508">
        <v>2012</v>
      </c>
      <c r="B1508" t="s">
        <v>108</v>
      </c>
      <c r="C1508" t="s">
        <v>118</v>
      </c>
      <c r="D1508" t="s">
        <v>99</v>
      </c>
      <c r="E1508" s="27" t="s">
        <v>10</v>
      </c>
      <c r="F1508" s="27">
        <v>6</v>
      </c>
      <c r="G1508" s="27" t="s">
        <v>10</v>
      </c>
      <c r="H1508" s="27">
        <v>6</v>
      </c>
      <c r="I1508" s="27" t="s">
        <v>10</v>
      </c>
      <c r="J1508" s="27" t="s">
        <v>10</v>
      </c>
      <c r="K1508" s="27" t="s">
        <v>10</v>
      </c>
      <c r="L1508" s="27">
        <v>6</v>
      </c>
    </row>
    <row r="1509" spans="1:12" x14ac:dyDescent="0.2">
      <c r="A1509">
        <v>2013</v>
      </c>
      <c r="B1509" t="s">
        <v>108</v>
      </c>
      <c r="C1509" t="s">
        <v>118</v>
      </c>
      <c r="D1509" t="s">
        <v>99</v>
      </c>
      <c r="E1509" s="27" t="s">
        <v>10</v>
      </c>
      <c r="F1509" s="27">
        <v>6</v>
      </c>
      <c r="G1509" s="27" t="s">
        <v>10</v>
      </c>
      <c r="H1509" s="27">
        <v>6</v>
      </c>
      <c r="I1509" s="27" t="s">
        <v>10</v>
      </c>
      <c r="J1509" s="27" t="s">
        <v>10</v>
      </c>
      <c r="K1509" s="27" t="s">
        <v>10</v>
      </c>
      <c r="L1509" s="27">
        <v>6</v>
      </c>
    </row>
    <row r="1510" spans="1:12" x14ac:dyDescent="0.2">
      <c r="A1510">
        <v>2014</v>
      </c>
      <c r="B1510" t="s">
        <v>108</v>
      </c>
      <c r="C1510" t="s">
        <v>118</v>
      </c>
      <c r="D1510" t="s">
        <v>99</v>
      </c>
      <c r="E1510" s="27" t="s">
        <v>10</v>
      </c>
      <c r="F1510" s="27">
        <v>6</v>
      </c>
      <c r="G1510" s="27" t="s">
        <v>10</v>
      </c>
      <c r="H1510" s="27">
        <v>6</v>
      </c>
      <c r="I1510" s="27" t="s">
        <v>10</v>
      </c>
      <c r="J1510" s="27" t="s">
        <v>10</v>
      </c>
      <c r="K1510" s="27" t="s">
        <v>10</v>
      </c>
      <c r="L1510" s="27">
        <v>6</v>
      </c>
    </row>
    <row r="1511" spans="1:12" x14ac:dyDescent="0.2">
      <c r="A1511">
        <v>2015</v>
      </c>
      <c r="B1511" t="s">
        <v>108</v>
      </c>
      <c r="C1511" t="s">
        <v>118</v>
      </c>
      <c r="D1511" t="s">
        <v>99</v>
      </c>
      <c r="E1511" s="27" t="s">
        <v>10</v>
      </c>
      <c r="F1511" s="27">
        <v>6</v>
      </c>
      <c r="G1511" s="27" t="s">
        <v>10</v>
      </c>
      <c r="H1511" s="27">
        <v>6</v>
      </c>
      <c r="I1511" s="27" t="s">
        <v>10</v>
      </c>
      <c r="J1511" s="27" t="s">
        <v>10</v>
      </c>
      <c r="K1511" s="27" t="s">
        <v>10</v>
      </c>
      <c r="L1511" s="27">
        <v>6</v>
      </c>
    </row>
    <row r="1512" spans="1:12" x14ac:dyDescent="0.2">
      <c r="A1512">
        <v>2016</v>
      </c>
      <c r="B1512" t="s">
        <v>108</v>
      </c>
      <c r="C1512" t="s">
        <v>118</v>
      </c>
      <c r="D1512" t="s">
        <v>99</v>
      </c>
      <c r="E1512" s="27" t="s">
        <v>10</v>
      </c>
      <c r="F1512" s="27">
        <v>6</v>
      </c>
      <c r="G1512" s="27" t="s">
        <v>10</v>
      </c>
      <c r="H1512" s="27">
        <v>6</v>
      </c>
      <c r="I1512" s="27" t="s">
        <v>10</v>
      </c>
      <c r="J1512" s="27" t="s">
        <v>10</v>
      </c>
      <c r="K1512" s="27" t="s">
        <v>10</v>
      </c>
      <c r="L1512" s="27">
        <v>6</v>
      </c>
    </row>
    <row r="1513" spans="1:12" x14ac:dyDescent="0.2">
      <c r="A1513">
        <v>2017</v>
      </c>
      <c r="B1513" t="s">
        <v>108</v>
      </c>
      <c r="C1513" t="s">
        <v>118</v>
      </c>
      <c r="D1513" t="s">
        <v>99</v>
      </c>
      <c r="E1513" s="27" t="s">
        <v>10</v>
      </c>
      <c r="F1513" s="27">
        <v>6</v>
      </c>
      <c r="G1513" s="27" t="s">
        <v>10</v>
      </c>
      <c r="H1513" s="27">
        <v>6</v>
      </c>
      <c r="I1513" s="27" t="s">
        <v>10</v>
      </c>
      <c r="J1513" s="27" t="s">
        <v>10</v>
      </c>
      <c r="K1513" s="27" t="s">
        <v>10</v>
      </c>
      <c r="L1513" s="27">
        <v>6</v>
      </c>
    </row>
    <row r="1514" spans="1:12" x14ac:dyDescent="0.2">
      <c r="A1514">
        <v>2018</v>
      </c>
      <c r="B1514" t="s">
        <v>108</v>
      </c>
      <c r="C1514" t="s">
        <v>118</v>
      </c>
      <c r="D1514" t="s">
        <v>99</v>
      </c>
      <c r="E1514" s="27" t="s">
        <v>10</v>
      </c>
      <c r="F1514" s="27">
        <v>6</v>
      </c>
      <c r="G1514" s="27" t="s">
        <v>10</v>
      </c>
      <c r="H1514" s="27">
        <v>6</v>
      </c>
      <c r="I1514" s="27" t="s">
        <v>10</v>
      </c>
      <c r="J1514" s="27" t="s">
        <v>10</v>
      </c>
      <c r="K1514" s="27" t="s">
        <v>10</v>
      </c>
      <c r="L1514" s="27">
        <v>6</v>
      </c>
    </row>
    <row r="1515" spans="1:12" x14ac:dyDescent="0.2">
      <c r="A1515">
        <v>2019</v>
      </c>
      <c r="B1515" t="s">
        <v>108</v>
      </c>
      <c r="C1515" t="s">
        <v>118</v>
      </c>
      <c r="D1515" t="s">
        <v>99</v>
      </c>
      <c r="E1515" s="27" t="s">
        <v>10</v>
      </c>
      <c r="F1515" s="27">
        <v>6</v>
      </c>
      <c r="G1515" s="27" t="s">
        <v>10</v>
      </c>
      <c r="H1515" s="27">
        <v>6</v>
      </c>
      <c r="I1515" s="27" t="s">
        <v>10</v>
      </c>
      <c r="J1515" s="27" t="s">
        <v>10</v>
      </c>
      <c r="K1515" s="27" t="s">
        <v>10</v>
      </c>
      <c r="L1515" s="27">
        <v>6</v>
      </c>
    </row>
    <row r="1516" spans="1:12" x14ac:dyDescent="0.2">
      <c r="A1516">
        <v>2020</v>
      </c>
      <c r="B1516" t="s">
        <v>108</v>
      </c>
      <c r="C1516" t="s">
        <v>118</v>
      </c>
      <c r="D1516" t="s">
        <v>99</v>
      </c>
      <c r="E1516" s="27" t="s">
        <v>10</v>
      </c>
      <c r="F1516" s="27">
        <v>6</v>
      </c>
      <c r="G1516" s="27" t="s">
        <v>10</v>
      </c>
      <c r="H1516" s="27">
        <v>6</v>
      </c>
      <c r="I1516" s="27" t="s">
        <v>10</v>
      </c>
      <c r="J1516" s="27" t="s">
        <v>10</v>
      </c>
      <c r="K1516" s="27" t="s">
        <v>10</v>
      </c>
      <c r="L1516" s="27">
        <v>6</v>
      </c>
    </row>
    <row r="1517" spans="1:12" x14ac:dyDescent="0.2">
      <c r="A1517">
        <v>2006</v>
      </c>
      <c r="B1517" t="s">
        <v>108</v>
      </c>
      <c r="C1517" t="s">
        <v>118</v>
      </c>
      <c r="D1517" t="s">
        <v>100</v>
      </c>
      <c r="E1517" s="27">
        <v>55028.027999999998</v>
      </c>
      <c r="F1517" s="27">
        <v>2</v>
      </c>
      <c r="G1517" s="27">
        <v>325715.72475200001</v>
      </c>
      <c r="H1517" s="27">
        <v>2</v>
      </c>
      <c r="I1517" s="27" t="s">
        <v>10</v>
      </c>
      <c r="J1517" s="27" t="s">
        <v>10</v>
      </c>
      <c r="K1517" s="27" t="s">
        <v>10</v>
      </c>
      <c r="L1517" s="27" t="s">
        <v>10</v>
      </c>
    </row>
    <row r="1518" spans="1:12" x14ac:dyDescent="0.2">
      <c r="A1518">
        <v>2007</v>
      </c>
      <c r="B1518" t="s">
        <v>108</v>
      </c>
      <c r="C1518" t="s">
        <v>118</v>
      </c>
      <c r="D1518" t="s">
        <v>100</v>
      </c>
      <c r="E1518" s="27">
        <v>30892.928</v>
      </c>
      <c r="F1518" s="27">
        <v>2</v>
      </c>
      <c r="G1518" s="27">
        <v>197606.61395200001</v>
      </c>
      <c r="H1518" s="27">
        <v>2</v>
      </c>
      <c r="I1518" s="27" t="s">
        <v>10</v>
      </c>
      <c r="J1518" s="27" t="s">
        <v>10</v>
      </c>
      <c r="K1518" s="27" t="s">
        <v>10</v>
      </c>
      <c r="L1518" s="27" t="s">
        <v>10</v>
      </c>
    </row>
    <row r="1519" spans="1:12" x14ac:dyDescent="0.2">
      <c r="A1519">
        <v>2008</v>
      </c>
      <c r="B1519" t="s">
        <v>108</v>
      </c>
      <c r="C1519" t="s">
        <v>118</v>
      </c>
      <c r="D1519" t="s">
        <v>100</v>
      </c>
      <c r="E1519" s="27">
        <v>16783.54854</v>
      </c>
      <c r="F1519" s="27">
        <v>2</v>
      </c>
      <c r="G1519" s="27">
        <v>78023.951279999994</v>
      </c>
      <c r="H1519" s="27">
        <v>2</v>
      </c>
      <c r="I1519" s="27" t="s">
        <v>10</v>
      </c>
      <c r="J1519" s="27" t="s">
        <v>10</v>
      </c>
      <c r="K1519" s="27" t="s">
        <v>10</v>
      </c>
      <c r="L1519" s="27" t="s">
        <v>10</v>
      </c>
    </row>
    <row r="1520" spans="1:12" x14ac:dyDescent="0.2">
      <c r="A1520">
        <v>2009</v>
      </c>
      <c r="B1520" t="s">
        <v>108</v>
      </c>
      <c r="C1520" t="s">
        <v>118</v>
      </c>
      <c r="D1520" t="s">
        <v>100</v>
      </c>
      <c r="E1520" s="27">
        <v>19442.271155999999</v>
      </c>
      <c r="F1520" s="27">
        <v>2</v>
      </c>
      <c r="G1520" s="27">
        <v>94907.901836000005</v>
      </c>
      <c r="H1520" s="27">
        <v>2</v>
      </c>
      <c r="I1520" s="27" t="s">
        <v>10</v>
      </c>
      <c r="J1520" s="27" t="s">
        <v>10</v>
      </c>
      <c r="K1520" s="27" t="s">
        <v>10</v>
      </c>
      <c r="L1520" s="27" t="s">
        <v>10</v>
      </c>
    </row>
    <row r="1521" spans="1:12" x14ac:dyDescent="0.2">
      <c r="A1521">
        <v>2010</v>
      </c>
      <c r="B1521" t="s">
        <v>108</v>
      </c>
      <c r="C1521" t="s">
        <v>118</v>
      </c>
      <c r="D1521" t="s">
        <v>100</v>
      </c>
      <c r="E1521" s="27">
        <v>22077.824076000001</v>
      </c>
      <c r="F1521" s="27">
        <v>2</v>
      </c>
      <c r="G1521" s="27">
        <v>107573.036912</v>
      </c>
      <c r="H1521" s="27">
        <v>2</v>
      </c>
      <c r="I1521" s="27" t="s">
        <v>10</v>
      </c>
      <c r="J1521" s="27" t="s">
        <v>10</v>
      </c>
      <c r="K1521" s="27" t="s">
        <v>10</v>
      </c>
      <c r="L1521" s="27" t="s">
        <v>10</v>
      </c>
    </row>
    <row r="1522" spans="1:12" x14ac:dyDescent="0.2">
      <c r="A1522">
        <v>2011</v>
      </c>
      <c r="B1522" t="s">
        <v>108</v>
      </c>
      <c r="C1522" t="s">
        <v>118</v>
      </c>
      <c r="D1522" t="s">
        <v>100</v>
      </c>
      <c r="E1522" s="27">
        <v>51704.22</v>
      </c>
      <c r="F1522" s="27">
        <v>1</v>
      </c>
      <c r="G1522" s="27">
        <v>248661.91</v>
      </c>
      <c r="H1522" s="27">
        <v>1</v>
      </c>
      <c r="I1522" s="27" t="s">
        <v>10</v>
      </c>
      <c r="J1522" s="27" t="s">
        <v>10</v>
      </c>
      <c r="K1522" s="27" t="s">
        <v>10</v>
      </c>
      <c r="L1522" s="27" t="s">
        <v>10</v>
      </c>
    </row>
    <row r="1523" spans="1:12" x14ac:dyDescent="0.2">
      <c r="A1523">
        <v>2012</v>
      </c>
      <c r="B1523" t="s">
        <v>108</v>
      </c>
      <c r="C1523" t="s">
        <v>118</v>
      </c>
      <c r="D1523" t="s">
        <v>100</v>
      </c>
      <c r="E1523" s="27">
        <v>48608.49</v>
      </c>
      <c r="F1523" s="27">
        <v>1</v>
      </c>
      <c r="G1523" s="27">
        <v>200288.13</v>
      </c>
      <c r="H1523" s="27">
        <v>1</v>
      </c>
      <c r="I1523" s="27" t="s">
        <v>10</v>
      </c>
      <c r="J1523" s="27" t="s">
        <v>10</v>
      </c>
      <c r="K1523" s="27" t="s">
        <v>10</v>
      </c>
      <c r="L1523" s="27" t="s">
        <v>10</v>
      </c>
    </row>
    <row r="1524" spans="1:12" x14ac:dyDescent="0.2">
      <c r="A1524">
        <v>2013</v>
      </c>
      <c r="B1524" t="s">
        <v>108</v>
      </c>
      <c r="C1524" t="s">
        <v>118</v>
      </c>
      <c r="D1524" t="s">
        <v>100</v>
      </c>
      <c r="E1524" s="27">
        <v>44940.9</v>
      </c>
      <c r="F1524" s="27">
        <v>1</v>
      </c>
      <c r="G1524" s="27">
        <v>296040.64</v>
      </c>
      <c r="H1524" s="27">
        <v>1</v>
      </c>
      <c r="I1524" s="27" t="s">
        <v>10</v>
      </c>
      <c r="J1524" s="27" t="s">
        <v>10</v>
      </c>
      <c r="K1524" s="27" t="s">
        <v>10</v>
      </c>
      <c r="L1524" s="27" t="s">
        <v>10</v>
      </c>
    </row>
    <row r="1525" spans="1:12" x14ac:dyDescent="0.2">
      <c r="A1525">
        <v>2014</v>
      </c>
      <c r="B1525" t="s">
        <v>108</v>
      </c>
      <c r="C1525" t="s">
        <v>118</v>
      </c>
      <c r="D1525" t="s">
        <v>100</v>
      </c>
      <c r="E1525" s="27">
        <v>45230.21</v>
      </c>
      <c r="F1525" s="27">
        <v>1</v>
      </c>
      <c r="G1525" s="27">
        <v>342408.43</v>
      </c>
      <c r="H1525" s="27">
        <v>1</v>
      </c>
      <c r="I1525" s="27" t="s">
        <v>10</v>
      </c>
      <c r="J1525" s="27" t="s">
        <v>10</v>
      </c>
      <c r="K1525" s="27" t="s">
        <v>10</v>
      </c>
      <c r="L1525" s="27" t="s">
        <v>10</v>
      </c>
    </row>
    <row r="1526" spans="1:12" x14ac:dyDescent="0.2">
      <c r="A1526">
        <v>2015</v>
      </c>
      <c r="B1526" t="s">
        <v>108</v>
      </c>
      <c r="C1526" t="s">
        <v>118</v>
      </c>
      <c r="D1526" t="s">
        <v>100</v>
      </c>
      <c r="E1526" s="27">
        <v>23866.17</v>
      </c>
      <c r="F1526" s="27">
        <v>1</v>
      </c>
      <c r="G1526" s="27">
        <v>155573.56</v>
      </c>
      <c r="H1526" s="27">
        <v>1</v>
      </c>
      <c r="I1526" s="27" t="s">
        <v>10</v>
      </c>
      <c r="J1526" s="27" t="s">
        <v>10</v>
      </c>
      <c r="K1526" s="27" t="s">
        <v>10</v>
      </c>
      <c r="L1526" s="27" t="s">
        <v>10</v>
      </c>
    </row>
    <row r="1527" spans="1:12" x14ac:dyDescent="0.2">
      <c r="A1527">
        <v>2016</v>
      </c>
      <c r="B1527" t="s">
        <v>108</v>
      </c>
      <c r="C1527" t="s">
        <v>118</v>
      </c>
      <c r="D1527" t="s">
        <v>100</v>
      </c>
      <c r="E1527" s="27">
        <v>33028.800000000003</v>
      </c>
      <c r="F1527" s="27">
        <v>1</v>
      </c>
      <c r="G1527" s="27">
        <v>159209.66</v>
      </c>
      <c r="H1527" s="27">
        <v>1</v>
      </c>
      <c r="I1527" s="27" t="s">
        <v>10</v>
      </c>
      <c r="J1527" s="27" t="s">
        <v>10</v>
      </c>
      <c r="K1527" s="27" t="s">
        <v>10</v>
      </c>
      <c r="L1527" s="27" t="s">
        <v>10</v>
      </c>
    </row>
    <row r="1528" spans="1:12" x14ac:dyDescent="0.2">
      <c r="A1528">
        <v>2017</v>
      </c>
      <c r="B1528" t="s">
        <v>108</v>
      </c>
      <c r="C1528" t="s">
        <v>118</v>
      </c>
      <c r="D1528" t="s">
        <v>100</v>
      </c>
      <c r="E1528" s="27">
        <v>49695.89</v>
      </c>
      <c r="F1528" s="27">
        <v>1</v>
      </c>
      <c r="G1528" s="27">
        <v>292078.28000000003</v>
      </c>
      <c r="H1528" s="27">
        <v>1</v>
      </c>
      <c r="I1528" s="27" t="s">
        <v>10</v>
      </c>
      <c r="J1528" s="27" t="s">
        <v>10</v>
      </c>
      <c r="K1528" s="27" t="s">
        <v>10</v>
      </c>
      <c r="L1528" s="27" t="s">
        <v>10</v>
      </c>
    </row>
    <row r="1529" spans="1:12" x14ac:dyDescent="0.2">
      <c r="A1529">
        <v>2018</v>
      </c>
      <c r="B1529" t="s">
        <v>108</v>
      </c>
      <c r="C1529" t="s">
        <v>118</v>
      </c>
      <c r="D1529" t="s">
        <v>100</v>
      </c>
      <c r="E1529" s="27">
        <v>47508.14</v>
      </c>
      <c r="F1529" s="27">
        <v>1</v>
      </c>
      <c r="G1529" s="27">
        <v>269896.40000000002</v>
      </c>
      <c r="H1529" s="27">
        <v>1</v>
      </c>
      <c r="I1529" s="27" t="s">
        <v>10</v>
      </c>
      <c r="J1529" s="27" t="s">
        <v>10</v>
      </c>
      <c r="K1529" s="27" t="s">
        <v>10</v>
      </c>
      <c r="L1529" s="27" t="s">
        <v>10</v>
      </c>
    </row>
    <row r="1530" spans="1:12" x14ac:dyDescent="0.2">
      <c r="A1530">
        <v>2019</v>
      </c>
      <c r="B1530" t="s">
        <v>108</v>
      </c>
      <c r="C1530" t="s">
        <v>118</v>
      </c>
      <c r="D1530" t="s">
        <v>100</v>
      </c>
      <c r="E1530" s="27">
        <v>20191.078251909999</v>
      </c>
      <c r="F1530" s="27">
        <v>2</v>
      </c>
      <c r="G1530" s="27">
        <v>132186.07308361001</v>
      </c>
      <c r="H1530" s="27">
        <v>2</v>
      </c>
      <c r="I1530" s="27" t="s">
        <v>10</v>
      </c>
      <c r="J1530" s="27" t="s">
        <v>10</v>
      </c>
      <c r="K1530" s="27" t="s">
        <v>10</v>
      </c>
      <c r="L1530" s="27" t="s">
        <v>10</v>
      </c>
    </row>
    <row r="1531" spans="1:12" x14ac:dyDescent="0.2">
      <c r="A1531">
        <v>2020</v>
      </c>
      <c r="B1531" t="s">
        <v>108</v>
      </c>
      <c r="C1531" t="s">
        <v>118</v>
      </c>
      <c r="D1531" t="s">
        <v>100</v>
      </c>
      <c r="E1531" s="27">
        <v>8737.9687614400009</v>
      </c>
      <c r="F1531" s="27">
        <v>2</v>
      </c>
      <c r="G1531" s="27">
        <v>38050.671174360003</v>
      </c>
      <c r="H1531" s="27">
        <v>2</v>
      </c>
      <c r="I1531" s="27" t="s">
        <v>10</v>
      </c>
      <c r="J1531" s="27" t="s">
        <v>10</v>
      </c>
      <c r="K1531" s="27" t="s">
        <v>10</v>
      </c>
      <c r="L1531" s="27" t="s">
        <v>10</v>
      </c>
    </row>
    <row r="1532" spans="1:12" x14ac:dyDescent="0.2">
      <c r="A1532">
        <v>2006</v>
      </c>
      <c r="B1532" t="s">
        <v>108</v>
      </c>
      <c r="C1532" t="s">
        <v>118</v>
      </c>
      <c r="D1532" t="s">
        <v>101</v>
      </c>
      <c r="E1532" s="27" t="s">
        <v>10</v>
      </c>
      <c r="F1532" s="27">
        <v>6</v>
      </c>
      <c r="G1532" s="27" t="s">
        <v>10</v>
      </c>
      <c r="H1532" s="27">
        <v>6</v>
      </c>
      <c r="I1532" s="27" t="s">
        <v>10</v>
      </c>
      <c r="J1532" s="27" t="s">
        <v>10</v>
      </c>
      <c r="K1532" s="27" t="s">
        <v>10</v>
      </c>
      <c r="L1532" s="27" t="s">
        <v>10</v>
      </c>
    </row>
    <row r="1533" spans="1:12" x14ac:dyDescent="0.2">
      <c r="A1533">
        <v>2007</v>
      </c>
      <c r="B1533" t="s">
        <v>108</v>
      </c>
      <c r="C1533" t="s">
        <v>118</v>
      </c>
      <c r="D1533" t="s">
        <v>101</v>
      </c>
      <c r="E1533" s="27" t="s">
        <v>10</v>
      </c>
      <c r="F1533" s="27">
        <v>6</v>
      </c>
      <c r="G1533" s="27" t="s">
        <v>10</v>
      </c>
      <c r="H1533" s="27">
        <v>6</v>
      </c>
      <c r="I1533" s="27" t="s">
        <v>10</v>
      </c>
      <c r="J1533" s="27" t="s">
        <v>10</v>
      </c>
      <c r="K1533" s="27" t="s">
        <v>10</v>
      </c>
      <c r="L1533" s="27" t="s">
        <v>10</v>
      </c>
    </row>
    <row r="1534" spans="1:12" x14ac:dyDescent="0.2">
      <c r="A1534">
        <v>2008</v>
      </c>
      <c r="B1534" t="s">
        <v>108</v>
      </c>
      <c r="C1534" t="s">
        <v>118</v>
      </c>
      <c r="D1534" t="s">
        <v>101</v>
      </c>
      <c r="E1534" s="27" t="s">
        <v>10</v>
      </c>
      <c r="F1534" s="27">
        <v>6</v>
      </c>
      <c r="G1534" s="27" t="s">
        <v>10</v>
      </c>
      <c r="H1534" s="27">
        <v>6</v>
      </c>
      <c r="I1534" s="27" t="s">
        <v>10</v>
      </c>
      <c r="J1534" s="27" t="s">
        <v>10</v>
      </c>
      <c r="K1534" s="27" t="s">
        <v>10</v>
      </c>
      <c r="L1534" s="27" t="s">
        <v>10</v>
      </c>
    </row>
    <row r="1535" spans="1:12" x14ac:dyDescent="0.2">
      <c r="A1535">
        <v>2009</v>
      </c>
      <c r="B1535" t="s">
        <v>108</v>
      </c>
      <c r="C1535" t="s">
        <v>118</v>
      </c>
      <c r="D1535" t="s">
        <v>101</v>
      </c>
      <c r="E1535" s="27" t="s">
        <v>10</v>
      </c>
      <c r="F1535" s="27">
        <v>6</v>
      </c>
      <c r="G1535" s="27" t="s">
        <v>10</v>
      </c>
      <c r="H1535" s="27">
        <v>6</v>
      </c>
      <c r="I1535" s="27" t="s">
        <v>10</v>
      </c>
      <c r="J1535" s="27" t="s">
        <v>10</v>
      </c>
      <c r="K1535" s="27" t="s">
        <v>10</v>
      </c>
      <c r="L1535" s="27" t="s">
        <v>10</v>
      </c>
    </row>
    <row r="1536" spans="1:12" x14ac:dyDescent="0.2">
      <c r="A1536">
        <v>2010</v>
      </c>
      <c r="B1536" t="s">
        <v>108</v>
      </c>
      <c r="C1536" t="s">
        <v>118</v>
      </c>
      <c r="D1536" t="s">
        <v>101</v>
      </c>
      <c r="E1536" s="27" t="s">
        <v>10</v>
      </c>
      <c r="F1536" s="27">
        <v>6</v>
      </c>
      <c r="G1536" s="27" t="s">
        <v>10</v>
      </c>
      <c r="H1536" s="27">
        <v>6</v>
      </c>
      <c r="I1536" s="27" t="s">
        <v>10</v>
      </c>
      <c r="J1536" s="27" t="s">
        <v>10</v>
      </c>
      <c r="K1536" s="27" t="s">
        <v>10</v>
      </c>
      <c r="L1536" s="27" t="s">
        <v>10</v>
      </c>
    </row>
    <row r="1537" spans="1:12" x14ac:dyDescent="0.2">
      <c r="A1537">
        <v>2011</v>
      </c>
      <c r="B1537" t="s">
        <v>108</v>
      </c>
      <c r="C1537" t="s">
        <v>118</v>
      </c>
      <c r="D1537" t="s">
        <v>101</v>
      </c>
      <c r="E1537" s="27">
        <v>191.71</v>
      </c>
      <c r="F1537" s="27">
        <v>1</v>
      </c>
      <c r="G1537" s="27">
        <v>433.12</v>
      </c>
      <c r="H1537" s="27">
        <v>1</v>
      </c>
      <c r="I1537" s="27" t="s">
        <v>10</v>
      </c>
      <c r="J1537" s="27" t="s">
        <v>10</v>
      </c>
      <c r="K1537" s="27" t="s">
        <v>10</v>
      </c>
      <c r="L1537" s="27" t="s">
        <v>10</v>
      </c>
    </row>
    <row r="1538" spans="1:12" x14ac:dyDescent="0.2">
      <c r="A1538">
        <v>2012</v>
      </c>
      <c r="B1538" t="s">
        <v>108</v>
      </c>
      <c r="C1538" t="s">
        <v>118</v>
      </c>
      <c r="D1538" t="s">
        <v>101</v>
      </c>
      <c r="E1538" s="27">
        <v>100.35</v>
      </c>
      <c r="F1538" s="27">
        <v>1</v>
      </c>
      <c r="G1538" s="27">
        <v>537.62</v>
      </c>
      <c r="H1538" s="27">
        <v>1</v>
      </c>
      <c r="I1538" s="27" t="s">
        <v>10</v>
      </c>
      <c r="J1538" s="27" t="s">
        <v>10</v>
      </c>
      <c r="K1538" s="27" t="s">
        <v>10</v>
      </c>
      <c r="L1538" s="27" t="s">
        <v>10</v>
      </c>
    </row>
    <row r="1539" spans="1:12" x14ac:dyDescent="0.2">
      <c r="A1539">
        <v>2013</v>
      </c>
      <c r="B1539" t="s">
        <v>108</v>
      </c>
      <c r="C1539" t="s">
        <v>118</v>
      </c>
      <c r="D1539" t="s">
        <v>101</v>
      </c>
      <c r="E1539" s="27" t="s">
        <v>10</v>
      </c>
      <c r="F1539" s="27">
        <v>6</v>
      </c>
      <c r="G1539" s="27" t="s">
        <v>10</v>
      </c>
      <c r="H1539" s="27">
        <v>6</v>
      </c>
      <c r="I1539" s="27" t="s">
        <v>10</v>
      </c>
      <c r="J1539" s="27" t="s">
        <v>10</v>
      </c>
      <c r="K1539" s="27" t="s">
        <v>10</v>
      </c>
      <c r="L1539" s="27" t="s">
        <v>10</v>
      </c>
    </row>
    <row r="1540" spans="1:12" x14ac:dyDescent="0.2">
      <c r="A1540">
        <v>2014</v>
      </c>
      <c r="B1540" t="s">
        <v>108</v>
      </c>
      <c r="C1540" t="s">
        <v>118</v>
      </c>
      <c r="D1540" t="s">
        <v>101</v>
      </c>
      <c r="E1540" s="27" t="s">
        <v>10</v>
      </c>
      <c r="F1540" s="27">
        <v>6</v>
      </c>
      <c r="G1540" s="27" t="s">
        <v>10</v>
      </c>
      <c r="H1540" s="27">
        <v>6</v>
      </c>
      <c r="I1540" s="27" t="s">
        <v>10</v>
      </c>
      <c r="J1540" s="27" t="s">
        <v>10</v>
      </c>
      <c r="K1540" s="27" t="s">
        <v>10</v>
      </c>
      <c r="L1540" s="27" t="s">
        <v>10</v>
      </c>
    </row>
    <row r="1541" spans="1:12" x14ac:dyDescent="0.2">
      <c r="A1541">
        <v>2015</v>
      </c>
      <c r="B1541" t="s">
        <v>108</v>
      </c>
      <c r="C1541" t="s">
        <v>118</v>
      </c>
      <c r="D1541" t="s">
        <v>101</v>
      </c>
      <c r="E1541" s="27">
        <v>142.82</v>
      </c>
      <c r="F1541" s="27">
        <v>1</v>
      </c>
      <c r="G1541" s="27">
        <v>614.77</v>
      </c>
      <c r="H1541" s="27">
        <v>1</v>
      </c>
      <c r="I1541" s="27" t="s">
        <v>10</v>
      </c>
      <c r="J1541" s="27" t="s">
        <v>10</v>
      </c>
      <c r="K1541" s="27" t="s">
        <v>10</v>
      </c>
      <c r="L1541" s="27" t="s">
        <v>10</v>
      </c>
    </row>
    <row r="1542" spans="1:12" x14ac:dyDescent="0.2">
      <c r="A1542">
        <v>2016</v>
      </c>
      <c r="B1542" t="s">
        <v>108</v>
      </c>
      <c r="C1542" t="s">
        <v>118</v>
      </c>
      <c r="D1542" t="s">
        <v>101</v>
      </c>
      <c r="E1542" s="27">
        <v>91.44</v>
      </c>
      <c r="F1542" s="27">
        <v>1</v>
      </c>
      <c r="G1542" s="27">
        <v>359.76</v>
      </c>
      <c r="H1542" s="27">
        <v>1</v>
      </c>
      <c r="I1542" s="27" t="s">
        <v>10</v>
      </c>
      <c r="J1542" s="27" t="s">
        <v>10</v>
      </c>
      <c r="K1542" s="27" t="s">
        <v>10</v>
      </c>
      <c r="L1542" s="27" t="s">
        <v>10</v>
      </c>
    </row>
    <row r="1543" spans="1:12" x14ac:dyDescent="0.2">
      <c r="A1543">
        <v>2017</v>
      </c>
      <c r="B1543" t="s">
        <v>108</v>
      </c>
      <c r="C1543" t="s">
        <v>118</v>
      </c>
      <c r="D1543" t="s">
        <v>101</v>
      </c>
      <c r="E1543" s="27">
        <v>102.5</v>
      </c>
      <c r="F1543" s="27">
        <v>1</v>
      </c>
      <c r="G1543" s="27">
        <v>367.23</v>
      </c>
      <c r="H1543" s="27">
        <v>1</v>
      </c>
      <c r="I1543" s="27" t="s">
        <v>10</v>
      </c>
      <c r="J1543" s="27" t="s">
        <v>10</v>
      </c>
      <c r="K1543" s="27" t="s">
        <v>10</v>
      </c>
      <c r="L1543" s="27" t="s">
        <v>10</v>
      </c>
    </row>
    <row r="1544" spans="1:12" x14ac:dyDescent="0.2">
      <c r="A1544">
        <v>2018</v>
      </c>
      <c r="B1544" t="s">
        <v>108</v>
      </c>
      <c r="C1544" t="s">
        <v>118</v>
      </c>
      <c r="D1544" t="s">
        <v>101</v>
      </c>
      <c r="E1544" s="27">
        <v>79.849999999999994</v>
      </c>
      <c r="F1544" s="27">
        <v>1</v>
      </c>
      <c r="G1544" s="27">
        <v>346.62</v>
      </c>
      <c r="H1544" s="27">
        <v>1</v>
      </c>
      <c r="I1544" s="27" t="s">
        <v>10</v>
      </c>
      <c r="J1544" s="27" t="s">
        <v>10</v>
      </c>
      <c r="K1544" s="27" t="s">
        <v>10</v>
      </c>
      <c r="L1544" s="27" t="s">
        <v>10</v>
      </c>
    </row>
    <row r="1545" spans="1:12" x14ac:dyDescent="0.2">
      <c r="A1545">
        <v>2019</v>
      </c>
      <c r="B1545" t="s">
        <v>108</v>
      </c>
      <c r="C1545" t="s">
        <v>118</v>
      </c>
      <c r="D1545" t="s">
        <v>101</v>
      </c>
      <c r="E1545" s="27" t="s">
        <v>10</v>
      </c>
      <c r="F1545" s="27">
        <v>6</v>
      </c>
      <c r="G1545" s="27" t="s">
        <v>10</v>
      </c>
      <c r="H1545" s="27">
        <v>6</v>
      </c>
      <c r="I1545" s="27" t="s">
        <v>10</v>
      </c>
      <c r="J1545" s="27" t="s">
        <v>10</v>
      </c>
      <c r="K1545" s="27" t="s">
        <v>10</v>
      </c>
      <c r="L1545" s="27" t="s">
        <v>10</v>
      </c>
    </row>
    <row r="1546" spans="1:12" x14ac:dyDescent="0.2">
      <c r="A1546">
        <v>2020</v>
      </c>
      <c r="B1546" t="s">
        <v>108</v>
      </c>
      <c r="C1546" t="s">
        <v>118</v>
      </c>
      <c r="D1546" t="s">
        <v>101</v>
      </c>
      <c r="E1546" s="27" t="s">
        <v>10</v>
      </c>
      <c r="F1546" s="27">
        <v>6</v>
      </c>
      <c r="G1546" s="27" t="s">
        <v>10</v>
      </c>
      <c r="H1546" s="27">
        <v>6</v>
      </c>
      <c r="I1546" s="27" t="s">
        <v>10</v>
      </c>
      <c r="J1546" s="27" t="s">
        <v>10</v>
      </c>
      <c r="K1546" s="27" t="s">
        <v>10</v>
      </c>
      <c r="L1546" s="27" t="s">
        <v>10</v>
      </c>
    </row>
    <row r="1547" spans="1:12" x14ac:dyDescent="0.2">
      <c r="A1547">
        <v>2006</v>
      </c>
      <c r="B1547" t="s">
        <v>108</v>
      </c>
      <c r="C1547" t="s">
        <v>118</v>
      </c>
      <c r="D1547" t="s">
        <v>102</v>
      </c>
      <c r="E1547" s="27">
        <v>2.1539999999999999</v>
      </c>
      <c r="F1547" s="27">
        <v>2</v>
      </c>
      <c r="G1547" s="27">
        <v>223.15776399999999</v>
      </c>
      <c r="H1547" s="27">
        <v>2</v>
      </c>
      <c r="I1547" s="27" t="s">
        <v>10</v>
      </c>
      <c r="J1547" s="27" t="s">
        <v>10</v>
      </c>
      <c r="K1547" s="27" t="s">
        <v>10</v>
      </c>
      <c r="L1547" s="27" t="s">
        <v>10</v>
      </c>
    </row>
    <row r="1548" spans="1:12" x14ac:dyDescent="0.2">
      <c r="A1548">
        <v>2007</v>
      </c>
      <c r="B1548" t="s">
        <v>108</v>
      </c>
      <c r="C1548" t="s">
        <v>118</v>
      </c>
      <c r="D1548" t="s">
        <v>102</v>
      </c>
      <c r="E1548" s="27" t="s">
        <v>10</v>
      </c>
      <c r="F1548" s="27">
        <v>6</v>
      </c>
      <c r="G1548" s="27" t="s">
        <v>10</v>
      </c>
      <c r="H1548" s="27">
        <v>6</v>
      </c>
      <c r="I1548" s="27" t="s">
        <v>10</v>
      </c>
      <c r="J1548" s="27" t="s">
        <v>10</v>
      </c>
      <c r="K1548" s="27" t="s">
        <v>10</v>
      </c>
      <c r="L1548" s="27" t="s">
        <v>10</v>
      </c>
    </row>
    <row r="1549" spans="1:12" x14ac:dyDescent="0.2">
      <c r="A1549">
        <v>2008</v>
      </c>
      <c r="B1549" t="s">
        <v>108</v>
      </c>
      <c r="C1549" t="s">
        <v>118</v>
      </c>
      <c r="D1549" t="s">
        <v>102</v>
      </c>
      <c r="E1549" s="27" t="s">
        <v>10</v>
      </c>
      <c r="F1549" s="27">
        <v>6</v>
      </c>
      <c r="G1549" s="27" t="s">
        <v>10</v>
      </c>
      <c r="H1549" s="27">
        <v>6</v>
      </c>
      <c r="I1549" s="27" t="s">
        <v>10</v>
      </c>
      <c r="J1549" s="27" t="s">
        <v>10</v>
      </c>
      <c r="K1549" s="27" t="s">
        <v>10</v>
      </c>
      <c r="L1549" s="27" t="s">
        <v>10</v>
      </c>
    </row>
    <row r="1550" spans="1:12" x14ac:dyDescent="0.2">
      <c r="A1550">
        <v>2009</v>
      </c>
      <c r="B1550" t="s">
        <v>108</v>
      </c>
      <c r="C1550" t="s">
        <v>118</v>
      </c>
      <c r="D1550" t="s">
        <v>102</v>
      </c>
      <c r="E1550" s="27" t="s">
        <v>10</v>
      </c>
      <c r="F1550" s="27">
        <v>6</v>
      </c>
      <c r="G1550" s="27" t="s">
        <v>10</v>
      </c>
      <c r="H1550" s="27">
        <v>6</v>
      </c>
      <c r="I1550" s="27" t="s">
        <v>10</v>
      </c>
      <c r="J1550" s="27" t="s">
        <v>10</v>
      </c>
      <c r="K1550" s="27" t="s">
        <v>10</v>
      </c>
      <c r="L1550" s="27" t="s">
        <v>10</v>
      </c>
    </row>
    <row r="1551" spans="1:12" x14ac:dyDescent="0.2">
      <c r="A1551">
        <v>2010</v>
      </c>
      <c r="B1551" t="s">
        <v>108</v>
      </c>
      <c r="C1551" t="s">
        <v>118</v>
      </c>
      <c r="D1551" t="s">
        <v>102</v>
      </c>
      <c r="E1551" s="27" t="s">
        <v>10</v>
      </c>
      <c r="F1551" s="27">
        <v>6</v>
      </c>
      <c r="G1551" s="27" t="s">
        <v>10</v>
      </c>
      <c r="H1551" s="27">
        <v>6</v>
      </c>
      <c r="I1551" s="27" t="s">
        <v>10</v>
      </c>
      <c r="J1551" s="27" t="s">
        <v>10</v>
      </c>
      <c r="K1551" s="27" t="s">
        <v>10</v>
      </c>
      <c r="L1551" s="27" t="s">
        <v>10</v>
      </c>
    </row>
    <row r="1552" spans="1:12" x14ac:dyDescent="0.2">
      <c r="A1552">
        <v>2011</v>
      </c>
      <c r="B1552" t="s">
        <v>108</v>
      </c>
      <c r="C1552" t="s">
        <v>118</v>
      </c>
      <c r="D1552" t="s">
        <v>102</v>
      </c>
      <c r="E1552" s="27">
        <v>20.82</v>
      </c>
      <c r="F1552" s="27">
        <v>1</v>
      </c>
      <c r="G1552" s="27">
        <v>12.49</v>
      </c>
      <c r="H1552" s="27">
        <v>1</v>
      </c>
      <c r="I1552" s="27" t="s">
        <v>10</v>
      </c>
      <c r="J1552" s="27" t="s">
        <v>10</v>
      </c>
      <c r="K1552" s="27" t="s">
        <v>10</v>
      </c>
      <c r="L1552" s="27" t="s">
        <v>10</v>
      </c>
    </row>
    <row r="1553" spans="1:12" x14ac:dyDescent="0.2">
      <c r="A1553">
        <v>2012</v>
      </c>
      <c r="B1553" t="s">
        <v>108</v>
      </c>
      <c r="C1553" t="s">
        <v>118</v>
      </c>
      <c r="D1553" t="s">
        <v>102</v>
      </c>
      <c r="E1553" s="27" t="s">
        <v>10</v>
      </c>
      <c r="F1553" s="27">
        <v>6</v>
      </c>
      <c r="G1553" s="27" t="s">
        <v>10</v>
      </c>
      <c r="H1553" s="27">
        <v>6</v>
      </c>
      <c r="I1553" s="27" t="s">
        <v>10</v>
      </c>
      <c r="J1553" s="27" t="s">
        <v>10</v>
      </c>
      <c r="K1553" s="27" t="s">
        <v>10</v>
      </c>
      <c r="L1553" s="27" t="s">
        <v>10</v>
      </c>
    </row>
    <row r="1554" spans="1:12" x14ac:dyDescent="0.2">
      <c r="A1554">
        <v>2013</v>
      </c>
      <c r="B1554" t="s">
        <v>108</v>
      </c>
      <c r="C1554" t="s">
        <v>118</v>
      </c>
      <c r="D1554" t="s">
        <v>102</v>
      </c>
      <c r="E1554" s="27">
        <v>132.38999999999999</v>
      </c>
      <c r="F1554" s="27">
        <v>1</v>
      </c>
      <c r="G1554" s="27">
        <v>121.54</v>
      </c>
      <c r="H1554" s="27">
        <v>1</v>
      </c>
      <c r="I1554" s="27" t="s">
        <v>10</v>
      </c>
      <c r="J1554" s="27" t="s">
        <v>10</v>
      </c>
      <c r="K1554" s="27" t="s">
        <v>10</v>
      </c>
      <c r="L1554" s="27" t="s">
        <v>10</v>
      </c>
    </row>
    <row r="1555" spans="1:12" x14ac:dyDescent="0.2">
      <c r="A1555">
        <v>2014</v>
      </c>
      <c r="B1555" t="s">
        <v>108</v>
      </c>
      <c r="C1555" t="s">
        <v>118</v>
      </c>
      <c r="D1555" t="s">
        <v>102</v>
      </c>
      <c r="E1555" s="27">
        <v>46.61</v>
      </c>
      <c r="F1555" s="27">
        <v>1</v>
      </c>
      <c r="G1555" s="27">
        <v>69.5</v>
      </c>
      <c r="H1555" s="27">
        <v>1</v>
      </c>
      <c r="I1555" s="27" t="s">
        <v>10</v>
      </c>
      <c r="J1555" s="27" t="s">
        <v>10</v>
      </c>
      <c r="K1555" s="27" t="s">
        <v>10</v>
      </c>
      <c r="L1555" s="27" t="s">
        <v>10</v>
      </c>
    </row>
    <row r="1556" spans="1:12" x14ac:dyDescent="0.2">
      <c r="A1556">
        <v>2015</v>
      </c>
      <c r="B1556" t="s">
        <v>108</v>
      </c>
      <c r="C1556" t="s">
        <v>118</v>
      </c>
      <c r="D1556" t="s">
        <v>102</v>
      </c>
      <c r="E1556" s="27">
        <v>3.71</v>
      </c>
      <c r="F1556" s="27">
        <v>1</v>
      </c>
      <c r="G1556" s="27">
        <v>3.71</v>
      </c>
      <c r="H1556" s="27">
        <v>1</v>
      </c>
      <c r="I1556" s="27" t="s">
        <v>10</v>
      </c>
      <c r="J1556" s="27" t="s">
        <v>10</v>
      </c>
      <c r="K1556" s="27" t="s">
        <v>10</v>
      </c>
      <c r="L1556" s="27" t="s">
        <v>10</v>
      </c>
    </row>
    <row r="1557" spans="1:12" x14ac:dyDescent="0.2">
      <c r="A1557">
        <v>2016</v>
      </c>
      <c r="B1557" t="s">
        <v>108</v>
      </c>
      <c r="C1557" t="s">
        <v>118</v>
      </c>
      <c r="D1557" t="s">
        <v>102</v>
      </c>
      <c r="E1557" s="27" t="s">
        <v>10</v>
      </c>
      <c r="F1557" s="27">
        <v>6</v>
      </c>
      <c r="G1557" s="27" t="s">
        <v>10</v>
      </c>
      <c r="H1557" s="27">
        <v>6</v>
      </c>
      <c r="I1557" s="27" t="s">
        <v>10</v>
      </c>
      <c r="J1557" s="27" t="s">
        <v>10</v>
      </c>
      <c r="K1557" s="27" t="s">
        <v>10</v>
      </c>
      <c r="L1557" s="27" t="s">
        <v>10</v>
      </c>
    </row>
    <row r="1558" spans="1:12" x14ac:dyDescent="0.2">
      <c r="A1558">
        <v>2017</v>
      </c>
      <c r="B1558" t="s">
        <v>108</v>
      </c>
      <c r="C1558" t="s">
        <v>118</v>
      </c>
      <c r="D1558" t="s">
        <v>102</v>
      </c>
      <c r="E1558" s="27">
        <v>6.81</v>
      </c>
      <c r="F1558" s="27">
        <v>1</v>
      </c>
      <c r="G1558" s="27">
        <v>2.72</v>
      </c>
      <c r="H1558" s="27">
        <v>1</v>
      </c>
      <c r="I1558" s="27" t="s">
        <v>10</v>
      </c>
      <c r="J1558" s="27" t="s">
        <v>10</v>
      </c>
      <c r="K1558" s="27" t="s">
        <v>10</v>
      </c>
      <c r="L1558" s="27" t="s">
        <v>10</v>
      </c>
    </row>
    <row r="1559" spans="1:12" x14ac:dyDescent="0.2">
      <c r="A1559">
        <v>2018</v>
      </c>
      <c r="B1559" t="s">
        <v>108</v>
      </c>
      <c r="C1559" t="s">
        <v>118</v>
      </c>
      <c r="D1559" t="s">
        <v>102</v>
      </c>
      <c r="E1559" s="27" t="s">
        <v>10</v>
      </c>
      <c r="F1559" s="27">
        <v>6</v>
      </c>
      <c r="G1559" s="27" t="s">
        <v>10</v>
      </c>
      <c r="H1559" s="27">
        <v>6</v>
      </c>
      <c r="I1559" s="27" t="s">
        <v>10</v>
      </c>
      <c r="J1559" s="27" t="s">
        <v>10</v>
      </c>
      <c r="K1559" s="27" t="s">
        <v>10</v>
      </c>
      <c r="L1559" s="27" t="s">
        <v>10</v>
      </c>
    </row>
    <row r="1560" spans="1:12" x14ac:dyDescent="0.2">
      <c r="A1560">
        <v>2019</v>
      </c>
      <c r="B1560" t="s">
        <v>108</v>
      </c>
      <c r="C1560" t="s">
        <v>118</v>
      </c>
      <c r="D1560" t="s">
        <v>102</v>
      </c>
      <c r="E1560" s="27">
        <v>1.0531309799999999</v>
      </c>
      <c r="F1560" s="27">
        <v>2</v>
      </c>
      <c r="G1560" s="27">
        <v>6.0425723500000004</v>
      </c>
      <c r="H1560" s="27">
        <v>2</v>
      </c>
      <c r="I1560" s="27" t="s">
        <v>10</v>
      </c>
      <c r="J1560" s="27" t="s">
        <v>10</v>
      </c>
      <c r="K1560" s="27" t="s">
        <v>10</v>
      </c>
      <c r="L1560" s="27" t="s">
        <v>10</v>
      </c>
    </row>
    <row r="1561" spans="1:12" x14ac:dyDescent="0.2">
      <c r="A1561">
        <v>2020</v>
      </c>
      <c r="B1561" t="s">
        <v>108</v>
      </c>
      <c r="C1561" t="s">
        <v>118</v>
      </c>
      <c r="D1561" t="s">
        <v>102</v>
      </c>
      <c r="E1561" s="27">
        <v>1.6885010600000001</v>
      </c>
      <c r="F1561" s="27">
        <v>2</v>
      </c>
      <c r="G1561" s="27">
        <v>2.60023567</v>
      </c>
      <c r="H1561" s="27">
        <v>2</v>
      </c>
      <c r="I1561" s="27" t="s">
        <v>10</v>
      </c>
      <c r="J1561" s="27" t="s">
        <v>10</v>
      </c>
      <c r="K1561" s="27" t="s">
        <v>10</v>
      </c>
      <c r="L1561" s="27" t="s">
        <v>10</v>
      </c>
    </row>
    <row r="1562" spans="1:12" x14ac:dyDescent="0.2">
      <c r="A1562">
        <v>2006</v>
      </c>
      <c r="B1562" t="s">
        <v>108</v>
      </c>
      <c r="C1562" t="s">
        <v>118</v>
      </c>
      <c r="D1562" t="s">
        <v>103</v>
      </c>
      <c r="E1562" s="27">
        <v>8188.2089999999998</v>
      </c>
      <c r="F1562" s="27">
        <v>2</v>
      </c>
      <c r="G1562" s="27">
        <v>20102.775968000002</v>
      </c>
      <c r="H1562" s="27">
        <v>2</v>
      </c>
      <c r="I1562" s="27" t="s">
        <v>10</v>
      </c>
      <c r="J1562" s="27" t="s">
        <v>10</v>
      </c>
      <c r="K1562" s="27" t="s">
        <v>10</v>
      </c>
      <c r="L1562" s="27" t="s">
        <v>10</v>
      </c>
    </row>
    <row r="1563" spans="1:12" x14ac:dyDescent="0.2">
      <c r="A1563">
        <v>2007</v>
      </c>
      <c r="B1563" t="s">
        <v>108</v>
      </c>
      <c r="C1563" t="s">
        <v>118</v>
      </c>
      <c r="D1563" t="s">
        <v>103</v>
      </c>
      <c r="E1563" s="27">
        <v>5204.5749999999998</v>
      </c>
      <c r="F1563" s="27">
        <v>2</v>
      </c>
      <c r="G1563" s="27">
        <v>16145.476198</v>
      </c>
      <c r="H1563" s="27">
        <v>2</v>
      </c>
      <c r="I1563" s="27" t="s">
        <v>10</v>
      </c>
      <c r="J1563" s="27" t="s">
        <v>10</v>
      </c>
      <c r="K1563" s="27" t="s">
        <v>10</v>
      </c>
      <c r="L1563" s="27" t="s">
        <v>10</v>
      </c>
    </row>
    <row r="1564" spans="1:12" x14ac:dyDescent="0.2">
      <c r="A1564">
        <v>2008</v>
      </c>
      <c r="B1564" t="s">
        <v>108</v>
      </c>
      <c r="C1564" t="s">
        <v>118</v>
      </c>
      <c r="D1564" t="s">
        <v>103</v>
      </c>
      <c r="E1564" s="27">
        <v>4354.6239109999997</v>
      </c>
      <c r="F1564" s="27">
        <v>2</v>
      </c>
      <c r="G1564" s="27">
        <v>9045.8645030000007</v>
      </c>
      <c r="H1564" s="27">
        <v>2</v>
      </c>
      <c r="I1564" s="27" t="s">
        <v>10</v>
      </c>
      <c r="J1564" s="27" t="s">
        <v>10</v>
      </c>
      <c r="K1564" s="27" t="s">
        <v>10</v>
      </c>
      <c r="L1564" s="27" t="s">
        <v>10</v>
      </c>
    </row>
    <row r="1565" spans="1:12" x14ac:dyDescent="0.2">
      <c r="A1565">
        <v>2009</v>
      </c>
      <c r="B1565" t="s">
        <v>108</v>
      </c>
      <c r="C1565" t="s">
        <v>118</v>
      </c>
      <c r="D1565" t="s">
        <v>103</v>
      </c>
      <c r="E1565" s="27" t="s">
        <v>10</v>
      </c>
      <c r="F1565" s="27">
        <v>6</v>
      </c>
      <c r="G1565" s="27" t="s">
        <v>10</v>
      </c>
      <c r="H1565" s="27">
        <v>6</v>
      </c>
      <c r="I1565" s="27" t="s">
        <v>10</v>
      </c>
      <c r="J1565" s="27" t="s">
        <v>10</v>
      </c>
      <c r="K1565" s="27" t="s">
        <v>10</v>
      </c>
      <c r="L1565" s="27" t="s">
        <v>10</v>
      </c>
    </row>
    <row r="1566" spans="1:12" x14ac:dyDescent="0.2">
      <c r="A1566">
        <v>2010</v>
      </c>
      <c r="B1566" t="s">
        <v>108</v>
      </c>
      <c r="C1566" t="s">
        <v>118</v>
      </c>
      <c r="D1566" t="s">
        <v>103</v>
      </c>
      <c r="E1566" s="27">
        <v>4504.117518</v>
      </c>
      <c r="F1566" s="27">
        <v>2</v>
      </c>
      <c r="G1566" s="27">
        <v>11957.195581</v>
      </c>
      <c r="H1566" s="27">
        <v>2</v>
      </c>
      <c r="I1566" s="27" t="s">
        <v>10</v>
      </c>
      <c r="J1566" s="27" t="s">
        <v>10</v>
      </c>
      <c r="K1566" s="27" t="s">
        <v>10</v>
      </c>
      <c r="L1566" s="27" t="s">
        <v>10</v>
      </c>
    </row>
    <row r="1567" spans="1:12" x14ac:dyDescent="0.2">
      <c r="A1567">
        <v>2011</v>
      </c>
      <c r="B1567" t="s">
        <v>108</v>
      </c>
      <c r="C1567" t="s">
        <v>118</v>
      </c>
      <c r="D1567" t="s">
        <v>103</v>
      </c>
      <c r="E1567" s="27">
        <v>4869.21</v>
      </c>
      <c r="F1567" s="27">
        <v>1</v>
      </c>
      <c r="G1567" s="27">
        <v>7898.13</v>
      </c>
      <c r="H1567" s="27">
        <v>1</v>
      </c>
      <c r="I1567" s="27" t="s">
        <v>10</v>
      </c>
      <c r="J1567" s="27" t="s">
        <v>10</v>
      </c>
      <c r="K1567" s="27" t="s">
        <v>10</v>
      </c>
      <c r="L1567" s="27" t="s">
        <v>10</v>
      </c>
    </row>
    <row r="1568" spans="1:12" x14ac:dyDescent="0.2">
      <c r="A1568">
        <v>2012</v>
      </c>
      <c r="B1568" t="s">
        <v>108</v>
      </c>
      <c r="C1568" t="s">
        <v>118</v>
      </c>
      <c r="D1568" t="s">
        <v>103</v>
      </c>
      <c r="E1568" s="27">
        <v>7230.41</v>
      </c>
      <c r="F1568" s="27">
        <v>1</v>
      </c>
      <c r="G1568" s="27">
        <v>11386.37</v>
      </c>
      <c r="H1568" s="27">
        <v>1</v>
      </c>
      <c r="I1568" s="27" t="s">
        <v>10</v>
      </c>
      <c r="J1568" s="27" t="s">
        <v>10</v>
      </c>
      <c r="K1568" s="27" t="s">
        <v>10</v>
      </c>
      <c r="L1568" s="27" t="s">
        <v>10</v>
      </c>
    </row>
    <row r="1569" spans="1:12" x14ac:dyDescent="0.2">
      <c r="A1569">
        <v>2013</v>
      </c>
      <c r="B1569" t="s">
        <v>108</v>
      </c>
      <c r="C1569" t="s">
        <v>118</v>
      </c>
      <c r="D1569" t="s">
        <v>103</v>
      </c>
      <c r="E1569" s="27">
        <v>4477.8900000000003</v>
      </c>
      <c r="F1569" s="27">
        <v>1</v>
      </c>
      <c r="G1569" s="27">
        <v>10959.55</v>
      </c>
      <c r="H1569" s="27">
        <v>1</v>
      </c>
      <c r="I1569" s="27" t="s">
        <v>10</v>
      </c>
      <c r="J1569" s="27" t="s">
        <v>10</v>
      </c>
      <c r="K1569" s="27" t="s">
        <v>10</v>
      </c>
      <c r="L1569" s="27" t="s">
        <v>10</v>
      </c>
    </row>
    <row r="1570" spans="1:12" x14ac:dyDescent="0.2">
      <c r="A1570">
        <v>2014</v>
      </c>
      <c r="B1570" t="s">
        <v>108</v>
      </c>
      <c r="C1570" t="s">
        <v>118</v>
      </c>
      <c r="D1570" t="s">
        <v>103</v>
      </c>
      <c r="E1570" s="27">
        <v>7011.18</v>
      </c>
      <c r="F1570" s="27">
        <v>1</v>
      </c>
      <c r="G1570" s="27">
        <v>12095.44</v>
      </c>
      <c r="H1570" s="27">
        <v>1</v>
      </c>
      <c r="I1570" s="27" t="s">
        <v>10</v>
      </c>
      <c r="J1570" s="27" t="s">
        <v>10</v>
      </c>
      <c r="K1570" s="27" t="s">
        <v>10</v>
      </c>
      <c r="L1570" s="27" t="s">
        <v>10</v>
      </c>
    </row>
    <row r="1571" spans="1:12" x14ac:dyDescent="0.2">
      <c r="A1571">
        <v>2015</v>
      </c>
      <c r="B1571" t="s">
        <v>108</v>
      </c>
      <c r="C1571" t="s">
        <v>118</v>
      </c>
      <c r="D1571" t="s">
        <v>103</v>
      </c>
      <c r="E1571" s="27">
        <v>9327.2800000000007</v>
      </c>
      <c r="F1571" s="27">
        <v>1</v>
      </c>
      <c r="G1571" s="27">
        <v>27082.61</v>
      </c>
      <c r="H1571" s="27">
        <v>1</v>
      </c>
      <c r="I1571" s="27" t="s">
        <v>10</v>
      </c>
      <c r="J1571" s="27" t="s">
        <v>10</v>
      </c>
      <c r="K1571" s="27" t="s">
        <v>10</v>
      </c>
      <c r="L1571" s="27" t="s">
        <v>10</v>
      </c>
    </row>
    <row r="1572" spans="1:12" x14ac:dyDescent="0.2">
      <c r="A1572">
        <v>2016</v>
      </c>
      <c r="B1572" t="s">
        <v>108</v>
      </c>
      <c r="C1572" t="s">
        <v>118</v>
      </c>
      <c r="D1572" t="s">
        <v>103</v>
      </c>
      <c r="E1572" s="27" t="s">
        <v>10</v>
      </c>
      <c r="F1572" s="27">
        <v>6</v>
      </c>
      <c r="G1572" s="27" t="s">
        <v>10</v>
      </c>
      <c r="H1572" s="27">
        <v>6</v>
      </c>
      <c r="I1572" s="27" t="s">
        <v>10</v>
      </c>
      <c r="J1572" s="27" t="s">
        <v>10</v>
      </c>
      <c r="K1572" s="27" t="s">
        <v>10</v>
      </c>
      <c r="L1572" s="27" t="s">
        <v>10</v>
      </c>
    </row>
    <row r="1573" spans="1:12" x14ac:dyDescent="0.2">
      <c r="A1573">
        <v>2017</v>
      </c>
      <c r="B1573" t="s">
        <v>108</v>
      </c>
      <c r="C1573" t="s">
        <v>118</v>
      </c>
      <c r="D1573" t="s">
        <v>103</v>
      </c>
      <c r="E1573" s="27">
        <v>1641.07</v>
      </c>
      <c r="F1573" s="27">
        <v>1</v>
      </c>
      <c r="G1573" s="27">
        <v>2721.25</v>
      </c>
      <c r="H1573" s="27">
        <v>1</v>
      </c>
      <c r="I1573" s="27" t="s">
        <v>10</v>
      </c>
      <c r="J1573" s="27" t="s">
        <v>10</v>
      </c>
      <c r="K1573" s="27" t="s">
        <v>10</v>
      </c>
      <c r="L1573" s="27" t="s">
        <v>10</v>
      </c>
    </row>
    <row r="1574" spans="1:12" x14ac:dyDescent="0.2">
      <c r="A1574">
        <v>2018</v>
      </c>
      <c r="B1574" t="s">
        <v>108</v>
      </c>
      <c r="C1574" t="s">
        <v>118</v>
      </c>
      <c r="D1574" t="s">
        <v>103</v>
      </c>
      <c r="E1574" s="27">
        <v>1527.44</v>
      </c>
      <c r="F1574" s="27">
        <v>1</v>
      </c>
      <c r="G1574" s="27">
        <v>2884.65</v>
      </c>
      <c r="H1574" s="27">
        <v>1</v>
      </c>
      <c r="I1574" s="27" t="s">
        <v>10</v>
      </c>
      <c r="J1574" s="27" t="s">
        <v>10</v>
      </c>
      <c r="K1574" s="27" t="s">
        <v>10</v>
      </c>
      <c r="L1574" s="27" t="s">
        <v>10</v>
      </c>
    </row>
    <row r="1575" spans="1:12" x14ac:dyDescent="0.2">
      <c r="A1575">
        <v>2019</v>
      </c>
      <c r="B1575" t="s">
        <v>108</v>
      </c>
      <c r="C1575" t="s">
        <v>118</v>
      </c>
      <c r="D1575" t="s">
        <v>103</v>
      </c>
      <c r="E1575" s="27">
        <v>2246.9938482399998</v>
      </c>
      <c r="F1575" s="27">
        <v>2</v>
      </c>
      <c r="G1575" s="27">
        <v>7816.9670023999997</v>
      </c>
      <c r="H1575" s="27">
        <v>2</v>
      </c>
      <c r="I1575" s="27" t="s">
        <v>10</v>
      </c>
      <c r="J1575" s="27" t="s">
        <v>10</v>
      </c>
      <c r="K1575" s="27" t="s">
        <v>10</v>
      </c>
      <c r="L1575" s="27" t="s">
        <v>10</v>
      </c>
    </row>
    <row r="1576" spans="1:12" x14ac:dyDescent="0.2">
      <c r="A1576">
        <v>2020</v>
      </c>
      <c r="B1576" t="s">
        <v>108</v>
      </c>
      <c r="C1576" t="s">
        <v>118</v>
      </c>
      <c r="D1576" t="s">
        <v>103</v>
      </c>
      <c r="E1576" s="27">
        <v>2713.1208008600001</v>
      </c>
      <c r="F1576" s="27">
        <v>2</v>
      </c>
      <c r="G1576" s="27">
        <v>6496.0450148800001</v>
      </c>
      <c r="H1576" s="27">
        <v>2</v>
      </c>
      <c r="I1576" s="27" t="s">
        <v>10</v>
      </c>
      <c r="J1576" s="27" t="s">
        <v>10</v>
      </c>
      <c r="K1576" s="27" t="s">
        <v>10</v>
      </c>
      <c r="L1576" s="27" t="s">
        <v>10</v>
      </c>
    </row>
    <row r="1577" spans="1:12" x14ac:dyDescent="0.2">
      <c r="A1577">
        <v>2006</v>
      </c>
      <c r="B1577" t="s">
        <v>108</v>
      </c>
      <c r="C1577" t="s">
        <v>118</v>
      </c>
      <c r="D1577" t="s">
        <v>104</v>
      </c>
      <c r="E1577" s="27">
        <v>8000.0009090000003</v>
      </c>
      <c r="F1577" s="27">
        <v>2</v>
      </c>
      <c r="G1577" s="27">
        <v>30312.003688216999</v>
      </c>
      <c r="H1577" s="27">
        <v>2</v>
      </c>
      <c r="I1577" s="27" t="s">
        <v>10</v>
      </c>
      <c r="J1577" s="27" t="s">
        <v>10</v>
      </c>
      <c r="K1577" s="27" t="s">
        <v>10</v>
      </c>
      <c r="L1577" s="27" t="s">
        <v>10</v>
      </c>
    </row>
    <row r="1578" spans="1:12" x14ac:dyDescent="0.2">
      <c r="A1578">
        <v>2007</v>
      </c>
      <c r="B1578" t="s">
        <v>108</v>
      </c>
      <c r="C1578" t="s">
        <v>118</v>
      </c>
      <c r="D1578" t="s">
        <v>104</v>
      </c>
      <c r="E1578" s="27">
        <v>7000.0006059999996</v>
      </c>
      <c r="F1578" s="27">
        <v>2</v>
      </c>
      <c r="G1578" s="27">
        <v>19215.002376429002</v>
      </c>
      <c r="H1578" s="27">
        <v>2</v>
      </c>
      <c r="I1578" s="27" t="s">
        <v>10</v>
      </c>
      <c r="J1578" s="27" t="s">
        <v>10</v>
      </c>
      <c r="K1578" s="27" t="s">
        <v>10</v>
      </c>
      <c r="L1578" s="27" t="s">
        <v>10</v>
      </c>
    </row>
    <row r="1579" spans="1:12" x14ac:dyDescent="0.2">
      <c r="A1579">
        <v>2008</v>
      </c>
      <c r="B1579" t="s">
        <v>108</v>
      </c>
      <c r="C1579" t="s">
        <v>118</v>
      </c>
      <c r="D1579" t="s">
        <v>104</v>
      </c>
      <c r="E1579" s="27">
        <v>5192.0008379970004</v>
      </c>
      <c r="F1579" s="27">
        <v>2</v>
      </c>
      <c r="G1579" s="27">
        <v>12603.002953947</v>
      </c>
      <c r="H1579" s="27">
        <v>2</v>
      </c>
      <c r="I1579" s="27" t="s">
        <v>10</v>
      </c>
      <c r="J1579" s="27" t="s">
        <v>10</v>
      </c>
      <c r="K1579" s="27" t="s">
        <v>10</v>
      </c>
      <c r="L1579" s="27" t="s">
        <v>10</v>
      </c>
    </row>
    <row r="1580" spans="1:12" x14ac:dyDescent="0.2">
      <c r="A1580">
        <v>2009</v>
      </c>
      <c r="B1580" t="s">
        <v>108</v>
      </c>
      <c r="C1580" t="s">
        <v>118</v>
      </c>
      <c r="D1580" t="s">
        <v>104</v>
      </c>
      <c r="E1580" s="27">
        <v>3848.0010190900002</v>
      </c>
      <c r="F1580" s="27">
        <v>2</v>
      </c>
      <c r="G1580" s="27">
        <v>12805.003106153999</v>
      </c>
      <c r="H1580" s="27">
        <v>2</v>
      </c>
      <c r="I1580" s="27" t="s">
        <v>10</v>
      </c>
      <c r="J1580" s="27" t="s">
        <v>10</v>
      </c>
      <c r="K1580" s="27" t="s">
        <v>10</v>
      </c>
      <c r="L1580" s="27" t="s">
        <v>10</v>
      </c>
    </row>
    <row r="1581" spans="1:12" x14ac:dyDescent="0.2">
      <c r="A1581">
        <v>2010</v>
      </c>
      <c r="B1581" t="s">
        <v>108</v>
      </c>
      <c r="C1581" t="s">
        <v>118</v>
      </c>
      <c r="D1581" t="s">
        <v>104</v>
      </c>
      <c r="E1581" s="27">
        <v>4165.0008579949999</v>
      </c>
      <c r="F1581" s="27">
        <v>2</v>
      </c>
      <c r="G1581" s="27">
        <v>14284.003340372999</v>
      </c>
      <c r="H1581" s="27">
        <v>2</v>
      </c>
      <c r="I1581" s="27" t="s">
        <v>10</v>
      </c>
      <c r="J1581" s="27" t="s">
        <v>10</v>
      </c>
      <c r="K1581" s="27" t="s">
        <v>10</v>
      </c>
      <c r="L1581" s="27" t="s">
        <v>10</v>
      </c>
    </row>
    <row r="1582" spans="1:12" x14ac:dyDescent="0.2">
      <c r="A1582">
        <v>2011</v>
      </c>
      <c r="B1582" t="s">
        <v>108</v>
      </c>
      <c r="C1582" t="s">
        <v>118</v>
      </c>
      <c r="D1582" t="s">
        <v>104</v>
      </c>
      <c r="E1582" s="27">
        <v>4631.03</v>
      </c>
      <c r="F1582" s="27">
        <v>1</v>
      </c>
      <c r="G1582" s="27">
        <v>13923.72</v>
      </c>
      <c r="H1582" s="27">
        <v>1</v>
      </c>
      <c r="I1582" s="27" t="s">
        <v>10</v>
      </c>
      <c r="J1582" s="27" t="s">
        <v>10</v>
      </c>
      <c r="K1582" s="27" t="s">
        <v>10</v>
      </c>
      <c r="L1582" s="27" t="s">
        <v>10</v>
      </c>
    </row>
    <row r="1583" spans="1:12" x14ac:dyDescent="0.2">
      <c r="A1583">
        <v>2012</v>
      </c>
      <c r="B1583" t="s">
        <v>108</v>
      </c>
      <c r="C1583" t="s">
        <v>118</v>
      </c>
      <c r="D1583" t="s">
        <v>104</v>
      </c>
      <c r="E1583" s="27">
        <v>5271.05</v>
      </c>
      <c r="F1583" s="27">
        <v>1</v>
      </c>
      <c r="G1583" s="27">
        <v>13116.57</v>
      </c>
      <c r="H1583" s="27">
        <v>1</v>
      </c>
      <c r="I1583" s="27" t="s">
        <v>10</v>
      </c>
      <c r="J1583" s="27" t="s">
        <v>10</v>
      </c>
      <c r="K1583" s="27" t="s">
        <v>10</v>
      </c>
      <c r="L1583" s="27" t="s">
        <v>10</v>
      </c>
    </row>
    <row r="1584" spans="1:12" x14ac:dyDescent="0.2">
      <c r="A1584">
        <v>2013</v>
      </c>
      <c r="B1584" t="s">
        <v>108</v>
      </c>
      <c r="C1584" t="s">
        <v>118</v>
      </c>
      <c r="D1584" t="s">
        <v>104</v>
      </c>
      <c r="E1584" s="27">
        <v>5468.08</v>
      </c>
      <c r="F1584" s="27">
        <v>1</v>
      </c>
      <c r="G1584" s="27">
        <v>19583.849999999999</v>
      </c>
      <c r="H1584" s="27">
        <v>1</v>
      </c>
      <c r="I1584" s="27" t="s">
        <v>10</v>
      </c>
      <c r="J1584" s="27" t="s">
        <v>10</v>
      </c>
      <c r="K1584" s="27" t="s">
        <v>10</v>
      </c>
      <c r="L1584" s="27" t="s">
        <v>10</v>
      </c>
    </row>
    <row r="1585" spans="1:12" x14ac:dyDescent="0.2">
      <c r="A1585">
        <v>2014</v>
      </c>
      <c r="B1585" t="s">
        <v>108</v>
      </c>
      <c r="C1585" t="s">
        <v>118</v>
      </c>
      <c r="D1585" t="s">
        <v>104</v>
      </c>
      <c r="E1585" s="27">
        <v>7283.95</v>
      </c>
      <c r="F1585" s="27">
        <v>1</v>
      </c>
      <c r="G1585" s="27">
        <v>33064.71</v>
      </c>
      <c r="H1585" s="27">
        <v>1</v>
      </c>
      <c r="I1585" s="27" t="s">
        <v>10</v>
      </c>
      <c r="J1585" s="27" t="s">
        <v>10</v>
      </c>
      <c r="K1585" s="27" t="s">
        <v>10</v>
      </c>
      <c r="L1585" s="27" t="s">
        <v>10</v>
      </c>
    </row>
    <row r="1586" spans="1:12" x14ac:dyDescent="0.2">
      <c r="A1586">
        <v>2015</v>
      </c>
      <c r="B1586" t="s">
        <v>108</v>
      </c>
      <c r="C1586" t="s">
        <v>118</v>
      </c>
      <c r="D1586" t="s">
        <v>104</v>
      </c>
      <c r="E1586" s="27">
        <v>7418</v>
      </c>
      <c r="F1586" s="27">
        <v>1</v>
      </c>
      <c r="G1586" s="27">
        <v>29787.23</v>
      </c>
      <c r="H1586" s="27">
        <v>1</v>
      </c>
      <c r="I1586" s="27" t="s">
        <v>10</v>
      </c>
      <c r="J1586" s="27" t="s">
        <v>10</v>
      </c>
      <c r="K1586" s="27" t="s">
        <v>10</v>
      </c>
      <c r="L1586" s="27" t="s">
        <v>10</v>
      </c>
    </row>
    <row r="1587" spans="1:12" x14ac:dyDescent="0.2">
      <c r="A1587">
        <v>2016</v>
      </c>
      <c r="B1587" t="s">
        <v>108</v>
      </c>
      <c r="C1587" t="s">
        <v>118</v>
      </c>
      <c r="D1587" t="s">
        <v>104</v>
      </c>
      <c r="E1587" s="27">
        <v>4793.0600000000004</v>
      </c>
      <c r="F1587" s="27">
        <v>1</v>
      </c>
      <c r="G1587" s="27">
        <v>15746.59</v>
      </c>
      <c r="H1587" s="27">
        <v>1</v>
      </c>
      <c r="I1587" s="27" t="s">
        <v>10</v>
      </c>
      <c r="J1587" s="27" t="s">
        <v>10</v>
      </c>
      <c r="K1587" s="27" t="s">
        <v>10</v>
      </c>
      <c r="L1587" s="27" t="s">
        <v>10</v>
      </c>
    </row>
    <row r="1588" spans="1:12" x14ac:dyDescent="0.2">
      <c r="A1588">
        <v>2017</v>
      </c>
      <c r="B1588" t="s">
        <v>108</v>
      </c>
      <c r="C1588" t="s">
        <v>118</v>
      </c>
      <c r="D1588" t="s">
        <v>104</v>
      </c>
      <c r="E1588" s="27" t="s">
        <v>10</v>
      </c>
      <c r="F1588" s="27">
        <v>6</v>
      </c>
      <c r="G1588" s="27" t="s">
        <v>10</v>
      </c>
      <c r="H1588" s="27">
        <v>6</v>
      </c>
      <c r="I1588" s="27" t="s">
        <v>10</v>
      </c>
      <c r="J1588" s="27" t="s">
        <v>10</v>
      </c>
      <c r="K1588" s="27" t="s">
        <v>10</v>
      </c>
      <c r="L1588" s="27" t="s">
        <v>10</v>
      </c>
    </row>
    <row r="1589" spans="1:12" x14ac:dyDescent="0.2">
      <c r="A1589">
        <v>2018</v>
      </c>
      <c r="B1589" t="s">
        <v>108</v>
      </c>
      <c r="C1589" t="s">
        <v>118</v>
      </c>
      <c r="D1589" t="s">
        <v>104</v>
      </c>
      <c r="E1589" s="27">
        <v>2929.64</v>
      </c>
      <c r="F1589" s="27">
        <v>1</v>
      </c>
      <c r="G1589" s="27">
        <v>9418.74</v>
      </c>
      <c r="H1589" s="27">
        <v>1</v>
      </c>
      <c r="I1589" s="27" t="s">
        <v>10</v>
      </c>
      <c r="J1589" s="27" t="s">
        <v>10</v>
      </c>
      <c r="K1589" s="27" t="s">
        <v>10</v>
      </c>
      <c r="L1589" s="27" t="s">
        <v>10</v>
      </c>
    </row>
    <row r="1590" spans="1:12" x14ac:dyDescent="0.2">
      <c r="A1590">
        <v>2019</v>
      </c>
      <c r="B1590" t="s">
        <v>108</v>
      </c>
      <c r="C1590" t="s">
        <v>118</v>
      </c>
      <c r="D1590" t="s">
        <v>104</v>
      </c>
      <c r="E1590" s="27">
        <v>3039.1125095900002</v>
      </c>
      <c r="F1590" s="27">
        <v>2</v>
      </c>
      <c r="G1590" s="27">
        <v>9252.7882477300009</v>
      </c>
      <c r="H1590" s="27">
        <v>2</v>
      </c>
      <c r="I1590" s="27" t="s">
        <v>10</v>
      </c>
      <c r="J1590" s="27" t="s">
        <v>10</v>
      </c>
      <c r="K1590" s="27" t="s">
        <v>10</v>
      </c>
      <c r="L1590" s="27" t="s">
        <v>10</v>
      </c>
    </row>
    <row r="1591" spans="1:12" x14ac:dyDescent="0.2">
      <c r="A1591">
        <v>2020</v>
      </c>
      <c r="B1591" t="s">
        <v>108</v>
      </c>
      <c r="C1591" t="s">
        <v>118</v>
      </c>
      <c r="D1591" t="s">
        <v>104</v>
      </c>
      <c r="E1591" s="27" t="s">
        <v>10</v>
      </c>
      <c r="F1591" s="27">
        <v>6</v>
      </c>
      <c r="G1591" s="27" t="s">
        <v>10</v>
      </c>
      <c r="H1591" s="27">
        <v>6</v>
      </c>
      <c r="I1591" s="27" t="s">
        <v>10</v>
      </c>
      <c r="J1591" s="27" t="s">
        <v>10</v>
      </c>
      <c r="K1591" s="27" t="s">
        <v>10</v>
      </c>
      <c r="L1591" s="27" t="s">
        <v>10</v>
      </c>
    </row>
    <row r="1592" spans="1:12" x14ac:dyDescent="0.2">
      <c r="A1592">
        <v>2006</v>
      </c>
      <c r="B1592" t="s">
        <v>108</v>
      </c>
      <c r="C1592" t="s">
        <v>118</v>
      </c>
      <c r="D1592" t="s">
        <v>105</v>
      </c>
      <c r="E1592" s="27" t="s">
        <v>10</v>
      </c>
      <c r="F1592" s="27">
        <v>6</v>
      </c>
      <c r="G1592" s="27" t="s">
        <v>10</v>
      </c>
      <c r="H1592" s="27">
        <v>6</v>
      </c>
      <c r="I1592" s="27" t="s">
        <v>10</v>
      </c>
      <c r="J1592" s="27" t="s">
        <v>10</v>
      </c>
      <c r="K1592" s="27" t="s">
        <v>10</v>
      </c>
      <c r="L1592" s="27" t="s">
        <v>10</v>
      </c>
    </row>
    <row r="1593" spans="1:12" x14ac:dyDescent="0.2">
      <c r="A1593">
        <v>2007</v>
      </c>
      <c r="B1593" t="s">
        <v>108</v>
      </c>
      <c r="C1593" t="s">
        <v>118</v>
      </c>
      <c r="D1593" t="s">
        <v>105</v>
      </c>
      <c r="E1593" s="27">
        <v>0</v>
      </c>
      <c r="F1593" s="27">
        <v>2</v>
      </c>
      <c r="G1593" s="27">
        <v>0</v>
      </c>
      <c r="H1593" s="27">
        <v>2</v>
      </c>
      <c r="I1593" s="27" t="s">
        <v>10</v>
      </c>
      <c r="J1593" s="27" t="s">
        <v>10</v>
      </c>
      <c r="K1593" s="27" t="s">
        <v>10</v>
      </c>
      <c r="L1593" s="27" t="s">
        <v>10</v>
      </c>
    </row>
    <row r="1594" spans="1:12" x14ac:dyDescent="0.2">
      <c r="A1594">
        <v>2008</v>
      </c>
      <c r="B1594" t="s">
        <v>108</v>
      </c>
      <c r="C1594" t="s">
        <v>118</v>
      </c>
      <c r="D1594" t="s">
        <v>105</v>
      </c>
      <c r="E1594" s="27">
        <v>0</v>
      </c>
      <c r="F1594" s="27">
        <v>2</v>
      </c>
      <c r="G1594" s="27">
        <v>0</v>
      </c>
      <c r="H1594" s="27">
        <v>2</v>
      </c>
      <c r="I1594" s="27" t="s">
        <v>10</v>
      </c>
      <c r="J1594" s="27" t="s">
        <v>10</v>
      </c>
      <c r="K1594" s="27" t="s">
        <v>10</v>
      </c>
      <c r="L1594" s="27" t="s">
        <v>10</v>
      </c>
    </row>
    <row r="1595" spans="1:12" x14ac:dyDescent="0.2">
      <c r="A1595">
        <v>2009</v>
      </c>
      <c r="B1595" t="s">
        <v>108</v>
      </c>
      <c r="C1595" t="s">
        <v>118</v>
      </c>
      <c r="D1595" t="s">
        <v>105</v>
      </c>
      <c r="E1595" s="27">
        <v>0</v>
      </c>
      <c r="F1595" s="27">
        <v>2</v>
      </c>
      <c r="G1595" s="27">
        <v>0</v>
      </c>
      <c r="H1595" s="27">
        <v>2</v>
      </c>
      <c r="I1595" s="27" t="s">
        <v>10</v>
      </c>
      <c r="J1595" s="27" t="s">
        <v>10</v>
      </c>
      <c r="K1595" s="27" t="s">
        <v>10</v>
      </c>
      <c r="L1595" s="27" t="s">
        <v>10</v>
      </c>
    </row>
    <row r="1596" spans="1:12" x14ac:dyDescent="0.2">
      <c r="A1596">
        <v>2010</v>
      </c>
      <c r="B1596" t="s">
        <v>108</v>
      </c>
      <c r="C1596" t="s">
        <v>118</v>
      </c>
      <c r="D1596" t="s">
        <v>105</v>
      </c>
      <c r="E1596" s="27">
        <v>0</v>
      </c>
      <c r="F1596" s="27">
        <v>2</v>
      </c>
      <c r="G1596" s="27">
        <v>0</v>
      </c>
      <c r="H1596" s="27">
        <v>2</v>
      </c>
      <c r="I1596" s="27" t="s">
        <v>10</v>
      </c>
      <c r="J1596" s="27" t="s">
        <v>10</v>
      </c>
      <c r="K1596" s="27" t="s">
        <v>10</v>
      </c>
      <c r="L1596" s="27" t="s">
        <v>10</v>
      </c>
    </row>
    <row r="1597" spans="1:12" x14ac:dyDescent="0.2">
      <c r="A1597">
        <v>2011</v>
      </c>
      <c r="B1597" t="s">
        <v>108</v>
      </c>
      <c r="C1597" t="s">
        <v>118</v>
      </c>
      <c r="D1597" t="s">
        <v>105</v>
      </c>
      <c r="E1597" s="27" t="s">
        <v>10</v>
      </c>
      <c r="F1597" s="27">
        <v>6</v>
      </c>
      <c r="G1597" s="27" t="s">
        <v>10</v>
      </c>
      <c r="H1597" s="27">
        <v>6</v>
      </c>
      <c r="I1597" s="27" t="s">
        <v>10</v>
      </c>
      <c r="J1597" s="27" t="s">
        <v>10</v>
      </c>
      <c r="K1597" s="27" t="s">
        <v>10</v>
      </c>
      <c r="L1597" s="27" t="s">
        <v>10</v>
      </c>
    </row>
    <row r="1598" spans="1:12" x14ac:dyDescent="0.2">
      <c r="A1598">
        <v>2012</v>
      </c>
      <c r="B1598" t="s">
        <v>108</v>
      </c>
      <c r="C1598" t="s">
        <v>118</v>
      </c>
      <c r="D1598" t="s">
        <v>105</v>
      </c>
      <c r="E1598" s="27" t="s">
        <v>10</v>
      </c>
      <c r="F1598" s="27">
        <v>6</v>
      </c>
      <c r="G1598" s="27" t="s">
        <v>10</v>
      </c>
      <c r="H1598" s="27">
        <v>6</v>
      </c>
      <c r="I1598" s="27" t="s">
        <v>10</v>
      </c>
      <c r="J1598" s="27" t="s">
        <v>10</v>
      </c>
      <c r="K1598" s="27" t="s">
        <v>10</v>
      </c>
      <c r="L1598" s="27" t="s">
        <v>10</v>
      </c>
    </row>
    <row r="1599" spans="1:12" x14ac:dyDescent="0.2">
      <c r="A1599">
        <v>2013</v>
      </c>
      <c r="B1599" t="s">
        <v>108</v>
      </c>
      <c r="C1599" t="s">
        <v>118</v>
      </c>
      <c r="D1599" t="s">
        <v>105</v>
      </c>
      <c r="E1599" s="27" t="s">
        <v>10</v>
      </c>
      <c r="F1599" s="27">
        <v>6</v>
      </c>
      <c r="G1599" s="27" t="s">
        <v>10</v>
      </c>
      <c r="H1599" s="27">
        <v>6</v>
      </c>
      <c r="I1599" s="27" t="s">
        <v>10</v>
      </c>
      <c r="J1599" s="27" t="s">
        <v>10</v>
      </c>
      <c r="K1599" s="27" t="s">
        <v>10</v>
      </c>
      <c r="L1599" s="27" t="s">
        <v>10</v>
      </c>
    </row>
    <row r="1600" spans="1:12" x14ac:dyDescent="0.2">
      <c r="A1600">
        <v>2014</v>
      </c>
      <c r="B1600" t="s">
        <v>108</v>
      </c>
      <c r="C1600" t="s">
        <v>118</v>
      </c>
      <c r="D1600" t="s">
        <v>105</v>
      </c>
      <c r="E1600" s="27">
        <v>4.5199999999999996</v>
      </c>
      <c r="F1600" s="27">
        <v>1</v>
      </c>
      <c r="G1600" s="27">
        <v>55.87</v>
      </c>
      <c r="H1600" s="27">
        <v>1</v>
      </c>
      <c r="I1600" s="27" t="s">
        <v>10</v>
      </c>
      <c r="J1600" s="27" t="s">
        <v>10</v>
      </c>
      <c r="K1600" s="27" t="s">
        <v>10</v>
      </c>
      <c r="L1600" s="27" t="s">
        <v>10</v>
      </c>
    </row>
    <row r="1601" spans="1:12" x14ac:dyDescent="0.2">
      <c r="A1601">
        <v>2015</v>
      </c>
      <c r="B1601" t="s">
        <v>108</v>
      </c>
      <c r="C1601" t="s">
        <v>118</v>
      </c>
      <c r="D1601" t="s">
        <v>105</v>
      </c>
      <c r="E1601" s="27" t="s">
        <v>10</v>
      </c>
      <c r="F1601" s="27">
        <v>6</v>
      </c>
      <c r="G1601" s="27" t="s">
        <v>10</v>
      </c>
      <c r="H1601" s="27">
        <v>6</v>
      </c>
      <c r="I1601" s="27" t="s">
        <v>10</v>
      </c>
      <c r="J1601" s="27" t="s">
        <v>10</v>
      </c>
      <c r="K1601" s="27" t="s">
        <v>10</v>
      </c>
      <c r="L1601" s="27" t="s">
        <v>10</v>
      </c>
    </row>
    <row r="1602" spans="1:12" x14ac:dyDescent="0.2">
      <c r="A1602">
        <v>2016</v>
      </c>
      <c r="B1602" t="s">
        <v>108</v>
      </c>
      <c r="C1602" t="s">
        <v>118</v>
      </c>
      <c r="D1602" t="s">
        <v>105</v>
      </c>
      <c r="E1602" s="27" t="s">
        <v>10</v>
      </c>
      <c r="F1602" s="27">
        <v>6</v>
      </c>
      <c r="G1602" s="27" t="s">
        <v>10</v>
      </c>
      <c r="H1602" s="27">
        <v>6</v>
      </c>
      <c r="I1602" s="27" t="s">
        <v>10</v>
      </c>
      <c r="J1602" s="27" t="s">
        <v>10</v>
      </c>
      <c r="K1602" s="27" t="s">
        <v>10</v>
      </c>
      <c r="L1602" s="27" t="s">
        <v>10</v>
      </c>
    </row>
    <row r="1603" spans="1:12" x14ac:dyDescent="0.2">
      <c r="A1603">
        <v>2017</v>
      </c>
      <c r="B1603" t="s">
        <v>108</v>
      </c>
      <c r="C1603" t="s">
        <v>118</v>
      </c>
      <c r="D1603" t="s">
        <v>105</v>
      </c>
      <c r="E1603" s="27" t="s">
        <v>10</v>
      </c>
      <c r="F1603" s="27">
        <v>6</v>
      </c>
      <c r="G1603" s="27" t="s">
        <v>10</v>
      </c>
      <c r="H1603" s="27">
        <v>6</v>
      </c>
      <c r="I1603" s="27" t="s">
        <v>10</v>
      </c>
      <c r="J1603" s="27" t="s">
        <v>10</v>
      </c>
      <c r="K1603" s="27" t="s">
        <v>10</v>
      </c>
      <c r="L1603" s="27" t="s">
        <v>10</v>
      </c>
    </row>
    <row r="1604" spans="1:12" x14ac:dyDescent="0.2">
      <c r="A1604">
        <v>2018</v>
      </c>
      <c r="B1604" t="s">
        <v>108</v>
      </c>
      <c r="C1604" t="s">
        <v>118</v>
      </c>
      <c r="D1604" t="s">
        <v>105</v>
      </c>
      <c r="E1604" s="27">
        <v>80</v>
      </c>
      <c r="F1604" s="27">
        <v>1</v>
      </c>
      <c r="G1604" s="27">
        <v>68</v>
      </c>
      <c r="H1604" s="27">
        <v>1</v>
      </c>
      <c r="I1604" s="27" t="s">
        <v>10</v>
      </c>
      <c r="J1604" s="27" t="s">
        <v>10</v>
      </c>
      <c r="K1604" s="27" t="s">
        <v>10</v>
      </c>
      <c r="L1604" s="27" t="s">
        <v>10</v>
      </c>
    </row>
    <row r="1605" spans="1:12" x14ac:dyDescent="0.2">
      <c r="A1605">
        <v>2019</v>
      </c>
      <c r="B1605" t="s">
        <v>108</v>
      </c>
      <c r="C1605" t="s">
        <v>118</v>
      </c>
      <c r="D1605" t="s">
        <v>105</v>
      </c>
      <c r="E1605" s="27" t="s">
        <v>10</v>
      </c>
      <c r="F1605" s="27">
        <v>6</v>
      </c>
      <c r="G1605" s="27" t="s">
        <v>10</v>
      </c>
      <c r="H1605" s="27">
        <v>6</v>
      </c>
      <c r="I1605" s="27" t="s">
        <v>10</v>
      </c>
      <c r="J1605" s="27" t="s">
        <v>10</v>
      </c>
      <c r="K1605" s="27" t="s">
        <v>10</v>
      </c>
      <c r="L1605" s="27" t="s">
        <v>10</v>
      </c>
    </row>
    <row r="1606" spans="1:12" x14ac:dyDescent="0.2">
      <c r="A1606">
        <v>2020</v>
      </c>
      <c r="B1606" t="s">
        <v>108</v>
      </c>
      <c r="C1606" t="s">
        <v>118</v>
      </c>
      <c r="D1606" t="s">
        <v>105</v>
      </c>
      <c r="E1606" s="27" t="s">
        <v>10</v>
      </c>
      <c r="F1606" s="27">
        <v>6</v>
      </c>
      <c r="G1606" s="27" t="s">
        <v>10</v>
      </c>
      <c r="H1606" s="27">
        <v>6</v>
      </c>
      <c r="I1606" s="27" t="s">
        <v>10</v>
      </c>
      <c r="J1606" s="27" t="s">
        <v>10</v>
      </c>
      <c r="K1606" s="27" t="s">
        <v>10</v>
      </c>
      <c r="L1606" s="27" t="s">
        <v>10</v>
      </c>
    </row>
    <row r="1607" spans="1:12" x14ac:dyDescent="0.2">
      <c r="A1607">
        <v>2006</v>
      </c>
      <c r="B1607" t="s">
        <v>108</v>
      </c>
      <c r="C1607" t="s">
        <v>118</v>
      </c>
      <c r="D1607" t="s">
        <v>106</v>
      </c>
      <c r="E1607" s="27">
        <v>0.34499999999999997</v>
      </c>
      <c r="F1607" s="27">
        <v>2</v>
      </c>
      <c r="G1607" s="27" t="s">
        <v>10</v>
      </c>
      <c r="H1607" s="27">
        <v>6</v>
      </c>
      <c r="I1607" s="27" t="s">
        <v>10</v>
      </c>
      <c r="J1607" s="27" t="s">
        <v>10</v>
      </c>
      <c r="K1607" s="27" t="s">
        <v>10</v>
      </c>
      <c r="L1607" s="27" t="s">
        <v>10</v>
      </c>
    </row>
    <row r="1608" spans="1:12" x14ac:dyDescent="0.2">
      <c r="A1608">
        <v>2007</v>
      </c>
      <c r="B1608" t="s">
        <v>108</v>
      </c>
      <c r="C1608" t="s">
        <v>118</v>
      </c>
      <c r="D1608" t="s">
        <v>106</v>
      </c>
      <c r="E1608" s="27" t="s">
        <v>10</v>
      </c>
      <c r="F1608" s="27">
        <v>6</v>
      </c>
      <c r="G1608" s="27" t="s">
        <v>10</v>
      </c>
      <c r="H1608" s="27">
        <v>6</v>
      </c>
      <c r="I1608" s="27" t="s">
        <v>10</v>
      </c>
      <c r="J1608" s="27" t="s">
        <v>10</v>
      </c>
      <c r="K1608" s="27" t="s">
        <v>10</v>
      </c>
      <c r="L1608" s="27" t="s">
        <v>10</v>
      </c>
    </row>
    <row r="1609" spans="1:12" x14ac:dyDescent="0.2">
      <c r="A1609">
        <v>2008</v>
      </c>
      <c r="B1609" t="s">
        <v>108</v>
      </c>
      <c r="C1609" t="s">
        <v>118</v>
      </c>
      <c r="D1609" t="s">
        <v>106</v>
      </c>
      <c r="E1609" s="27" t="s">
        <v>10</v>
      </c>
      <c r="F1609" s="27">
        <v>6</v>
      </c>
      <c r="G1609" s="27" t="s">
        <v>10</v>
      </c>
      <c r="H1609" s="27">
        <v>6</v>
      </c>
      <c r="I1609" s="27" t="s">
        <v>10</v>
      </c>
      <c r="J1609" s="27" t="s">
        <v>10</v>
      </c>
      <c r="K1609" s="27" t="s">
        <v>10</v>
      </c>
      <c r="L1609" s="27" t="s">
        <v>10</v>
      </c>
    </row>
    <row r="1610" spans="1:12" x14ac:dyDescent="0.2">
      <c r="A1610">
        <v>2009</v>
      </c>
      <c r="B1610" t="s">
        <v>108</v>
      </c>
      <c r="C1610" t="s">
        <v>118</v>
      </c>
      <c r="D1610" t="s">
        <v>106</v>
      </c>
      <c r="E1610" s="27">
        <v>277.38191499999999</v>
      </c>
      <c r="F1610" s="27">
        <v>2</v>
      </c>
      <c r="G1610" s="27">
        <v>849.23095999999998</v>
      </c>
      <c r="H1610" s="27">
        <v>2</v>
      </c>
      <c r="I1610" s="27" t="s">
        <v>10</v>
      </c>
      <c r="J1610" s="27" t="s">
        <v>10</v>
      </c>
      <c r="K1610" s="27" t="s">
        <v>10</v>
      </c>
      <c r="L1610" s="27" t="s">
        <v>10</v>
      </c>
    </row>
    <row r="1611" spans="1:12" x14ac:dyDescent="0.2">
      <c r="A1611">
        <v>2010</v>
      </c>
      <c r="B1611" t="s">
        <v>108</v>
      </c>
      <c r="C1611" t="s">
        <v>118</v>
      </c>
      <c r="D1611" t="s">
        <v>106</v>
      </c>
      <c r="E1611" s="27" t="s">
        <v>10</v>
      </c>
      <c r="F1611" s="27">
        <v>6</v>
      </c>
      <c r="G1611" s="27" t="s">
        <v>10</v>
      </c>
      <c r="H1611" s="27">
        <v>6</v>
      </c>
      <c r="I1611" s="27" t="s">
        <v>10</v>
      </c>
      <c r="J1611" s="27" t="s">
        <v>10</v>
      </c>
      <c r="K1611" s="27" t="s">
        <v>10</v>
      </c>
      <c r="L1611" s="27" t="s">
        <v>10</v>
      </c>
    </row>
    <row r="1612" spans="1:12" x14ac:dyDescent="0.2">
      <c r="A1612">
        <v>2011</v>
      </c>
      <c r="B1612" t="s">
        <v>108</v>
      </c>
      <c r="C1612" t="s">
        <v>118</v>
      </c>
      <c r="D1612" t="s">
        <v>106</v>
      </c>
      <c r="E1612" s="27">
        <v>177.94</v>
      </c>
      <c r="F1612" s="27">
        <v>1</v>
      </c>
      <c r="G1612" s="27">
        <v>447.45</v>
      </c>
      <c r="H1612" s="27">
        <v>1</v>
      </c>
      <c r="I1612" s="27" t="s">
        <v>10</v>
      </c>
      <c r="J1612" s="27" t="s">
        <v>10</v>
      </c>
      <c r="K1612" s="27" t="s">
        <v>10</v>
      </c>
      <c r="L1612" s="27" t="s">
        <v>10</v>
      </c>
    </row>
    <row r="1613" spans="1:12" x14ac:dyDescent="0.2">
      <c r="A1613">
        <v>2012</v>
      </c>
      <c r="B1613" t="s">
        <v>108</v>
      </c>
      <c r="C1613" t="s">
        <v>118</v>
      </c>
      <c r="D1613" t="s">
        <v>106</v>
      </c>
      <c r="E1613" s="27">
        <v>64.099999999999994</v>
      </c>
      <c r="F1613" s="27">
        <v>1</v>
      </c>
      <c r="G1613" s="27">
        <v>160.30000000000001</v>
      </c>
      <c r="H1613" s="27">
        <v>1</v>
      </c>
      <c r="I1613" s="27" t="s">
        <v>10</v>
      </c>
      <c r="J1613" s="27" t="s">
        <v>10</v>
      </c>
      <c r="K1613" s="27" t="s">
        <v>10</v>
      </c>
      <c r="L1613" s="27" t="s">
        <v>10</v>
      </c>
    </row>
    <row r="1614" spans="1:12" x14ac:dyDescent="0.2">
      <c r="A1614">
        <v>2013</v>
      </c>
      <c r="B1614" t="s">
        <v>108</v>
      </c>
      <c r="C1614" t="s">
        <v>118</v>
      </c>
      <c r="D1614" t="s">
        <v>106</v>
      </c>
      <c r="E1614" s="27" t="s">
        <v>10</v>
      </c>
      <c r="F1614" s="27">
        <v>6</v>
      </c>
      <c r="G1614" s="27" t="s">
        <v>10</v>
      </c>
      <c r="H1614" s="27">
        <v>6</v>
      </c>
      <c r="I1614" s="27" t="s">
        <v>10</v>
      </c>
      <c r="J1614" s="27" t="s">
        <v>10</v>
      </c>
      <c r="K1614" s="27" t="s">
        <v>10</v>
      </c>
      <c r="L1614" s="27" t="s">
        <v>10</v>
      </c>
    </row>
    <row r="1615" spans="1:12" x14ac:dyDescent="0.2">
      <c r="A1615">
        <v>2014</v>
      </c>
      <c r="B1615" t="s">
        <v>108</v>
      </c>
      <c r="C1615" t="s">
        <v>118</v>
      </c>
      <c r="D1615" t="s">
        <v>106</v>
      </c>
      <c r="E1615" s="27" t="s">
        <v>10</v>
      </c>
      <c r="F1615" s="27">
        <v>6</v>
      </c>
      <c r="G1615" s="27" t="s">
        <v>10</v>
      </c>
      <c r="H1615" s="27">
        <v>6</v>
      </c>
      <c r="I1615" s="27" t="s">
        <v>10</v>
      </c>
      <c r="J1615" s="27" t="s">
        <v>10</v>
      </c>
      <c r="K1615" s="27" t="s">
        <v>10</v>
      </c>
      <c r="L1615" s="27" t="s">
        <v>10</v>
      </c>
    </row>
    <row r="1616" spans="1:12" x14ac:dyDescent="0.2">
      <c r="A1616">
        <v>2015</v>
      </c>
      <c r="B1616" t="s">
        <v>108</v>
      </c>
      <c r="C1616" t="s">
        <v>118</v>
      </c>
      <c r="D1616" t="s">
        <v>106</v>
      </c>
      <c r="E1616" s="27">
        <v>3.43</v>
      </c>
      <c r="F1616" s="27">
        <v>1</v>
      </c>
      <c r="G1616" s="27">
        <v>13.73</v>
      </c>
      <c r="H1616" s="27">
        <v>1</v>
      </c>
      <c r="I1616" s="27" t="s">
        <v>10</v>
      </c>
      <c r="J1616" s="27" t="s">
        <v>10</v>
      </c>
      <c r="K1616" s="27" t="s">
        <v>10</v>
      </c>
      <c r="L1616" s="27" t="s">
        <v>10</v>
      </c>
    </row>
    <row r="1617" spans="1:12" x14ac:dyDescent="0.2">
      <c r="A1617">
        <v>2016</v>
      </c>
      <c r="B1617" t="s">
        <v>108</v>
      </c>
      <c r="C1617" t="s">
        <v>118</v>
      </c>
      <c r="D1617" t="s">
        <v>106</v>
      </c>
      <c r="E1617" s="27">
        <v>10.029999999999999</v>
      </c>
      <c r="F1617" s="27">
        <v>1</v>
      </c>
      <c r="G1617" s="27">
        <v>6.09</v>
      </c>
      <c r="H1617" s="27">
        <v>1</v>
      </c>
      <c r="I1617" s="27" t="s">
        <v>10</v>
      </c>
      <c r="J1617" s="27" t="s">
        <v>10</v>
      </c>
      <c r="K1617" s="27" t="s">
        <v>10</v>
      </c>
      <c r="L1617" s="27" t="s">
        <v>10</v>
      </c>
    </row>
    <row r="1618" spans="1:12" x14ac:dyDescent="0.2">
      <c r="A1618">
        <v>2017</v>
      </c>
      <c r="B1618" t="s">
        <v>108</v>
      </c>
      <c r="C1618" t="s">
        <v>118</v>
      </c>
      <c r="D1618" t="s">
        <v>106</v>
      </c>
      <c r="E1618" s="27" t="s">
        <v>10</v>
      </c>
      <c r="F1618" s="27">
        <v>6</v>
      </c>
      <c r="G1618" s="27" t="s">
        <v>10</v>
      </c>
      <c r="H1618" s="27">
        <v>6</v>
      </c>
      <c r="I1618" s="27" t="s">
        <v>10</v>
      </c>
      <c r="J1618" s="27" t="s">
        <v>10</v>
      </c>
      <c r="K1618" s="27" t="s">
        <v>10</v>
      </c>
      <c r="L1618" s="27" t="s">
        <v>10</v>
      </c>
    </row>
    <row r="1619" spans="1:12" x14ac:dyDescent="0.2">
      <c r="A1619">
        <v>2018</v>
      </c>
      <c r="B1619" t="s">
        <v>108</v>
      </c>
      <c r="C1619" t="s">
        <v>118</v>
      </c>
      <c r="D1619" t="s">
        <v>106</v>
      </c>
      <c r="E1619" s="27">
        <v>43.53</v>
      </c>
      <c r="F1619" s="27">
        <v>1</v>
      </c>
      <c r="G1619" s="27">
        <v>28.53</v>
      </c>
      <c r="H1619" s="27">
        <v>1</v>
      </c>
      <c r="I1619" s="27" t="s">
        <v>10</v>
      </c>
      <c r="J1619" s="27" t="s">
        <v>10</v>
      </c>
      <c r="K1619" s="27" t="s">
        <v>10</v>
      </c>
      <c r="L1619" s="27" t="s">
        <v>10</v>
      </c>
    </row>
    <row r="1620" spans="1:12" x14ac:dyDescent="0.2">
      <c r="A1620">
        <v>2019</v>
      </c>
      <c r="B1620" t="s">
        <v>108</v>
      </c>
      <c r="C1620" t="s">
        <v>118</v>
      </c>
      <c r="D1620" t="s">
        <v>106</v>
      </c>
      <c r="E1620" s="27">
        <v>18.851088000000001</v>
      </c>
      <c r="F1620" s="27">
        <v>2</v>
      </c>
      <c r="G1620" s="27">
        <v>78.174144749999996</v>
      </c>
      <c r="H1620" s="27">
        <v>2</v>
      </c>
      <c r="I1620" s="27" t="s">
        <v>10</v>
      </c>
      <c r="J1620" s="27" t="s">
        <v>10</v>
      </c>
      <c r="K1620" s="27" t="s">
        <v>10</v>
      </c>
      <c r="L1620" s="27" t="s">
        <v>10</v>
      </c>
    </row>
    <row r="1621" spans="1:12" x14ac:dyDescent="0.2">
      <c r="A1621">
        <v>2020</v>
      </c>
      <c r="B1621" t="s">
        <v>108</v>
      </c>
      <c r="C1621" t="s">
        <v>118</v>
      </c>
      <c r="D1621" t="s">
        <v>106</v>
      </c>
      <c r="E1621" s="27">
        <v>20.487853860000001</v>
      </c>
      <c r="F1621" s="27">
        <v>2</v>
      </c>
      <c r="G1621" s="27">
        <v>45.621796979999999</v>
      </c>
      <c r="H1621" s="27">
        <v>2</v>
      </c>
      <c r="I1621" s="27" t="s">
        <v>10</v>
      </c>
      <c r="J1621" s="27" t="s">
        <v>10</v>
      </c>
      <c r="K1621" s="27" t="s">
        <v>10</v>
      </c>
      <c r="L1621" s="27" t="s">
        <v>10</v>
      </c>
    </row>
    <row r="1622" spans="1:12" x14ac:dyDescent="0.2">
      <c r="A1622">
        <v>2006</v>
      </c>
      <c r="B1622" t="s">
        <v>108</v>
      </c>
      <c r="C1622" t="s">
        <v>119</v>
      </c>
      <c r="D1622" t="s">
        <v>98</v>
      </c>
      <c r="E1622" s="27" t="s">
        <v>10</v>
      </c>
      <c r="F1622" s="27">
        <v>6</v>
      </c>
      <c r="G1622" s="27" t="s">
        <v>10</v>
      </c>
      <c r="H1622" s="27">
        <v>6</v>
      </c>
      <c r="I1622" s="27" t="s">
        <v>10</v>
      </c>
      <c r="J1622" s="27" t="s">
        <v>10</v>
      </c>
      <c r="K1622" s="27" t="s">
        <v>10</v>
      </c>
      <c r="L1622" s="27" t="s">
        <v>10</v>
      </c>
    </row>
    <row r="1623" spans="1:12" x14ac:dyDescent="0.2">
      <c r="A1623">
        <v>2007</v>
      </c>
      <c r="B1623" t="s">
        <v>108</v>
      </c>
      <c r="C1623" t="s">
        <v>119</v>
      </c>
      <c r="D1623" t="s">
        <v>98</v>
      </c>
      <c r="E1623" s="27">
        <v>1920.482</v>
      </c>
      <c r="F1623" s="27">
        <v>9</v>
      </c>
      <c r="G1623" s="27">
        <v>6643.9960170000004</v>
      </c>
      <c r="H1623" s="27">
        <v>9</v>
      </c>
      <c r="I1623" s="27" t="s">
        <v>10</v>
      </c>
      <c r="J1623" s="27" t="s">
        <v>10</v>
      </c>
      <c r="K1623" s="27" t="s">
        <v>10</v>
      </c>
      <c r="L1623" s="27" t="s">
        <v>10</v>
      </c>
    </row>
    <row r="1624" spans="1:12" x14ac:dyDescent="0.2">
      <c r="A1624">
        <v>2008</v>
      </c>
      <c r="B1624" t="s">
        <v>108</v>
      </c>
      <c r="C1624" t="s">
        <v>119</v>
      </c>
      <c r="D1624" t="s">
        <v>98</v>
      </c>
      <c r="E1624" s="27">
        <v>18222.100328</v>
      </c>
      <c r="F1624" s="27">
        <v>9</v>
      </c>
      <c r="G1624" s="27">
        <v>62732.424333000003</v>
      </c>
      <c r="H1624" s="27">
        <v>9</v>
      </c>
      <c r="I1624" s="27" t="s">
        <v>10</v>
      </c>
      <c r="J1624" s="27" t="s">
        <v>10</v>
      </c>
      <c r="K1624" s="27" t="s">
        <v>10</v>
      </c>
      <c r="L1624" s="27" t="s">
        <v>10</v>
      </c>
    </row>
    <row r="1625" spans="1:12" x14ac:dyDescent="0.2">
      <c r="A1625">
        <v>2009</v>
      </c>
      <c r="B1625" t="s">
        <v>108</v>
      </c>
      <c r="C1625" t="s">
        <v>119</v>
      </c>
      <c r="D1625" t="s">
        <v>98</v>
      </c>
      <c r="E1625" s="27">
        <v>16119.240902</v>
      </c>
      <c r="F1625" s="27">
        <v>2</v>
      </c>
      <c r="G1625" s="27">
        <v>60878.981707999999</v>
      </c>
      <c r="H1625" s="27">
        <v>2</v>
      </c>
      <c r="I1625" s="27" t="s">
        <v>10</v>
      </c>
      <c r="J1625" s="27" t="s">
        <v>10</v>
      </c>
      <c r="K1625" s="27" t="s">
        <v>10</v>
      </c>
      <c r="L1625" s="27" t="s">
        <v>10</v>
      </c>
    </row>
    <row r="1626" spans="1:12" x14ac:dyDescent="0.2">
      <c r="A1626">
        <v>2010</v>
      </c>
      <c r="B1626" t="s">
        <v>108</v>
      </c>
      <c r="C1626" t="s">
        <v>119</v>
      </c>
      <c r="D1626" t="s">
        <v>98</v>
      </c>
      <c r="E1626" s="27" t="s">
        <v>10</v>
      </c>
      <c r="F1626" s="27">
        <v>6</v>
      </c>
      <c r="G1626" s="27" t="s">
        <v>10</v>
      </c>
      <c r="H1626" s="27">
        <v>6</v>
      </c>
      <c r="I1626" s="27" t="s">
        <v>10</v>
      </c>
      <c r="J1626" s="27" t="s">
        <v>10</v>
      </c>
      <c r="K1626" s="27" t="s">
        <v>10</v>
      </c>
      <c r="L1626" s="27" t="s">
        <v>10</v>
      </c>
    </row>
    <row r="1627" spans="1:12" x14ac:dyDescent="0.2">
      <c r="A1627">
        <v>2011</v>
      </c>
      <c r="B1627" t="s">
        <v>108</v>
      </c>
      <c r="C1627" t="s">
        <v>119</v>
      </c>
      <c r="D1627" t="s">
        <v>98</v>
      </c>
      <c r="E1627" s="27">
        <v>1549.31</v>
      </c>
      <c r="F1627" s="27">
        <v>1</v>
      </c>
      <c r="G1627" s="27">
        <v>2898.19</v>
      </c>
      <c r="H1627" s="27">
        <v>1</v>
      </c>
      <c r="I1627" s="27" t="s">
        <v>10</v>
      </c>
      <c r="J1627" s="27" t="s">
        <v>10</v>
      </c>
      <c r="K1627" s="27" t="s">
        <v>10</v>
      </c>
      <c r="L1627" s="27" t="s">
        <v>10</v>
      </c>
    </row>
    <row r="1628" spans="1:12" x14ac:dyDescent="0.2">
      <c r="A1628">
        <v>2012</v>
      </c>
      <c r="B1628" t="s">
        <v>108</v>
      </c>
      <c r="C1628" t="s">
        <v>119</v>
      </c>
      <c r="D1628" t="s">
        <v>98</v>
      </c>
      <c r="E1628" s="27">
        <v>3325.28</v>
      </c>
      <c r="F1628" s="27">
        <v>1</v>
      </c>
      <c r="G1628" s="27">
        <v>4817.1400000000003</v>
      </c>
      <c r="H1628" s="27">
        <v>1</v>
      </c>
      <c r="I1628" s="27" t="s">
        <v>10</v>
      </c>
      <c r="J1628" s="27" t="s">
        <v>10</v>
      </c>
      <c r="K1628" s="27" t="s">
        <v>10</v>
      </c>
      <c r="L1628" s="27" t="s">
        <v>10</v>
      </c>
    </row>
    <row r="1629" spans="1:12" x14ac:dyDescent="0.2">
      <c r="A1629">
        <v>2013</v>
      </c>
      <c r="B1629" t="s">
        <v>108</v>
      </c>
      <c r="C1629" t="s">
        <v>119</v>
      </c>
      <c r="D1629" t="s">
        <v>98</v>
      </c>
      <c r="E1629" s="27">
        <v>6134.62</v>
      </c>
      <c r="F1629" s="27">
        <v>1</v>
      </c>
      <c r="G1629" s="27">
        <v>16648.509999999998</v>
      </c>
      <c r="H1629" s="27">
        <v>1</v>
      </c>
      <c r="I1629" s="27" t="s">
        <v>10</v>
      </c>
      <c r="J1629" s="27" t="s">
        <v>10</v>
      </c>
      <c r="K1629" s="27" t="s">
        <v>10</v>
      </c>
      <c r="L1629" s="27" t="s">
        <v>10</v>
      </c>
    </row>
    <row r="1630" spans="1:12" x14ac:dyDescent="0.2">
      <c r="A1630">
        <v>2014</v>
      </c>
      <c r="B1630" t="s">
        <v>108</v>
      </c>
      <c r="C1630" t="s">
        <v>119</v>
      </c>
      <c r="D1630" t="s">
        <v>98</v>
      </c>
      <c r="E1630" s="27">
        <v>6795.28</v>
      </c>
      <c r="F1630" s="27">
        <v>1</v>
      </c>
      <c r="G1630" s="27">
        <v>11295.7</v>
      </c>
      <c r="H1630" s="27">
        <v>1</v>
      </c>
      <c r="I1630" s="27" t="s">
        <v>10</v>
      </c>
      <c r="J1630" s="27" t="s">
        <v>10</v>
      </c>
      <c r="K1630" s="27" t="s">
        <v>10</v>
      </c>
      <c r="L1630" s="27" t="s">
        <v>10</v>
      </c>
    </row>
    <row r="1631" spans="1:12" x14ac:dyDescent="0.2">
      <c r="A1631">
        <v>2015</v>
      </c>
      <c r="B1631" t="s">
        <v>108</v>
      </c>
      <c r="C1631" t="s">
        <v>119</v>
      </c>
      <c r="D1631" t="s">
        <v>98</v>
      </c>
      <c r="E1631" s="27">
        <v>2531.1</v>
      </c>
      <c r="F1631" s="27">
        <v>1</v>
      </c>
      <c r="G1631" s="27">
        <v>8521.99</v>
      </c>
      <c r="H1631" s="27">
        <v>1</v>
      </c>
      <c r="I1631" s="27" t="s">
        <v>10</v>
      </c>
      <c r="J1631" s="27" t="s">
        <v>10</v>
      </c>
      <c r="K1631" s="27" t="s">
        <v>10</v>
      </c>
      <c r="L1631" s="27" t="s">
        <v>10</v>
      </c>
    </row>
    <row r="1632" spans="1:12" x14ac:dyDescent="0.2">
      <c r="A1632">
        <v>2016</v>
      </c>
      <c r="B1632" t="s">
        <v>108</v>
      </c>
      <c r="C1632" t="s">
        <v>119</v>
      </c>
      <c r="D1632" t="s">
        <v>98</v>
      </c>
      <c r="E1632" s="27">
        <v>4292.6899999999996</v>
      </c>
      <c r="F1632" s="27">
        <v>1</v>
      </c>
      <c r="G1632" s="27">
        <v>10694.8</v>
      </c>
      <c r="H1632" s="27">
        <v>1</v>
      </c>
      <c r="I1632" s="27" t="s">
        <v>10</v>
      </c>
      <c r="J1632" s="27" t="s">
        <v>10</v>
      </c>
      <c r="K1632" s="27" t="s">
        <v>10</v>
      </c>
      <c r="L1632" s="27" t="s">
        <v>10</v>
      </c>
    </row>
    <row r="1633" spans="1:12" x14ac:dyDescent="0.2">
      <c r="A1633">
        <v>2017</v>
      </c>
      <c r="B1633" t="s">
        <v>108</v>
      </c>
      <c r="C1633" t="s">
        <v>119</v>
      </c>
      <c r="D1633" t="s">
        <v>98</v>
      </c>
      <c r="E1633" s="27" t="s">
        <v>10</v>
      </c>
      <c r="F1633" s="27">
        <v>6</v>
      </c>
      <c r="G1633" s="27" t="s">
        <v>10</v>
      </c>
      <c r="H1633" s="27">
        <v>6</v>
      </c>
      <c r="I1633" s="27" t="s">
        <v>10</v>
      </c>
      <c r="J1633" s="27" t="s">
        <v>10</v>
      </c>
      <c r="K1633" s="27" t="s">
        <v>10</v>
      </c>
      <c r="L1633" s="27" t="s">
        <v>10</v>
      </c>
    </row>
    <row r="1634" spans="1:12" x14ac:dyDescent="0.2">
      <c r="A1634">
        <v>2018</v>
      </c>
      <c r="B1634" t="s">
        <v>108</v>
      </c>
      <c r="C1634" t="s">
        <v>119</v>
      </c>
      <c r="D1634" t="s">
        <v>98</v>
      </c>
      <c r="E1634" s="27">
        <v>10089.200000000001</v>
      </c>
      <c r="F1634" s="27">
        <v>1</v>
      </c>
      <c r="G1634" s="27">
        <v>10946.21</v>
      </c>
      <c r="H1634" s="27">
        <v>1</v>
      </c>
      <c r="I1634" s="27" t="s">
        <v>10</v>
      </c>
      <c r="J1634" s="27" t="s">
        <v>10</v>
      </c>
      <c r="K1634" s="27" t="s">
        <v>10</v>
      </c>
      <c r="L1634" s="27" t="s">
        <v>10</v>
      </c>
    </row>
    <row r="1635" spans="1:12" x14ac:dyDescent="0.2">
      <c r="A1635">
        <v>2019</v>
      </c>
      <c r="B1635" t="s">
        <v>108</v>
      </c>
      <c r="C1635" t="s">
        <v>119</v>
      </c>
      <c r="D1635" t="s">
        <v>98</v>
      </c>
      <c r="E1635" s="27">
        <v>2968.1566743600001</v>
      </c>
      <c r="F1635" s="27">
        <v>2</v>
      </c>
      <c r="G1635" s="27">
        <v>6644.6824604000003</v>
      </c>
      <c r="H1635" s="27">
        <v>2</v>
      </c>
      <c r="I1635" s="27" t="s">
        <v>10</v>
      </c>
      <c r="J1635" s="27" t="s">
        <v>10</v>
      </c>
      <c r="K1635" s="27" t="s">
        <v>10</v>
      </c>
      <c r="L1635" s="27" t="s">
        <v>10</v>
      </c>
    </row>
    <row r="1636" spans="1:12" x14ac:dyDescent="0.2">
      <c r="A1636">
        <v>2020</v>
      </c>
      <c r="B1636" t="s">
        <v>108</v>
      </c>
      <c r="C1636" t="s">
        <v>119</v>
      </c>
      <c r="D1636" t="s">
        <v>98</v>
      </c>
      <c r="E1636" s="27">
        <v>5560.11582911</v>
      </c>
      <c r="F1636" s="27">
        <v>8</v>
      </c>
      <c r="G1636" s="27">
        <v>11238.672282269999</v>
      </c>
      <c r="H1636" s="27">
        <v>8</v>
      </c>
      <c r="I1636" s="27" t="s">
        <v>10</v>
      </c>
      <c r="J1636" s="27" t="s">
        <v>10</v>
      </c>
      <c r="K1636" s="27" t="s">
        <v>10</v>
      </c>
      <c r="L1636" s="27" t="s">
        <v>10</v>
      </c>
    </row>
    <row r="1637" spans="1:12" x14ac:dyDescent="0.2">
      <c r="A1637">
        <v>2006</v>
      </c>
      <c r="B1637" t="s">
        <v>108</v>
      </c>
      <c r="C1637" t="s">
        <v>119</v>
      </c>
      <c r="D1637" t="s">
        <v>99</v>
      </c>
      <c r="E1637" s="27" t="s">
        <v>10</v>
      </c>
      <c r="F1637" s="27">
        <v>6</v>
      </c>
      <c r="G1637" s="27" t="s">
        <v>10</v>
      </c>
      <c r="H1637" s="27">
        <v>6</v>
      </c>
      <c r="I1637" s="27" t="s">
        <v>10</v>
      </c>
      <c r="J1637" s="27" t="s">
        <v>10</v>
      </c>
      <c r="K1637" s="27" t="s">
        <v>10</v>
      </c>
      <c r="L1637" s="27">
        <v>6</v>
      </c>
    </row>
    <row r="1638" spans="1:12" x14ac:dyDescent="0.2">
      <c r="A1638">
        <v>2007</v>
      </c>
      <c r="B1638" t="s">
        <v>108</v>
      </c>
      <c r="C1638" t="s">
        <v>119</v>
      </c>
      <c r="D1638" t="s">
        <v>99</v>
      </c>
      <c r="E1638" s="27" t="s">
        <v>10</v>
      </c>
      <c r="F1638" s="27">
        <v>6</v>
      </c>
      <c r="G1638" s="27" t="s">
        <v>10</v>
      </c>
      <c r="H1638" s="27">
        <v>6</v>
      </c>
      <c r="I1638" s="27" t="s">
        <v>10</v>
      </c>
      <c r="J1638" s="27" t="s">
        <v>10</v>
      </c>
      <c r="K1638" s="27" t="s">
        <v>10</v>
      </c>
      <c r="L1638" s="27">
        <v>6</v>
      </c>
    </row>
    <row r="1639" spans="1:12" x14ac:dyDescent="0.2">
      <c r="A1639">
        <v>2008</v>
      </c>
      <c r="B1639" t="s">
        <v>108</v>
      </c>
      <c r="C1639" t="s">
        <v>119</v>
      </c>
      <c r="D1639" t="s">
        <v>99</v>
      </c>
      <c r="E1639" s="27" t="s">
        <v>10</v>
      </c>
      <c r="F1639" s="27">
        <v>6</v>
      </c>
      <c r="G1639" s="27" t="s">
        <v>10</v>
      </c>
      <c r="H1639" s="27">
        <v>6</v>
      </c>
      <c r="I1639" s="27" t="s">
        <v>10</v>
      </c>
      <c r="J1639" s="27" t="s">
        <v>10</v>
      </c>
      <c r="K1639" s="27" t="s">
        <v>10</v>
      </c>
      <c r="L1639" s="27">
        <v>6</v>
      </c>
    </row>
    <row r="1640" spans="1:12" x14ac:dyDescent="0.2">
      <c r="A1640">
        <v>2009</v>
      </c>
      <c r="B1640" t="s">
        <v>108</v>
      </c>
      <c r="C1640" t="s">
        <v>119</v>
      </c>
      <c r="D1640" t="s">
        <v>99</v>
      </c>
      <c r="E1640" s="27" t="s">
        <v>10</v>
      </c>
      <c r="F1640" s="27">
        <v>6</v>
      </c>
      <c r="G1640" s="27" t="s">
        <v>10</v>
      </c>
      <c r="H1640" s="27">
        <v>6</v>
      </c>
      <c r="I1640" s="27" t="s">
        <v>10</v>
      </c>
      <c r="J1640" s="27" t="s">
        <v>10</v>
      </c>
      <c r="K1640" s="27" t="s">
        <v>10</v>
      </c>
      <c r="L1640" s="27">
        <v>6</v>
      </c>
    </row>
    <row r="1641" spans="1:12" x14ac:dyDescent="0.2">
      <c r="A1641">
        <v>2010</v>
      </c>
      <c r="B1641" t="s">
        <v>108</v>
      </c>
      <c r="C1641" t="s">
        <v>119</v>
      </c>
      <c r="D1641" t="s">
        <v>99</v>
      </c>
      <c r="E1641" s="27" t="s">
        <v>10</v>
      </c>
      <c r="F1641" s="27">
        <v>6</v>
      </c>
      <c r="G1641" s="27" t="s">
        <v>10</v>
      </c>
      <c r="H1641" s="27">
        <v>6</v>
      </c>
      <c r="I1641" s="27" t="s">
        <v>10</v>
      </c>
      <c r="J1641" s="27" t="s">
        <v>10</v>
      </c>
      <c r="K1641" s="27" t="s">
        <v>10</v>
      </c>
      <c r="L1641" s="27">
        <v>6</v>
      </c>
    </row>
    <row r="1642" spans="1:12" x14ac:dyDescent="0.2">
      <c r="A1642">
        <v>2011</v>
      </c>
      <c r="B1642" t="s">
        <v>108</v>
      </c>
      <c r="C1642" t="s">
        <v>119</v>
      </c>
      <c r="D1642" t="s">
        <v>99</v>
      </c>
      <c r="E1642" s="27" t="s">
        <v>10</v>
      </c>
      <c r="F1642" s="27">
        <v>6</v>
      </c>
      <c r="G1642" s="27" t="s">
        <v>10</v>
      </c>
      <c r="H1642" s="27">
        <v>6</v>
      </c>
      <c r="I1642" s="27" t="s">
        <v>10</v>
      </c>
      <c r="J1642" s="27" t="s">
        <v>10</v>
      </c>
      <c r="K1642" s="27" t="s">
        <v>10</v>
      </c>
      <c r="L1642" s="27">
        <v>6</v>
      </c>
    </row>
    <row r="1643" spans="1:12" x14ac:dyDescent="0.2">
      <c r="A1643">
        <v>2012</v>
      </c>
      <c r="B1643" t="s">
        <v>108</v>
      </c>
      <c r="C1643" t="s">
        <v>119</v>
      </c>
      <c r="D1643" t="s">
        <v>99</v>
      </c>
      <c r="E1643" s="27" t="s">
        <v>10</v>
      </c>
      <c r="F1643" s="27">
        <v>6</v>
      </c>
      <c r="G1643" s="27" t="s">
        <v>10</v>
      </c>
      <c r="H1643" s="27">
        <v>6</v>
      </c>
      <c r="I1643" s="27" t="s">
        <v>10</v>
      </c>
      <c r="J1643" s="27" t="s">
        <v>10</v>
      </c>
      <c r="K1643" s="27" t="s">
        <v>10</v>
      </c>
      <c r="L1643" s="27">
        <v>6</v>
      </c>
    </row>
    <row r="1644" spans="1:12" x14ac:dyDescent="0.2">
      <c r="A1644">
        <v>2013</v>
      </c>
      <c r="B1644" t="s">
        <v>108</v>
      </c>
      <c r="C1644" t="s">
        <v>119</v>
      </c>
      <c r="D1644" t="s">
        <v>99</v>
      </c>
      <c r="E1644" s="27" t="s">
        <v>10</v>
      </c>
      <c r="F1644" s="27">
        <v>6</v>
      </c>
      <c r="G1644" s="27" t="s">
        <v>10</v>
      </c>
      <c r="H1644" s="27">
        <v>6</v>
      </c>
      <c r="I1644" s="27" t="s">
        <v>10</v>
      </c>
      <c r="J1644" s="27" t="s">
        <v>10</v>
      </c>
      <c r="K1644" s="27" t="s">
        <v>10</v>
      </c>
      <c r="L1644" s="27">
        <v>6</v>
      </c>
    </row>
    <row r="1645" spans="1:12" x14ac:dyDescent="0.2">
      <c r="A1645">
        <v>2014</v>
      </c>
      <c r="B1645" t="s">
        <v>108</v>
      </c>
      <c r="C1645" t="s">
        <v>119</v>
      </c>
      <c r="D1645" t="s">
        <v>99</v>
      </c>
      <c r="E1645" s="27" t="s">
        <v>10</v>
      </c>
      <c r="F1645" s="27">
        <v>6</v>
      </c>
      <c r="G1645" s="27" t="s">
        <v>10</v>
      </c>
      <c r="H1645" s="27">
        <v>6</v>
      </c>
      <c r="I1645" s="27" t="s">
        <v>10</v>
      </c>
      <c r="J1645" s="27" t="s">
        <v>10</v>
      </c>
      <c r="K1645" s="27" t="s">
        <v>10</v>
      </c>
      <c r="L1645" s="27">
        <v>6</v>
      </c>
    </row>
    <row r="1646" spans="1:12" x14ac:dyDescent="0.2">
      <c r="A1646">
        <v>2015</v>
      </c>
      <c r="B1646" t="s">
        <v>108</v>
      </c>
      <c r="C1646" t="s">
        <v>119</v>
      </c>
      <c r="D1646" t="s">
        <v>99</v>
      </c>
      <c r="E1646" s="27" t="s">
        <v>10</v>
      </c>
      <c r="F1646" s="27">
        <v>6</v>
      </c>
      <c r="G1646" s="27" t="s">
        <v>10</v>
      </c>
      <c r="H1646" s="27">
        <v>6</v>
      </c>
      <c r="I1646" s="27" t="s">
        <v>10</v>
      </c>
      <c r="J1646" s="27" t="s">
        <v>10</v>
      </c>
      <c r="K1646" s="27" t="s">
        <v>10</v>
      </c>
      <c r="L1646" s="27">
        <v>6</v>
      </c>
    </row>
    <row r="1647" spans="1:12" x14ac:dyDescent="0.2">
      <c r="A1647">
        <v>2016</v>
      </c>
      <c r="B1647" t="s">
        <v>108</v>
      </c>
      <c r="C1647" t="s">
        <v>119</v>
      </c>
      <c r="D1647" t="s">
        <v>99</v>
      </c>
      <c r="E1647" s="27" t="s">
        <v>10</v>
      </c>
      <c r="F1647" s="27">
        <v>6</v>
      </c>
      <c r="G1647" s="27" t="s">
        <v>10</v>
      </c>
      <c r="H1647" s="27">
        <v>6</v>
      </c>
      <c r="I1647" s="27" t="s">
        <v>10</v>
      </c>
      <c r="J1647" s="27" t="s">
        <v>10</v>
      </c>
      <c r="K1647" s="27" t="s">
        <v>10</v>
      </c>
      <c r="L1647" s="27">
        <v>6</v>
      </c>
    </row>
    <row r="1648" spans="1:12" x14ac:dyDescent="0.2">
      <c r="A1648">
        <v>2017</v>
      </c>
      <c r="B1648" t="s">
        <v>108</v>
      </c>
      <c r="C1648" t="s">
        <v>119</v>
      </c>
      <c r="D1648" t="s">
        <v>99</v>
      </c>
      <c r="E1648" s="27" t="s">
        <v>10</v>
      </c>
      <c r="F1648" s="27">
        <v>6</v>
      </c>
      <c r="G1648" s="27" t="s">
        <v>10</v>
      </c>
      <c r="H1648" s="27">
        <v>6</v>
      </c>
      <c r="I1648" s="27" t="s">
        <v>10</v>
      </c>
      <c r="J1648" s="27" t="s">
        <v>10</v>
      </c>
      <c r="K1648" s="27" t="s">
        <v>10</v>
      </c>
      <c r="L1648" s="27">
        <v>6</v>
      </c>
    </row>
    <row r="1649" spans="1:12" x14ac:dyDescent="0.2">
      <c r="A1649">
        <v>2018</v>
      </c>
      <c r="B1649" t="s">
        <v>108</v>
      </c>
      <c r="C1649" t="s">
        <v>119</v>
      </c>
      <c r="D1649" t="s">
        <v>99</v>
      </c>
      <c r="E1649" s="27" t="s">
        <v>10</v>
      </c>
      <c r="F1649" s="27">
        <v>6</v>
      </c>
      <c r="G1649" s="27" t="s">
        <v>10</v>
      </c>
      <c r="H1649" s="27">
        <v>6</v>
      </c>
      <c r="I1649" s="27" t="s">
        <v>10</v>
      </c>
      <c r="J1649" s="27" t="s">
        <v>10</v>
      </c>
      <c r="K1649" s="27" t="s">
        <v>10</v>
      </c>
      <c r="L1649" s="27">
        <v>6</v>
      </c>
    </row>
    <row r="1650" spans="1:12" x14ac:dyDescent="0.2">
      <c r="A1650">
        <v>2019</v>
      </c>
      <c r="B1650" t="s">
        <v>108</v>
      </c>
      <c r="C1650" t="s">
        <v>119</v>
      </c>
      <c r="D1650" t="s">
        <v>99</v>
      </c>
      <c r="E1650" s="27" t="s">
        <v>10</v>
      </c>
      <c r="F1650" s="27">
        <v>6</v>
      </c>
      <c r="G1650" s="27" t="s">
        <v>10</v>
      </c>
      <c r="H1650" s="27">
        <v>6</v>
      </c>
      <c r="I1650" s="27" t="s">
        <v>10</v>
      </c>
      <c r="J1650" s="27" t="s">
        <v>10</v>
      </c>
      <c r="K1650" s="27" t="s">
        <v>10</v>
      </c>
      <c r="L1650" s="27">
        <v>6</v>
      </c>
    </row>
    <row r="1651" spans="1:12" x14ac:dyDescent="0.2">
      <c r="A1651">
        <v>2020</v>
      </c>
      <c r="B1651" t="s">
        <v>108</v>
      </c>
      <c r="C1651" t="s">
        <v>119</v>
      </c>
      <c r="D1651" t="s">
        <v>99</v>
      </c>
      <c r="E1651" s="27" t="s">
        <v>10</v>
      </c>
      <c r="F1651" s="27">
        <v>6</v>
      </c>
      <c r="G1651" s="27" t="s">
        <v>10</v>
      </c>
      <c r="H1651" s="27">
        <v>6</v>
      </c>
      <c r="I1651" s="27" t="s">
        <v>10</v>
      </c>
      <c r="J1651" s="27" t="s">
        <v>10</v>
      </c>
      <c r="K1651" s="27" t="s">
        <v>10</v>
      </c>
      <c r="L1651" s="27">
        <v>6</v>
      </c>
    </row>
    <row r="1652" spans="1:12" x14ac:dyDescent="0.2">
      <c r="A1652">
        <v>2006</v>
      </c>
      <c r="B1652" t="s">
        <v>108</v>
      </c>
      <c r="C1652" t="s">
        <v>119</v>
      </c>
      <c r="D1652" t="s">
        <v>100</v>
      </c>
      <c r="E1652" s="27">
        <v>18982.894</v>
      </c>
      <c r="F1652" s="27">
        <v>2</v>
      </c>
      <c r="G1652" s="27">
        <v>133739.13710200001</v>
      </c>
      <c r="H1652" s="27">
        <v>2</v>
      </c>
      <c r="I1652" s="27" t="s">
        <v>10</v>
      </c>
      <c r="J1652" s="27" t="s">
        <v>10</v>
      </c>
      <c r="K1652" s="27" t="s">
        <v>10</v>
      </c>
      <c r="L1652" s="27" t="s">
        <v>10</v>
      </c>
    </row>
    <row r="1653" spans="1:12" x14ac:dyDescent="0.2">
      <c r="A1653">
        <v>2007</v>
      </c>
      <c r="B1653" t="s">
        <v>108</v>
      </c>
      <c r="C1653" t="s">
        <v>119</v>
      </c>
      <c r="D1653" t="s">
        <v>100</v>
      </c>
      <c r="E1653" s="27">
        <v>3874.06</v>
      </c>
      <c r="F1653" s="27">
        <v>2</v>
      </c>
      <c r="G1653" s="27">
        <v>30702.312905999999</v>
      </c>
      <c r="H1653" s="27">
        <v>2</v>
      </c>
      <c r="I1653" s="27" t="s">
        <v>10</v>
      </c>
      <c r="J1653" s="27" t="s">
        <v>10</v>
      </c>
      <c r="K1653" s="27" t="s">
        <v>10</v>
      </c>
      <c r="L1653" s="27" t="s">
        <v>10</v>
      </c>
    </row>
    <row r="1654" spans="1:12" x14ac:dyDescent="0.2">
      <c r="A1654">
        <v>2008</v>
      </c>
      <c r="B1654" t="s">
        <v>108</v>
      </c>
      <c r="C1654" t="s">
        <v>119</v>
      </c>
      <c r="D1654" t="s">
        <v>100</v>
      </c>
      <c r="E1654" s="27">
        <v>2932.276014</v>
      </c>
      <c r="F1654" s="27">
        <v>2</v>
      </c>
      <c r="G1654" s="27">
        <v>19232.77087</v>
      </c>
      <c r="H1654" s="27">
        <v>2</v>
      </c>
      <c r="I1654" s="27" t="s">
        <v>10</v>
      </c>
      <c r="J1654" s="27" t="s">
        <v>10</v>
      </c>
      <c r="K1654" s="27" t="s">
        <v>10</v>
      </c>
      <c r="L1654" s="27" t="s">
        <v>10</v>
      </c>
    </row>
    <row r="1655" spans="1:12" x14ac:dyDescent="0.2">
      <c r="A1655">
        <v>2009</v>
      </c>
      <c r="B1655" t="s">
        <v>108</v>
      </c>
      <c r="C1655" t="s">
        <v>119</v>
      </c>
      <c r="D1655" t="s">
        <v>100</v>
      </c>
      <c r="E1655" s="27">
        <v>13998.140998000001</v>
      </c>
      <c r="F1655" s="27">
        <v>2</v>
      </c>
      <c r="G1655" s="27">
        <v>91962.048874</v>
      </c>
      <c r="H1655" s="27">
        <v>2</v>
      </c>
      <c r="I1655" s="27" t="s">
        <v>10</v>
      </c>
      <c r="J1655" s="27" t="s">
        <v>10</v>
      </c>
      <c r="K1655" s="27" t="s">
        <v>10</v>
      </c>
      <c r="L1655" s="27" t="s">
        <v>10</v>
      </c>
    </row>
    <row r="1656" spans="1:12" x14ac:dyDescent="0.2">
      <c r="A1656">
        <v>2010</v>
      </c>
      <c r="B1656" t="s">
        <v>108</v>
      </c>
      <c r="C1656" t="s">
        <v>119</v>
      </c>
      <c r="D1656" t="s">
        <v>100</v>
      </c>
      <c r="E1656" s="27" t="s">
        <v>10</v>
      </c>
      <c r="F1656" s="27">
        <v>6</v>
      </c>
      <c r="G1656" s="27">
        <v>71090.938030000005</v>
      </c>
      <c r="H1656" s="27">
        <v>2</v>
      </c>
      <c r="I1656" s="27" t="s">
        <v>10</v>
      </c>
      <c r="J1656" s="27" t="s">
        <v>10</v>
      </c>
      <c r="K1656" s="27" t="s">
        <v>10</v>
      </c>
      <c r="L1656" s="27" t="s">
        <v>10</v>
      </c>
    </row>
    <row r="1657" spans="1:12" x14ac:dyDescent="0.2">
      <c r="A1657">
        <v>2011</v>
      </c>
      <c r="B1657" t="s">
        <v>108</v>
      </c>
      <c r="C1657" t="s">
        <v>119</v>
      </c>
      <c r="D1657" t="s">
        <v>100</v>
      </c>
      <c r="E1657" s="27">
        <v>32556.79</v>
      </c>
      <c r="F1657" s="27">
        <v>1</v>
      </c>
      <c r="G1657" s="27">
        <v>197849.8</v>
      </c>
      <c r="H1657" s="27">
        <v>1</v>
      </c>
      <c r="I1657" s="27" t="s">
        <v>10</v>
      </c>
      <c r="J1657" s="27" t="s">
        <v>10</v>
      </c>
      <c r="K1657" s="27" t="s">
        <v>10</v>
      </c>
      <c r="L1657" s="27" t="s">
        <v>10</v>
      </c>
    </row>
    <row r="1658" spans="1:12" x14ac:dyDescent="0.2">
      <c r="A1658">
        <v>2012</v>
      </c>
      <c r="B1658" t="s">
        <v>108</v>
      </c>
      <c r="C1658" t="s">
        <v>119</v>
      </c>
      <c r="D1658" t="s">
        <v>100</v>
      </c>
      <c r="E1658" s="27">
        <v>36010.61</v>
      </c>
      <c r="F1658" s="27">
        <v>1</v>
      </c>
      <c r="G1658" s="27">
        <v>153966.66</v>
      </c>
      <c r="H1658" s="27">
        <v>1</v>
      </c>
      <c r="I1658" s="27" t="s">
        <v>10</v>
      </c>
      <c r="J1658" s="27" t="s">
        <v>10</v>
      </c>
      <c r="K1658" s="27" t="s">
        <v>10</v>
      </c>
      <c r="L1658" s="27" t="s">
        <v>10</v>
      </c>
    </row>
    <row r="1659" spans="1:12" x14ac:dyDescent="0.2">
      <c r="A1659">
        <v>2013</v>
      </c>
      <c r="B1659" t="s">
        <v>108</v>
      </c>
      <c r="C1659" t="s">
        <v>119</v>
      </c>
      <c r="D1659" t="s">
        <v>100</v>
      </c>
      <c r="E1659" s="27">
        <v>36168.6</v>
      </c>
      <c r="F1659" s="27">
        <v>1</v>
      </c>
      <c r="G1659" s="27">
        <v>310089.34000000003</v>
      </c>
      <c r="H1659" s="27">
        <v>1</v>
      </c>
      <c r="I1659" s="27" t="s">
        <v>10</v>
      </c>
      <c r="J1659" s="27" t="s">
        <v>10</v>
      </c>
      <c r="K1659" s="27" t="s">
        <v>10</v>
      </c>
      <c r="L1659" s="27" t="s">
        <v>10</v>
      </c>
    </row>
    <row r="1660" spans="1:12" x14ac:dyDescent="0.2">
      <c r="A1660">
        <v>2014</v>
      </c>
      <c r="B1660" t="s">
        <v>108</v>
      </c>
      <c r="C1660" t="s">
        <v>119</v>
      </c>
      <c r="D1660" t="s">
        <v>100</v>
      </c>
      <c r="E1660" s="27">
        <v>31894.76</v>
      </c>
      <c r="F1660" s="27">
        <v>1</v>
      </c>
      <c r="G1660" s="27">
        <v>317269.63</v>
      </c>
      <c r="H1660" s="27">
        <v>1</v>
      </c>
      <c r="I1660" s="27" t="s">
        <v>10</v>
      </c>
      <c r="J1660" s="27" t="s">
        <v>10</v>
      </c>
      <c r="K1660" s="27" t="s">
        <v>10</v>
      </c>
      <c r="L1660" s="27" t="s">
        <v>10</v>
      </c>
    </row>
    <row r="1661" spans="1:12" x14ac:dyDescent="0.2">
      <c r="A1661">
        <v>2015</v>
      </c>
      <c r="B1661" t="s">
        <v>108</v>
      </c>
      <c r="C1661" t="s">
        <v>119</v>
      </c>
      <c r="D1661" t="s">
        <v>100</v>
      </c>
      <c r="E1661" s="27">
        <v>3449.82</v>
      </c>
      <c r="F1661" s="27">
        <v>1</v>
      </c>
      <c r="G1661" s="27">
        <v>27900.080000000002</v>
      </c>
      <c r="H1661" s="27">
        <v>1</v>
      </c>
      <c r="I1661" s="27" t="s">
        <v>10</v>
      </c>
      <c r="J1661" s="27" t="s">
        <v>10</v>
      </c>
      <c r="K1661" s="27" t="s">
        <v>10</v>
      </c>
      <c r="L1661" s="27" t="s">
        <v>10</v>
      </c>
    </row>
    <row r="1662" spans="1:12" x14ac:dyDescent="0.2">
      <c r="A1662">
        <v>2016</v>
      </c>
      <c r="B1662" t="s">
        <v>108</v>
      </c>
      <c r="C1662" t="s">
        <v>119</v>
      </c>
      <c r="D1662" t="s">
        <v>100</v>
      </c>
      <c r="E1662" s="27">
        <v>9397.64</v>
      </c>
      <c r="F1662" s="27">
        <v>1</v>
      </c>
      <c r="G1662" s="27">
        <v>79434.25</v>
      </c>
      <c r="H1662" s="27">
        <v>1</v>
      </c>
      <c r="I1662" s="27" t="s">
        <v>10</v>
      </c>
      <c r="J1662" s="27" t="s">
        <v>10</v>
      </c>
      <c r="K1662" s="27" t="s">
        <v>10</v>
      </c>
      <c r="L1662" s="27" t="s">
        <v>10</v>
      </c>
    </row>
    <row r="1663" spans="1:12" x14ac:dyDescent="0.2">
      <c r="A1663">
        <v>2017</v>
      </c>
      <c r="B1663" t="s">
        <v>108</v>
      </c>
      <c r="C1663" t="s">
        <v>119</v>
      </c>
      <c r="D1663" t="s">
        <v>100</v>
      </c>
      <c r="E1663" s="27">
        <v>39885.85</v>
      </c>
      <c r="F1663" s="27">
        <v>1</v>
      </c>
      <c r="G1663" s="27">
        <v>344218.85</v>
      </c>
      <c r="H1663" s="27">
        <v>1</v>
      </c>
      <c r="I1663" s="27" t="s">
        <v>10</v>
      </c>
      <c r="J1663" s="27" t="s">
        <v>10</v>
      </c>
      <c r="K1663" s="27" t="s">
        <v>10</v>
      </c>
      <c r="L1663" s="27" t="s">
        <v>10</v>
      </c>
    </row>
    <row r="1664" spans="1:12" x14ac:dyDescent="0.2">
      <c r="A1664">
        <v>2018</v>
      </c>
      <c r="B1664" t="s">
        <v>108</v>
      </c>
      <c r="C1664" t="s">
        <v>119</v>
      </c>
      <c r="D1664" t="s">
        <v>100</v>
      </c>
      <c r="E1664" s="27">
        <v>38489.550000000003</v>
      </c>
      <c r="F1664" s="27">
        <v>1</v>
      </c>
      <c r="G1664" s="27">
        <v>332368.86</v>
      </c>
      <c r="H1664" s="27">
        <v>1</v>
      </c>
      <c r="I1664" s="27" t="s">
        <v>10</v>
      </c>
      <c r="J1664" s="27" t="s">
        <v>10</v>
      </c>
      <c r="K1664" s="27" t="s">
        <v>10</v>
      </c>
      <c r="L1664" s="27" t="s">
        <v>10</v>
      </c>
    </row>
    <row r="1665" spans="1:12" x14ac:dyDescent="0.2">
      <c r="A1665">
        <v>2019</v>
      </c>
      <c r="B1665" t="s">
        <v>108</v>
      </c>
      <c r="C1665" t="s">
        <v>119</v>
      </c>
      <c r="D1665" t="s">
        <v>100</v>
      </c>
      <c r="E1665" s="27">
        <v>8144.1945314100003</v>
      </c>
      <c r="F1665" s="27">
        <v>2</v>
      </c>
      <c r="G1665" s="27">
        <v>67416.071051489998</v>
      </c>
      <c r="H1665" s="27">
        <v>2</v>
      </c>
      <c r="I1665" s="27" t="s">
        <v>10</v>
      </c>
      <c r="J1665" s="27" t="s">
        <v>10</v>
      </c>
      <c r="K1665" s="27" t="s">
        <v>10</v>
      </c>
      <c r="L1665" s="27" t="s">
        <v>10</v>
      </c>
    </row>
    <row r="1666" spans="1:12" x14ac:dyDescent="0.2">
      <c r="A1666">
        <v>2020</v>
      </c>
      <c r="B1666" t="s">
        <v>108</v>
      </c>
      <c r="C1666" t="s">
        <v>119</v>
      </c>
      <c r="D1666" t="s">
        <v>100</v>
      </c>
      <c r="E1666" s="27">
        <v>1179.4476088500001</v>
      </c>
      <c r="F1666" s="27">
        <v>2</v>
      </c>
      <c r="G1666" s="27">
        <v>7874.4881325599999</v>
      </c>
      <c r="H1666" s="27">
        <v>2</v>
      </c>
      <c r="I1666" s="27" t="s">
        <v>10</v>
      </c>
      <c r="J1666" s="27" t="s">
        <v>10</v>
      </c>
      <c r="K1666" s="27" t="s">
        <v>10</v>
      </c>
      <c r="L1666" s="27" t="s">
        <v>10</v>
      </c>
    </row>
    <row r="1667" spans="1:12" x14ac:dyDescent="0.2">
      <c r="A1667">
        <v>2006</v>
      </c>
      <c r="B1667" t="s">
        <v>108</v>
      </c>
      <c r="C1667" t="s">
        <v>119</v>
      </c>
      <c r="D1667" t="s">
        <v>101</v>
      </c>
      <c r="E1667" s="27" t="s">
        <v>10</v>
      </c>
      <c r="F1667" s="27">
        <v>6</v>
      </c>
      <c r="G1667" s="27" t="s">
        <v>10</v>
      </c>
      <c r="H1667" s="27">
        <v>6</v>
      </c>
      <c r="I1667" s="27" t="s">
        <v>10</v>
      </c>
      <c r="J1667" s="27" t="s">
        <v>10</v>
      </c>
      <c r="K1667" s="27" t="s">
        <v>10</v>
      </c>
      <c r="L1667" s="27" t="s">
        <v>10</v>
      </c>
    </row>
    <row r="1668" spans="1:12" x14ac:dyDescent="0.2">
      <c r="A1668">
        <v>2007</v>
      </c>
      <c r="B1668" t="s">
        <v>108</v>
      </c>
      <c r="C1668" t="s">
        <v>119</v>
      </c>
      <c r="D1668" t="s">
        <v>101</v>
      </c>
      <c r="E1668" s="27" t="s">
        <v>10</v>
      </c>
      <c r="F1668" s="27">
        <v>6</v>
      </c>
      <c r="G1668" s="27" t="s">
        <v>10</v>
      </c>
      <c r="H1668" s="27">
        <v>6</v>
      </c>
      <c r="I1668" s="27" t="s">
        <v>10</v>
      </c>
      <c r="J1668" s="27" t="s">
        <v>10</v>
      </c>
      <c r="K1668" s="27" t="s">
        <v>10</v>
      </c>
      <c r="L1668" s="27" t="s">
        <v>10</v>
      </c>
    </row>
    <row r="1669" spans="1:12" x14ac:dyDescent="0.2">
      <c r="A1669">
        <v>2008</v>
      </c>
      <c r="B1669" t="s">
        <v>108</v>
      </c>
      <c r="C1669" t="s">
        <v>119</v>
      </c>
      <c r="D1669" t="s">
        <v>101</v>
      </c>
      <c r="E1669" s="27" t="s">
        <v>10</v>
      </c>
      <c r="F1669" s="27">
        <v>6</v>
      </c>
      <c r="G1669" s="27" t="s">
        <v>10</v>
      </c>
      <c r="H1669" s="27">
        <v>6</v>
      </c>
      <c r="I1669" s="27" t="s">
        <v>10</v>
      </c>
      <c r="J1669" s="27" t="s">
        <v>10</v>
      </c>
      <c r="K1669" s="27" t="s">
        <v>10</v>
      </c>
      <c r="L1669" s="27" t="s">
        <v>10</v>
      </c>
    </row>
    <row r="1670" spans="1:12" x14ac:dyDescent="0.2">
      <c r="A1670">
        <v>2009</v>
      </c>
      <c r="B1670" t="s">
        <v>108</v>
      </c>
      <c r="C1670" t="s">
        <v>119</v>
      </c>
      <c r="D1670" t="s">
        <v>101</v>
      </c>
      <c r="E1670" s="27" t="s">
        <v>10</v>
      </c>
      <c r="F1670" s="27">
        <v>6</v>
      </c>
      <c r="G1670" s="27" t="s">
        <v>10</v>
      </c>
      <c r="H1670" s="27">
        <v>6</v>
      </c>
      <c r="I1670" s="27" t="s">
        <v>10</v>
      </c>
      <c r="J1670" s="27" t="s">
        <v>10</v>
      </c>
      <c r="K1670" s="27" t="s">
        <v>10</v>
      </c>
      <c r="L1670" s="27" t="s">
        <v>10</v>
      </c>
    </row>
    <row r="1671" spans="1:12" x14ac:dyDescent="0.2">
      <c r="A1671">
        <v>2010</v>
      </c>
      <c r="B1671" t="s">
        <v>108</v>
      </c>
      <c r="C1671" t="s">
        <v>119</v>
      </c>
      <c r="D1671" t="s">
        <v>101</v>
      </c>
      <c r="E1671" s="27" t="s">
        <v>10</v>
      </c>
      <c r="F1671" s="27">
        <v>6</v>
      </c>
      <c r="G1671" s="27" t="s">
        <v>10</v>
      </c>
      <c r="H1671" s="27">
        <v>6</v>
      </c>
      <c r="I1671" s="27" t="s">
        <v>10</v>
      </c>
      <c r="J1671" s="27" t="s">
        <v>10</v>
      </c>
      <c r="K1671" s="27" t="s">
        <v>10</v>
      </c>
      <c r="L1671" s="27" t="s">
        <v>10</v>
      </c>
    </row>
    <row r="1672" spans="1:12" x14ac:dyDescent="0.2">
      <c r="A1672">
        <v>2011</v>
      </c>
      <c r="B1672" t="s">
        <v>108</v>
      </c>
      <c r="C1672" t="s">
        <v>119</v>
      </c>
      <c r="D1672" t="s">
        <v>101</v>
      </c>
      <c r="E1672" s="27">
        <v>1846.92</v>
      </c>
      <c r="F1672" s="27">
        <v>1</v>
      </c>
      <c r="G1672" s="27">
        <v>2465.0500000000002</v>
      </c>
      <c r="H1672" s="27">
        <v>1</v>
      </c>
      <c r="I1672" s="27" t="s">
        <v>10</v>
      </c>
      <c r="J1672" s="27" t="s">
        <v>10</v>
      </c>
      <c r="K1672" s="27" t="s">
        <v>10</v>
      </c>
      <c r="L1672" s="27" t="s">
        <v>10</v>
      </c>
    </row>
    <row r="1673" spans="1:12" x14ac:dyDescent="0.2">
      <c r="A1673">
        <v>2012</v>
      </c>
      <c r="B1673" t="s">
        <v>108</v>
      </c>
      <c r="C1673" t="s">
        <v>119</v>
      </c>
      <c r="D1673" t="s">
        <v>101</v>
      </c>
      <c r="E1673" s="27">
        <v>1646.85</v>
      </c>
      <c r="F1673" s="27">
        <v>1</v>
      </c>
      <c r="G1673" s="27">
        <v>1929.06</v>
      </c>
      <c r="H1673" s="27">
        <v>1</v>
      </c>
      <c r="I1673" s="27" t="s">
        <v>10</v>
      </c>
      <c r="J1673" s="27" t="s">
        <v>10</v>
      </c>
      <c r="K1673" s="27" t="s">
        <v>10</v>
      </c>
      <c r="L1673" s="27" t="s">
        <v>10</v>
      </c>
    </row>
    <row r="1674" spans="1:12" x14ac:dyDescent="0.2">
      <c r="A1674">
        <v>2013</v>
      </c>
      <c r="B1674" t="s">
        <v>108</v>
      </c>
      <c r="C1674" t="s">
        <v>119</v>
      </c>
      <c r="D1674" t="s">
        <v>101</v>
      </c>
      <c r="E1674" s="27">
        <v>1836.96</v>
      </c>
      <c r="F1674" s="27">
        <v>1</v>
      </c>
      <c r="G1674" s="27">
        <v>3792.06</v>
      </c>
      <c r="H1674" s="27">
        <v>1</v>
      </c>
      <c r="I1674" s="27" t="s">
        <v>10</v>
      </c>
      <c r="J1674" s="27" t="s">
        <v>10</v>
      </c>
      <c r="K1674" s="27" t="s">
        <v>10</v>
      </c>
      <c r="L1674" s="27" t="s">
        <v>10</v>
      </c>
    </row>
    <row r="1675" spans="1:12" x14ac:dyDescent="0.2">
      <c r="A1675">
        <v>2014</v>
      </c>
      <c r="B1675" t="s">
        <v>108</v>
      </c>
      <c r="C1675" t="s">
        <v>119</v>
      </c>
      <c r="D1675" t="s">
        <v>101</v>
      </c>
      <c r="E1675" s="27">
        <v>1629.77</v>
      </c>
      <c r="F1675" s="27">
        <v>1</v>
      </c>
      <c r="G1675" s="27">
        <v>4887.96</v>
      </c>
      <c r="H1675" s="27">
        <v>1</v>
      </c>
      <c r="I1675" s="27" t="s">
        <v>10</v>
      </c>
      <c r="J1675" s="27" t="s">
        <v>10</v>
      </c>
      <c r="K1675" s="27" t="s">
        <v>10</v>
      </c>
      <c r="L1675" s="27" t="s">
        <v>10</v>
      </c>
    </row>
    <row r="1676" spans="1:12" x14ac:dyDescent="0.2">
      <c r="A1676">
        <v>2015</v>
      </c>
      <c r="B1676" t="s">
        <v>108</v>
      </c>
      <c r="C1676" t="s">
        <v>119</v>
      </c>
      <c r="D1676" t="s">
        <v>101</v>
      </c>
      <c r="E1676" s="27">
        <v>1617.6</v>
      </c>
      <c r="F1676" s="27">
        <v>1</v>
      </c>
      <c r="G1676" s="27">
        <v>3292.71</v>
      </c>
      <c r="H1676" s="27">
        <v>1</v>
      </c>
      <c r="I1676" s="27" t="s">
        <v>10</v>
      </c>
      <c r="J1676" s="27" t="s">
        <v>10</v>
      </c>
      <c r="K1676" s="27" t="s">
        <v>10</v>
      </c>
      <c r="L1676" s="27" t="s">
        <v>10</v>
      </c>
    </row>
    <row r="1677" spans="1:12" x14ac:dyDescent="0.2">
      <c r="A1677">
        <v>2016</v>
      </c>
      <c r="B1677" t="s">
        <v>108</v>
      </c>
      <c r="C1677" t="s">
        <v>119</v>
      </c>
      <c r="D1677" t="s">
        <v>101</v>
      </c>
      <c r="E1677" s="27">
        <v>1872.61</v>
      </c>
      <c r="F1677" s="27">
        <v>1</v>
      </c>
      <c r="G1677" s="27">
        <v>5230.13</v>
      </c>
      <c r="H1677" s="27">
        <v>1</v>
      </c>
      <c r="I1677" s="27" t="s">
        <v>10</v>
      </c>
      <c r="J1677" s="27" t="s">
        <v>10</v>
      </c>
      <c r="K1677" s="27" t="s">
        <v>10</v>
      </c>
      <c r="L1677" s="27" t="s">
        <v>10</v>
      </c>
    </row>
    <row r="1678" spans="1:12" x14ac:dyDescent="0.2">
      <c r="A1678">
        <v>2017</v>
      </c>
      <c r="B1678" t="s">
        <v>108</v>
      </c>
      <c r="C1678" t="s">
        <v>119</v>
      </c>
      <c r="D1678" t="s">
        <v>101</v>
      </c>
      <c r="E1678" s="27">
        <v>1678.64</v>
      </c>
      <c r="F1678" s="27">
        <v>1</v>
      </c>
      <c r="G1678" s="27">
        <v>4401.04</v>
      </c>
      <c r="H1678" s="27">
        <v>1</v>
      </c>
      <c r="I1678" s="27" t="s">
        <v>10</v>
      </c>
      <c r="J1678" s="27" t="s">
        <v>10</v>
      </c>
      <c r="K1678" s="27" t="s">
        <v>10</v>
      </c>
      <c r="L1678" s="27" t="s">
        <v>10</v>
      </c>
    </row>
    <row r="1679" spans="1:12" x14ac:dyDescent="0.2">
      <c r="A1679">
        <v>2018</v>
      </c>
      <c r="B1679" t="s">
        <v>108</v>
      </c>
      <c r="C1679" t="s">
        <v>119</v>
      </c>
      <c r="D1679" t="s">
        <v>101</v>
      </c>
      <c r="E1679" s="27">
        <v>1785.23</v>
      </c>
      <c r="F1679" s="27">
        <v>1</v>
      </c>
      <c r="G1679" s="27">
        <v>4001.76</v>
      </c>
      <c r="H1679" s="27">
        <v>1</v>
      </c>
      <c r="I1679" s="27" t="s">
        <v>10</v>
      </c>
      <c r="J1679" s="27" t="s">
        <v>10</v>
      </c>
      <c r="K1679" s="27" t="s">
        <v>10</v>
      </c>
      <c r="L1679" s="27" t="s">
        <v>10</v>
      </c>
    </row>
    <row r="1680" spans="1:12" x14ac:dyDescent="0.2">
      <c r="A1680">
        <v>2019</v>
      </c>
      <c r="B1680" t="s">
        <v>108</v>
      </c>
      <c r="C1680" t="s">
        <v>119</v>
      </c>
      <c r="D1680" t="s">
        <v>101</v>
      </c>
      <c r="E1680" s="27" t="s">
        <v>10</v>
      </c>
      <c r="F1680" s="27">
        <v>6</v>
      </c>
      <c r="G1680" s="27" t="s">
        <v>10</v>
      </c>
      <c r="H1680" s="27">
        <v>6</v>
      </c>
      <c r="I1680" s="27" t="s">
        <v>10</v>
      </c>
      <c r="J1680" s="27" t="s">
        <v>10</v>
      </c>
      <c r="K1680" s="27" t="s">
        <v>10</v>
      </c>
      <c r="L1680" s="27" t="s">
        <v>10</v>
      </c>
    </row>
    <row r="1681" spans="1:12" x14ac:dyDescent="0.2">
      <c r="A1681">
        <v>2020</v>
      </c>
      <c r="B1681" t="s">
        <v>108</v>
      </c>
      <c r="C1681" t="s">
        <v>119</v>
      </c>
      <c r="D1681" t="s">
        <v>101</v>
      </c>
      <c r="E1681" s="27" t="s">
        <v>10</v>
      </c>
      <c r="F1681" s="27">
        <v>6</v>
      </c>
      <c r="G1681" s="27" t="s">
        <v>10</v>
      </c>
      <c r="H1681" s="27">
        <v>6</v>
      </c>
      <c r="I1681" s="27" t="s">
        <v>10</v>
      </c>
      <c r="J1681" s="27" t="s">
        <v>10</v>
      </c>
      <c r="K1681" s="27" t="s">
        <v>10</v>
      </c>
      <c r="L1681" s="27" t="s">
        <v>10</v>
      </c>
    </row>
    <row r="1682" spans="1:12" x14ac:dyDescent="0.2">
      <c r="A1682">
        <v>2006</v>
      </c>
      <c r="B1682" t="s">
        <v>108</v>
      </c>
      <c r="C1682" t="s">
        <v>119</v>
      </c>
      <c r="D1682" t="s">
        <v>102</v>
      </c>
      <c r="E1682" s="27">
        <v>268.39499999999998</v>
      </c>
      <c r="F1682" s="27">
        <v>2</v>
      </c>
      <c r="G1682" s="27">
        <v>538.40036999999995</v>
      </c>
      <c r="H1682" s="27">
        <v>2</v>
      </c>
      <c r="I1682" s="27" t="s">
        <v>10</v>
      </c>
      <c r="J1682" s="27" t="s">
        <v>10</v>
      </c>
      <c r="K1682" s="27" t="s">
        <v>10</v>
      </c>
      <c r="L1682" s="27" t="s">
        <v>10</v>
      </c>
    </row>
    <row r="1683" spans="1:12" x14ac:dyDescent="0.2">
      <c r="A1683">
        <v>2007</v>
      </c>
      <c r="B1683" t="s">
        <v>108</v>
      </c>
      <c r="C1683" t="s">
        <v>119</v>
      </c>
      <c r="D1683" t="s">
        <v>102</v>
      </c>
      <c r="E1683" s="27">
        <v>268.39499999999998</v>
      </c>
      <c r="F1683" s="27">
        <v>2</v>
      </c>
      <c r="G1683" s="27">
        <v>415.47546</v>
      </c>
      <c r="H1683" s="27">
        <v>2</v>
      </c>
      <c r="I1683" s="27" t="s">
        <v>10</v>
      </c>
      <c r="J1683" s="27" t="s">
        <v>10</v>
      </c>
      <c r="K1683" s="27" t="s">
        <v>10</v>
      </c>
      <c r="L1683" s="27" t="s">
        <v>10</v>
      </c>
    </row>
    <row r="1684" spans="1:12" x14ac:dyDescent="0.2">
      <c r="A1684">
        <v>2008</v>
      </c>
      <c r="B1684" t="s">
        <v>108</v>
      </c>
      <c r="C1684" t="s">
        <v>119</v>
      </c>
      <c r="D1684" t="s">
        <v>102</v>
      </c>
      <c r="E1684" s="27" t="s">
        <v>10</v>
      </c>
      <c r="F1684" s="27">
        <v>6</v>
      </c>
      <c r="G1684" s="27" t="s">
        <v>10</v>
      </c>
      <c r="H1684" s="27">
        <v>6</v>
      </c>
      <c r="I1684" s="27" t="s">
        <v>10</v>
      </c>
      <c r="J1684" s="27" t="s">
        <v>10</v>
      </c>
      <c r="K1684" s="27" t="s">
        <v>10</v>
      </c>
      <c r="L1684" s="27" t="s">
        <v>10</v>
      </c>
    </row>
    <row r="1685" spans="1:12" x14ac:dyDescent="0.2">
      <c r="A1685">
        <v>2009</v>
      </c>
      <c r="B1685" t="s">
        <v>108</v>
      </c>
      <c r="C1685" t="s">
        <v>119</v>
      </c>
      <c r="D1685" t="s">
        <v>102</v>
      </c>
      <c r="E1685" s="27">
        <v>236.455995</v>
      </c>
      <c r="F1685" s="27">
        <v>2</v>
      </c>
      <c r="G1685" s="27">
        <v>987.69359999999995</v>
      </c>
      <c r="H1685" s="27">
        <v>2</v>
      </c>
      <c r="I1685" s="27" t="s">
        <v>10</v>
      </c>
      <c r="J1685" s="27" t="s">
        <v>10</v>
      </c>
      <c r="K1685" s="27" t="s">
        <v>10</v>
      </c>
      <c r="L1685" s="27" t="s">
        <v>10</v>
      </c>
    </row>
    <row r="1686" spans="1:12" x14ac:dyDescent="0.2">
      <c r="A1686">
        <v>2010</v>
      </c>
      <c r="B1686" t="s">
        <v>108</v>
      </c>
      <c r="C1686" t="s">
        <v>119</v>
      </c>
      <c r="D1686" t="s">
        <v>102</v>
      </c>
      <c r="E1686" s="27">
        <v>157.01107500000001</v>
      </c>
      <c r="F1686" s="27">
        <v>2</v>
      </c>
      <c r="G1686" s="27">
        <v>447.68286000000001</v>
      </c>
      <c r="H1686" s="27">
        <v>2</v>
      </c>
      <c r="I1686" s="27" t="s">
        <v>10</v>
      </c>
      <c r="J1686" s="27" t="s">
        <v>10</v>
      </c>
      <c r="K1686" s="27" t="s">
        <v>10</v>
      </c>
      <c r="L1686" s="27" t="s">
        <v>10</v>
      </c>
    </row>
    <row r="1687" spans="1:12" x14ac:dyDescent="0.2">
      <c r="A1687">
        <v>2011</v>
      </c>
      <c r="B1687" t="s">
        <v>108</v>
      </c>
      <c r="C1687" t="s">
        <v>119</v>
      </c>
      <c r="D1687" t="s">
        <v>102</v>
      </c>
      <c r="E1687" s="27">
        <v>259.11</v>
      </c>
      <c r="F1687" s="27">
        <v>1</v>
      </c>
      <c r="G1687" s="27">
        <v>480.48</v>
      </c>
      <c r="H1687" s="27">
        <v>1</v>
      </c>
      <c r="I1687" s="27" t="s">
        <v>10</v>
      </c>
      <c r="J1687" s="27" t="s">
        <v>10</v>
      </c>
      <c r="K1687" s="27" t="s">
        <v>10</v>
      </c>
      <c r="L1687" s="27" t="s">
        <v>10</v>
      </c>
    </row>
    <row r="1688" spans="1:12" x14ac:dyDescent="0.2">
      <c r="A1688">
        <v>2012</v>
      </c>
      <c r="B1688" t="s">
        <v>108</v>
      </c>
      <c r="C1688" t="s">
        <v>119</v>
      </c>
      <c r="D1688" t="s">
        <v>102</v>
      </c>
      <c r="E1688" s="27">
        <v>99.21</v>
      </c>
      <c r="F1688" s="27">
        <v>1</v>
      </c>
      <c r="G1688" s="27">
        <v>127.3</v>
      </c>
      <c r="H1688" s="27">
        <v>1</v>
      </c>
      <c r="I1688" s="27" t="s">
        <v>10</v>
      </c>
      <c r="J1688" s="27" t="s">
        <v>10</v>
      </c>
      <c r="K1688" s="27" t="s">
        <v>10</v>
      </c>
      <c r="L1688" s="27" t="s">
        <v>10</v>
      </c>
    </row>
    <row r="1689" spans="1:12" x14ac:dyDescent="0.2">
      <c r="A1689">
        <v>2013</v>
      </c>
      <c r="B1689" t="s">
        <v>108</v>
      </c>
      <c r="C1689" t="s">
        <v>119</v>
      </c>
      <c r="D1689" t="s">
        <v>102</v>
      </c>
      <c r="E1689" s="27">
        <v>179.97</v>
      </c>
      <c r="F1689" s="27">
        <v>1</v>
      </c>
      <c r="G1689" s="27">
        <v>401.68</v>
      </c>
      <c r="H1689" s="27">
        <v>1</v>
      </c>
      <c r="I1689" s="27" t="s">
        <v>10</v>
      </c>
      <c r="J1689" s="27" t="s">
        <v>10</v>
      </c>
      <c r="K1689" s="27" t="s">
        <v>10</v>
      </c>
      <c r="L1689" s="27" t="s">
        <v>10</v>
      </c>
    </row>
    <row r="1690" spans="1:12" x14ac:dyDescent="0.2">
      <c r="A1690">
        <v>2014</v>
      </c>
      <c r="B1690" t="s">
        <v>108</v>
      </c>
      <c r="C1690" t="s">
        <v>119</v>
      </c>
      <c r="D1690" t="s">
        <v>102</v>
      </c>
      <c r="E1690" s="27">
        <v>167.53</v>
      </c>
      <c r="F1690" s="27">
        <v>1</v>
      </c>
      <c r="G1690" s="27">
        <v>363.64</v>
      </c>
      <c r="H1690" s="27">
        <v>1</v>
      </c>
      <c r="I1690" s="27" t="s">
        <v>10</v>
      </c>
      <c r="J1690" s="27" t="s">
        <v>10</v>
      </c>
      <c r="K1690" s="27" t="s">
        <v>10</v>
      </c>
      <c r="L1690" s="27" t="s">
        <v>10</v>
      </c>
    </row>
    <row r="1691" spans="1:12" x14ac:dyDescent="0.2">
      <c r="A1691">
        <v>2015</v>
      </c>
      <c r="B1691" t="s">
        <v>108</v>
      </c>
      <c r="C1691" t="s">
        <v>119</v>
      </c>
      <c r="D1691" t="s">
        <v>102</v>
      </c>
      <c r="E1691" s="27">
        <v>177.51</v>
      </c>
      <c r="F1691" s="27">
        <v>1</v>
      </c>
      <c r="G1691" s="27">
        <v>138.27000000000001</v>
      </c>
      <c r="H1691" s="27">
        <v>1</v>
      </c>
      <c r="I1691" s="27" t="s">
        <v>10</v>
      </c>
      <c r="J1691" s="27" t="s">
        <v>10</v>
      </c>
      <c r="K1691" s="27" t="s">
        <v>10</v>
      </c>
      <c r="L1691" s="27" t="s">
        <v>10</v>
      </c>
    </row>
    <row r="1692" spans="1:12" x14ac:dyDescent="0.2">
      <c r="A1692">
        <v>2016</v>
      </c>
      <c r="B1692" t="s">
        <v>108</v>
      </c>
      <c r="C1692" t="s">
        <v>119</v>
      </c>
      <c r="D1692" t="s">
        <v>102</v>
      </c>
      <c r="E1692" s="27">
        <v>56.43</v>
      </c>
      <c r="F1692" s="27">
        <v>1</v>
      </c>
      <c r="G1692" s="27">
        <v>22.08</v>
      </c>
      <c r="H1692" s="27">
        <v>1</v>
      </c>
      <c r="I1692" s="27" t="s">
        <v>10</v>
      </c>
      <c r="J1692" s="27" t="s">
        <v>10</v>
      </c>
      <c r="K1692" s="27" t="s">
        <v>10</v>
      </c>
      <c r="L1692" s="27" t="s">
        <v>10</v>
      </c>
    </row>
    <row r="1693" spans="1:12" x14ac:dyDescent="0.2">
      <c r="A1693">
        <v>2017</v>
      </c>
      <c r="B1693" t="s">
        <v>108</v>
      </c>
      <c r="C1693" t="s">
        <v>119</v>
      </c>
      <c r="D1693" t="s">
        <v>102</v>
      </c>
      <c r="E1693" s="27">
        <v>38.43</v>
      </c>
      <c r="F1693" s="27">
        <v>1</v>
      </c>
      <c r="G1693" s="27">
        <v>107.93</v>
      </c>
      <c r="H1693" s="27">
        <v>1</v>
      </c>
      <c r="I1693" s="27" t="s">
        <v>10</v>
      </c>
      <c r="J1693" s="27" t="s">
        <v>10</v>
      </c>
      <c r="K1693" s="27" t="s">
        <v>10</v>
      </c>
      <c r="L1693" s="27" t="s">
        <v>10</v>
      </c>
    </row>
    <row r="1694" spans="1:12" x14ac:dyDescent="0.2">
      <c r="A1694">
        <v>2018</v>
      </c>
      <c r="B1694" t="s">
        <v>108</v>
      </c>
      <c r="C1694" t="s">
        <v>119</v>
      </c>
      <c r="D1694" t="s">
        <v>102</v>
      </c>
      <c r="E1694" s="27">
        <v>85.02</v>
      </c>
      <c r="F1694" s="27">
        <v>1</v>
      </c>
      <c r="G1694" s="27">
        <v>136.13</v>
      </c>
      <c r="H1694" s="27">
        <v>1</v>
      </c>
      <c r="I1694" s="27" t="s">
        <v>10</v>
      </c>
      <c r="J1694" s="27" t="s">
        <v>10</v>
      </c>
      <c r="K1694" s="27" t="s">
        <v>10</v>
      </c>
      <c r="L1694" s="27" t="s">
        <v>10</v>
      </c>
    </row>
    <row r="1695" spans="1:12" x14ac:dyDescent="0.2">
      <c r="A1695">
        <v>2019</v>
      </c>
      <c r="B1695" t="s">
        <v>108</v>
      </c>
      <c r="C1695" t="s">
        <v>119</v>
      </c>
      <c r="D1695" t="s">
        <v>102</v>
      </c>
      <c r="E1695" s="27">
        <v>168.9536177</v>
      </c>
      <c r="F1695" s="27">
        <v>2</v>
      </c>
      <c r="G1695" s="27">
        <v>362.62053767999998</v>
      </c>
      <c r="H1695" s="27">
        <v>2</v>
      </c>
      <c r="I1695" s="27" t="s">
        <v>10</v>
      </c>
      <c r="J1695" s="27" t="s">
        <v>10</v>
      </c>
      <c r="K1695" s="27" t="s">
        <v>10</v>
      </c>
      <c r="L1695" s="27" t="s">
        <v>10</v>
      </c>
    </row>
    <row r="1696" spans="1:12" x14ac:dyDescent="0.2">
      <c r="A1696">
        <v>2020</v>
      </c>
      <c r="B1696" t="s">
        <v>108</v>
      </c>
      <c r="C1696" t="s">
        <v>119</v>
      </c>
      <c r="D1696" t="s">
        <v>102</v>
      </c>
      <c r="E1696" s="27">
        <v>243.86295278</v>
      </c>
      <c r="F1696" s="27">
        <v>2</v>
      </c>
      <c r="G1696" s="27">
        <v>672.56272049999995</v>
      </c>
      <c r="H1696" s="27">
        <v>2</v>
      </c>
      <c r="I1696" s="27" t="s">
        <v>10</v>
      </c>
      <c r="J1696" s="27" t="s">
        <v>10</v>
      </c>
      <c r="K1696" s="27" t="s">
        <v>10</v>
      </c>
      <c r="L1696" s="27" t="s">
        <v>10</v>
      </c>
    </row>
    <row r="1697" spans="1:12" x14ac:dyDescent="0.2">
      <c r="A1697">
        <v>2006</v>
      </c>
      <c r="B1697" t="s">
        <v>108</v>
      </c>
      <c r="C1697" t="s">
        <v>119</v>
      </c>
      <c r="D1697" t="s">
        <v>103</v>
      </c>
      <c r="E1697" s="27">
        <v>2045.288</v>
      </c>
      <c r="F1697" s="27">
        <v>2</v>
      </c>
      <c r="G1697" s="27">
        <v>5648.5741340000004</v>
      </c>
      <c r="H1697" s="27">
        <v>2</v>
      </c>
      <c r="I1697" s="27" t="s">
        <v>10</v>
      </c>
      <c r="J1697" s="27" t="s">
        <v>10</v>
      </c>
      <c r="K1697" s="27" t="s">
        <v>10</v>
      </c>
      <c r="L1697" s="27" t="s">
        <v>10</v>
      </c>
    </row>
    <row r="1698" spans="1:12" x14ac:dyDescent="0.2">
      <c r="A1698">
        <v>2007</v>
      </c>
      <c r="B1698" t="s">
        <v>108</v>
      </c>
      <c r="C1698" t="s">
        <v>119</v>
      </c>
      <c r="D1698" t="s">
        <v>103</v>
      </c>
      <c r="E1698" s="27">
        <v>511.322</v>
      </c>
      <c r="F1698" s="27">
        <v>2</v>
      </c>
      <c r="G1698" s="27">
        <v>4158.5818259999996</v>
      </c>
      <c r="H1698" s="27">
        <v>2</v>
      </c>
      <c r="I1698" s="27" t="s">
        <v>10</v>
      </c>
      <c r="J1698" s="27" t="s">
        <v>10</v>
      </c>
      <c r="K1698" s="27" t="s">
        <v>10</v>
      </c>
      <c r="L1698" s="27" t="s">
        <v>10</v>
      </c>
    </row>
    <row r="1699" spans="1:12" x14ac:dyDescent="0.2">
      <c r="A1699">
        <v>2008</v>
      </c>
      <c r="B1699" t="s">
        <v>108</v>
      </c>
      <c r="C1699" t="s">
        <v>119</v>
      </c>
      <c r="D1699" t="s">
        <v>103</v>
      </c>
      <c r="E1699" s="27">
        <v>2242.1469699999998</v>
      </c>
      <c r="F1699" s="27">
        <v>2</v>
      </c>
      <c r="G1699" s="27">
        <v>6268.8077199999998</v>
      </c>
      <c r="H1699" s="27">
        <v>2</v>
      </c>
      <c r="I1699" s="27" t="s">
        <v>10</v>
      </c>
      <c r="J1699" s="27" t="s">
        <v>10</v>
      </c>
      <c r="K1699" s="27" t="s">
        <v>10</v>
      </c>
      <c r="L1699" s="27" t="s">
        <v>10</v>
      </c>
    </row>
    <row r="1700" spans="1:12" x14ac:dyDescent="0.2">
      <c r="A1700">
        <v>2009</v>
      </c>
      <c r="B1700" t="s">
        <v>108</v>
      </c>
      <c r="C1700" t="s">
        <v>119</v>
      </c>
      <c r="D1700" t="s">
        <v>103</v>
      </c>
      <c r="E1700" s="27" t="s">
        <v>10</v>
      </c>
      <c r="F1700" s="27">
        <v>6</v>
      </c>
      <c r="G1700" s="27" t="s">
        <v>10</v>
      </c>
      <c r="H1700" s="27">
        <v>6</v>
      </c>
      <c r="I1700" s="27" t="s">
        <v>10</v>
      </c>
      <c r="J1700" s="27" t="s">
        <v>10</v>
      </c>
      <c r="K1700" s="27" t="s">
        <v>10</v>
      </c>
      <c r="L1700" s="27" t="s">
        <v>10</v>
      </c>
    </row>
    <row r="1701" spans="1:12" x14ac:dyDescent="0.2">
      <c r="A1701">
        <v>2010</v>
      </c>
      <c r="B1701" t="s">
        <v>108</v>
      </c>
      <c r="C1701" t="s">
        <v>119</v>
      </c>
      <c r="D1701" t="s">
        <v>103</v>
      </c>
      <c r="E1701" s="27">
        <v>2148.5750440000002</v>
      </c>
      <c r="F1701" s="27">
        <v>2</v>
      </c>
      <c r="G1701" s="27">
        <v>5089.6991879999996</v>
      </c>
      <c r="H1701" s="27">
        <v>2</v>
      </c>
      <c r="I1701" s="27" t="s">
        <v>10</v>
      </c>
      <c r="J1701" s="27" t="s">
        <v>10</v>
      </c>
      <c r="K1701" s="27" t="s">
        <v>10</v>
      </c>
      <c r="L1701" s="27" t="s">
        <v>10</v>
      </c>
    </row>
    <row r="1702" spans="1:12" x14ac:dyDescent="0.2">
      <c r="A1702">
        <v>2011</v>
      </c>
      <c r="B1702" t="s">
        <v>108</v>
      </c>
      <c r="C1702" t="s">
        <v>119</v>
      </c>
      <c r="D1702" t="s">
        <v>103</v>
      </c>
      <c r="E1702" s="27">
        <v>2493.88</v>
      </c>
      <c r="F1702" s="27">
        <v>1</v>
      </c>
      <c r="G1702" s="27">
        <v>5703.95</v>
      </c>
      <c r="H1702" s="27">
        <v>1</v>
      </c>
      <c r="I1702" s="27" t="s">
        <v>10</v>
      </c>
      <c r="J1702" s="27" t="s">
        <v>10</v>
      </c>
      <c r="K1702" s="27" t="s">
        <v>10</v>
      </c>
      <c r="L1702" s="27" t="s">
        <v>10</v>
      </c>
    </row>
    <row r="1703" spans="1:12" x14ac:dyDescent="0.2">
      <c r="A1703">
        <v>2012</v>
      </c>
      <c r="B1703" t="s">
        <v>108</v>
      </c>
      <c r="C1703" t="s">
        <v>119</v>
      </c>
      <c r="D1703" t="s">
        <v>103</v>
      </c>
      <c r="E1703" s="27">
        <v>1751.7</v>
      </c>
      <c r="F1703" s="27">
        <v>1</v>
      </c>
      <c r="G1703" s="27">
        <v>3290.32</v>
      </c>
      <c r="H1703" s="27">
        <v>1</v>
      </c>
      <c r="I1703" s="27" t="s">
        <v>10</v>
      </c>
      <c r="J1703" s="27" t="s">
        <v>10</v>
      </c>
      <c r="K1703" s="27" t="s">
        <v>10</v>
      </c>
      <c r="L1703" s="27" t="s">
        <v>10</v>
      </c>
    </row>
    <row r="1704" spans="1:12" x14ac:dyDescent="0.2">
      <c r="A1704">
        <v>2013</v>
      </c>
      <c r="B1704" t="s">
        <v>108</v>
      </c>
      <c r="C1704" t="s">
        <v>119</v>
      </c>
      <c r="D1704" t="s">
        <v>103</v>
      </c>
      <c r="E1704" s="27">
        <v>4314.68</v>
      </c>
      <c r="F1704" s="27">
        <v>1</v>
      </c>
      <c r="G1704" s="27">
        <v>8842.64</v>
      </c>
      <c r="H1704" s="27">
        <v>1</v>
      </c>
      <c r="I1704" s="27" t="s">
        <v>10</v>
      </c>
      <c r="J1704" s="27" t="s">
        <v>10</v>
      </c>
      <c r="K1704" s="27" t="s">
        <v>10</v>
      </c>
      <c r="L1704" s="27" t="s">
        <v>10</v>
      </c>
    </row>
    <row r="1705" spans="1:12" x14ac:dyDescent="0.2">
      <c r="A1705">
        <v>2014</v>
      </c>
      <c r="B1705" t="s">
        <v>108</v>
      </c>
      <c r="C1705" t="s">
        <v>119</v>
      </c>
      <c r="D1705" t="s">
        <v>103</v>
      </c>
      <c r="E1705" s="27">
        <v>1845.34</v>
      </c>
      <c r="F1705" s="27">
        <v>1</v>
      </c>
      <c r="G1705" s="27">
        <v>5570.23</v>
      </c>
      <c r="H1705" s="27">
        <v>1</v>
      </c>
      <c r="I1705" s="27" t="s">
        <v>10</v>
      </c>
      <c r="J1705" s="27" t="s">
        <v>10</v>
      </c>
      <c r="K1705" s="27" t="s">
        <v>10</v>
      </c>
      <c r="L1705" s="27" t="s">
        <v>10</v>
      </c>
    </row>
    <row r="1706" spans="1:12" x14ac:dyDescent="0.2">
      <c r="A1706">
        <v>2015</v>
      </c>
      <c r="B1706" t="s">
        <v>108</v>
      </c>
      <c r="C1706" t="s">
        <v>119</v>
      </c>
      <c r="D1706" t="s">
        <v>103</v>
      </c>
      <c r="E1706" s="27">
        <v>1236.4301916100001</v>
      </c>
      <c r="F1706" s="27">
        <v>2</v>
      </c>
      <c r="G1706" s="27">
        <v>3018.78104304</v>
      </c>
      <c r="H1706" s="27">
        <v>2</v>
      </c>
      <c r="I1706" s="27" t="s">
        <v>10</v>
      </c>
      <c r="J1706" s="27" t="s">
        <v>10</v>
      </c>
      <c r="K1706" s="27" t="s">
        <v>10</v>
      </c>
      <c r="L1706" s="27" t="s">
        <v>10</v>
      </c>
    </row>
    <row r="1707" spans="1:12" x14ac:dyDescent="0.2">
      <c r="A1707">
        <v>2016</v>
      </c>
      <c r="B1707" t="s">
        <v>108</v>
      </c>
      <c r="C1707" t="s">
        <v>119</v>
      </c>
      <c r="D1707" t="s">
        <v>103</v>
      </c>
      <c r="E1707" s="27">
        <v>602.66</v>
      </c>
      <c r="F1707" s="27">
        <v>1</v>
      </c>
      <c r="G1707" s="27">
        <v>1157.56</v>
      </c>
      <c r="H1707" s="27">
        <v>1</v>
      </c>
      <c r="I1707" s="27" t="s">
        <v>10</v>
      </c>
      <c r="J1707" s="27" t="s">
        <v>10</v>
      </c>
      <c r="K1707" s="27" t="s">
        <v>10</v>
      </c>
      <c r="L1707" s="27" t="s">
        <v>10</v>
      </c>
    </row>
    <row r="1708" spans="1:12" x14ac:dyDescent="0.2">
      <c r="A1708">
        <v>2017</v>
      </c>
      <c r="B1708" t="s">
        <v>108</v>
      </c>
      <c r="C1708" t="s">
        <v>119</v>
      </c>
      <c r="D1708" t="s">
        <v>103</v>
      </c>
      <c r="E1708" s="27">
        <v>4073.0244063999999</v>
      </c>
      <c r="F1708" s="27">
        <v>2</v>
      </c>
      <c r="G1708" s="27">
        <v>9243.125747</v>
      </c>
      <c r="H1708" s="27">
        <v>2</v>
      </c>
      <c r="I1708" s="27" t="s">
        <v>10</v>
      </c>
      <c r="J1708" s="27" t="s">
        <v>10</v>
      </c>
      <c r="K1708" s="27" t="s">
        <v>10</v>
      </c>
      <c r="L1708" s="27" t="s">
        <v>10</v>
      </c>
    </row>
    <row r="1709" spans="1:12" x14ac:dyDescent="0.2">
      <c r="A1709">
        <v>2018</v>
      </c>
      <c r="B1709" t="s">
        <v>108</v>
      </c>
      <c r="C1709" t="s">
        <v>119</v>
      </c>
      <c r="D1709" t="s">
        <v>103</v>
      </c>
      <c r="E1709" s="27">
        <v>181.6822583</v>
      </c>
      <c r="F1709" s="27">
        <v>2</v>
      </c>
      <c r="G1709" s="27">
        <v>810.71565699999996</v>
      </c>
      <c r="H1709" s="27">
        <v>2</v>
      </c>
      <c r="I1709" s="27" t="s">
        <v>10</v>
      </c>
      <c r="J1709" s="27" t="s">
        <v>10</v>
      </c>
      <c r="K1709" s="27" t="s">
        <v>10</v>
      </c>
      <c r="L1709" s="27" t="s">
        <v>10</v>
      </c>
    </row>
    <row r="1710" spans="1:12" x14ac:dyDescent="0.2">
      <c r="A1710">
        <v>2019</v>
      </c>
      <c r="B1710" t="s">
        <v>108</v>
      </c>
      <c r="C1710" t="s">
        <v>119</v>
      </c>
      <c r="D1710" t="s">
        <v>103</v>
      </c>
      <c r="E1710" s="27">
        <v>415.06760270000001</v>
      </c>
      <c r="F1710" s="27">
        <v>2</v>
      </c>
      <c r="G1710" s="27">
        <v>489.87325499999997</v>
      </c>
      <c r="H1710" s="27">
        <v>2</v>
      </c>
      <c r="I1710" s="27" t="s">
        <v>10</v>
      </c>
      <c r="J1710" s="27" t="s">
        <v>10</v>
      </c>
      <c r="K1710" s="27" t="s">
        <v>10</v>
      </c>
      <c r="L1710" s="27" t="s">
        <v>10</v>
      </c>
    </row>
    <row r="1711" spans="1:12" x14ac:dyDescent="0.2">
      <c r="A1711">
        <v>2020</v>
      </c>
      <c r="B1711" t="s">
        <v>108</v>
      </c>
      <c r="C1711" t="s">
        <v>119</v>
      </c>
      <c r="D1711" t="s">
        <v>103</v>
      </c>
      <c r="E1711" s="27">
        <v>187.15098169999999</v>
      </c>
      <c r="F1711" s="27">
        <v>2</v>
      </c>
      <c r="G1711" s="27">
        <v>578.81042869999999</v>
      </c>
      <c r="H1711" s="27">
        <v>2</v>
      </c>
      <c r="I1711" s="27" t="s">
        <v>10</v>
      </c>
      <c r="J1711" s="27" t="s">
        <v>10</v>
      </c>
      <c r="K1711" s="27" t="s">
        <v>10</v>
      </c>
      <c r="L1711" s="27" t="s">
        <v>10</v>
      </c>
    </row>
    <row r="1712" spans="1:12" x14ac:dyDescent="0.2">
      <c r="A1712">
        <v>2006</v>
      </c>
      <c r="B1712" t="s">
        <v>108</v>
      </c>
      <c r="C1712" t="s">
        <v>119</v>
      </c>
      <c r="D1712" t="s">
        <v>104</v>
      </c>
      <c r="E1712" s="27">
        <v>3245.4879999999998</v>
      </c>
      <c r="F1712" s="27">
        <v>2</v>
      </c>
      <c r="G1712" s="27">
        <v>9438.6904759999998</v>
      </c>
      <c r="H1712" s="27">
        <v>2</v>
      </c>
      <c r="I1712" s="27" t="s">
        <v>10</v>
      </c>
      <c r="J1712" s="27" t="s">
        <v>10</v>
      </c>
      <c r="K1712" s="27" t="s">
        <v>10</v>
      </c>
      <c r="L1712" s="27" t="s">
        <v>10</v>
      </c>
    </row>
    <row r="1713" spans="1:12" x14ac:dyDescent="0.2">
      <c r="A1713">
        <v>2007</v>
      </c>
      <c r="B1713" t="s">
        <v>108</v>
      </c>
      <c r="C1713" t="s">
        <v>119</v>
      </c>
      <c r="D1713" t="s">
        <v>104</v>
      </c>
      <c r="E1713" s="27">
        <v>1622.7439999999999</v>
      </c>
      <c r="F1713" s="27">
        <v>2</v>
      </c>
      <c r="G1713" s="27">
        <v>8480.4601440000006</v>
      </c>
      <c r="H1713" s="27">
        <v>2</v>
      </c>
      <c r="I1713" s="27" t="s">
        <v>10</v>
      </c>
      <c r="J1713" s="27" t="s">
        <v>10</v>
      </c>
      <c r="K1713" s="27" t="s">
        <v>10</v>
      </c>
      <c r="L1713" s="27" t="s">
        <v>10</v>
      </c>
    </row>
    <row r="1714" spans="1:12" x14ac:dyDescent="0.2">
      <c r="A1714">
        <v>2008</v>
      </c>
      <c r="B1714" t="s">
        <v>108</v>
      </c>
      <c r="C1714" t="s">
        <v>119</v>
      </c>
      <c r="D1714" t="s">
        <v>104</v>
      </c>
      <c r="E1714" s="27" t="s">
        <v>10</v>
      </c>
      <c r="F1714" s="27">
        <v>6</v>
      </c>
      <c r="G1714" s="27">
        <v>6282.0477099999998</v>
      </c>
      <c r="H1714" s="27">
        <v>2</v>
      </c>
      <c r="I1714" s="27" t="s">
        <v>10</v>
      </c>
      <c r="J1714" s="27" t="s">
        <v>10</v>
      </c>
      <c r="K1714" s="27" t="s">
        <v>10</v>
      </c>
      <c r="L1714" s="27" t="s">
        <v>10</v>
      </c>
    </row>
    <row r="1715" spans="1:12" x14ac:dyDescent="0.2">
      <c r="A1715">
        <v>2009</v>
      </c>
      <c r="B1715" t="s">
        <v>108</v>
      </c>
      <c r="C1715" t="s">
        <v>119</v>
      </c>
      <c r="D1715" t="s">
        <v>104</v>
      </c>
      <c r="E1715" s="27">
        <v>1142.4117759999999</v>
      </c>
      <c r="F1715" s="27">
        <v>2</v>
      </c>
      <c r="G1715" s="27">
        <v>3490.92803</v>
      </c>
      <c r="H1715" s="27">
        <v>2</v>
      </c>
      <c r="I1715" s="27" t="s">
        <v>10</v>
      </c>
      <c r="J1715" s="27" t="s">
        <v>10</v>
      </c>
      <c r="K1715" s="27" t="s">
        <v>10</v>
      </c>
      <c r="L1715" s="27" t="s">
        <v>10</v>
      </c>
    </row>
    <row r="1716" spans="1:12" x14ac:dyDescent="0.2">
      <c r="A1716">
        <v>2010</v>
      </c>
      <c r="B1716" t="s">
        <v>108</v>
      </c>
      <c r="C1716" t="s">
        <v>119</v>
      </c>
      <c r="D1716" t="s">
        <v>104</v>
      </c>
      <c r="E1716" s="27">
        <v>1522.1338720000001</v>
      </c>
      <c r="F1716" s="27">
        <v>2</v>
      </c>
      <c r="G1716" s="27" t="s">
        <v>10</v>
      </c>
      <c r="H1716" s="27">
        <v>6</v>
      </c>
      <c r="I1716" s="27" t="s">
        <v>10</v>
      </c>
      <c r="J1716" s="27" t="s">
        <v>10</v>
      </c>
      <c r="K1716" s="27" t="s">
        <v>10</v>
      </c>
      <c r="L1716" s="27" t="s">
        <v>10</v>
      </c>
    </row>
    <row r="1717" spans="1:12" x14ac:dyDescent="0.2">
      <c r="A1717">
        <v>2011</v>
      </c>
      <c r="B1717" t="s">
        <v>108</v>
      </c>
      <c r="C1717" t="s">
        <v>119</v>
      </c>
      <c r="D1717" t="s">
        <v>104</v>
      </c>
      <c r="E1717" s="27">
        <v>2503.06</v>
      </c>
      <c r="F1717" s="27">
        <v>1</v>
      </c>
      <c r="G1717" s="27">
        <v>5625.79</v>
      </c>
      <c r="H1717" s="27">
        <v>1</v>
      </c>
      <c r="I1717" s="27" t="s">
        <v>10</v>
      </c>
      <c r="J1717" s="27" t="s">
        <v>10</v>
      </c>
      <c r="K1717" s="27" t="s">
        <v>10</v>
      </c>
      <c r="L1717" s="27" t="s">
        <v>10</v>
      </c>
    </row>
    <row r="1718" spans="1:12" x14ac:dyDescent="0.2">
      <c r="A1718">
        <v>2012</v>
      </c>
      <c r="B1718" t="s">
        <v>108</v>
      </c>
      <c r="C1718" t="s">
        <v>119</v>
      </c>
      <c r="D1718" t="s">
        <v>104</v>
      </c>
      <c r="E1718" s="27">
        <v>755.48</v>
      </c>
      <c r="F1718" s="27">
        <v>1</v>
      </c>
      <c r="G1718" s="27">
        <v>2329.42</v>
      </c>
      <c r="H1718" s="27">
        <v>1</v>
      </c>
      <c r="I1718" s="27" t="s">
        <v>10</v>
      </c>
      <c r="J1718" s="27" t="s">
        <v>10</v>
      </c>
      <c r="K1718" s="27" t="s">
        <v>10</v>
      </c>
      <c r="L1718" s="27" t="s">
        <v>10</v>
      </c>
    </row>
    <row r="1719" spans="1:12" x14ac:dyDescent="0.2">
      <c r="A1719">
        <v>2013</v>
      </c>
      <c r="B1719" t="s">
        <v>108</v>
      </c>
      <c r="C1719" t="s">
        <v>119</v>
      </c>
      <c r="D1719" t="s">
        <v>104</v>
      </c>
      <c r="E1719" s="27">
        <v>1379.89</v>
      </c>
      <c r="F1719" s="27">
        <v>1</v>
      </c>
      <c r="G1719" s="27">
        <v>4217.28</v>
      </c>
      <c r="H1719" s="27">
        <v>1</v>
      </c>
      <c r="I1719" s="27" t="s">
        <v>10</v>
      </c>
      <c r="J1719" s="27" t="s">
        <v>10</v>
      </c>
      <c r="K1719" s="27" t="s">
        <v>10</v>
      </c>
      <c r="L1719" s="27" t="s">
        <v>10</v>
      </c>
    </row>
    <row r="1720" spans="1:12" x14ac:dyDescent="0.2">
      <c r="A1720">
        <v>2014</v>
      </c>
      <c r="B1720" t="s">
        <v>108</v>
      </c>
      <c r="C1720" t="s">
        <v>119</v>
      </c>
      <c r="D1720" t="s">
        <v>104</v>
      </c>
      <c r="E1720" s="27">
        <v>3747.95</v>
      </c>
      <c r="F1720" s="27">
        <v>1</v>
      </c>
      <c r="G1720" s="27">
        <v>17951.22</v>
      </c>
      <c r="H1720" s="27">
        <v>1</v>
      </c>
      <c r="I1720" s="27" t="s">
        <v>10</v>
      </c>
      <c r="J1720" s="27" t="s">
        <v>10</v>
      </c>
      <c r="K1720" s="27" t="s">
        <v>10</v>
      </c>
      <c r="L1720" s="27" t="s">
        <v>10</v>
      </c>
    </row>
    <row r="1721" spans="1:12" x14ac:dyDescent="0.2">
      <c r="A1721">
        <v>2015</v>
      </c>
      <c r="B1721" t="s">
        <v>108</v>
      </c>
      <c r="C1721" t="s">
        <v>119</v>
      </c>
      <c r="D1721" t="s">
        <v>104</v>
      </c>
      <c r="E1721" s="27">
        <v>1741.35</v>
      </c>
      <c r="F1721" s="27">
        <v>1</v>
      </c>
      <c r="G1721" s="27">
        <v>6427.26</v>
      </c>
      <c r="H1721" s="27">
        <v>1</v>
      </c>
      <c r="I1721" s="27" t="s">
        <v>10</v>
      </c>
      <c r="J1721" s="27" t="s">
        <v>10</v>
      </c>
      <c r="K1721" s="27" t="s">
        <v>10</v>
      </c>
      <c r="L1721" s="27" t="s">
        <v>10</v>
      </c>
    </row>
    <row r="1722" spans="1:12" x14ac:dyDescent="0.2">
      <c r="A1722">
        <v>2016</v>
      </c>
      <c r="B1722" t="s">
        <v>108</v>
      </c>
      <c r="C1722" t="s">
        <v>119</v>
      </c>
      <c r="D1722" t="s">
        <v>104</v>
      </c>
      <c r="E1722" s="27">
        <v>3312.89</v>
      </c>
      <c r="F1722" s="27">
        <v>1</v>
      </c>
      <c r="G1722" s="27">
        <v>10965.23</v>
      </c>
      <c r="H1722" s="27">
        <v>1</v>
      </c>
      <c r="I1722" s="27" t="s">
        <v>10</v>
      </c>
      <c r="J1722" s="27" t="s">
        <v>10</v>
      </c>
      <c r="K1722" s="27" t="s">
        <v>10</v>
      </c>
      <c r="L1722" s="27" t="s">
        <v>10</v>
      </c>
    </row>
    <row r="1723" spans="1:12" x14ac:dyDescent="0.2">
      <c r="A1723">
        <v>2017</v>
      </c>
      <c r="B1723" t="s">
        <v>108</v>
      </c>
      <c r="C1723" t="s">
        <v>119</v>
      </c>
      <c r="D1723" t="s">
        <v>104</v>
      </c>
      <c r="E1723" s="27">
        <v>937.69</v>
      </c>
      <c r="F1723" s="27">
        <v>1</v>
      </c>
      <c r="G1723" s="27">
        <v>2822.83</v>
      </c>
      <c r="H1723" s="27">
        <v>1</v>
      </c>
      <c r="I1723" s="27" t="s">
        <v>10</v>
      </c>
      <c r="J1723" s="27" t="s">
        <v>10</v>
      </c>
      <c r="K1723" s="27" t="s">
        <v>10</v>
      </c>
      <c r="L1723" s="27" t="s">
        <v>10</v>
      </c>
    </row>
    <row r="1724" spans="1:12" x14ac:dyDescent="0.2">
      <c r="A1724">
        <v>2018</v>
      </c>
      <c r="B1724" t="s">
        <v>108</v>
      </c>
      <c r="C1724" t="s">
        <v>119</v>
      </c>
      <c r="D1724" t="s">
        <v>104</v>
      </c>
      <c r="E1724" s="27">
        <v>420.83</v>
      </c>
      <c r="F1724" s="27">
        <v>1</v>
      </c>
      <c r="G1724" s="27">
        <v>2351.64</v>
      </c>
      <c r="H1724" s="27">
        <v>1</v>
      </c>
      <c r="I1724" s="27" t="s">
        <v>10</v>
      </c>
      <c r="J1724" s="27" t="s">
        <v>10</v>
      </c>
      <c r="K1724" s="27" t="s">
        <v>10</v>
      </c>
      <c r="L1724" s="27" t="s">
        <v>10</v>
      </c>
    </row>
    <row r="1725" spans="1:12" x14ac:dyDescent="0.2">
      <c r="A1725">
        <v>2019</v>
      </c>
      <c r="B1725" t="s">
        <v>108</v>
      </c>
      <c r="C1725" t="s">
        <v>119</v>
      </c>
      <c r="D1725" t="s">
        <v>104</v>
      </c>
      <c r="E1725" s="27">
        <v>939.06848879999995</v>
      </c>
      <c r="F1725" s="27">
        <v>2</v>
      </c>
      <c r="G1725" s="27">
        <v>3992.7849630300002</v>
      </c>
      <c r="H1725" s="27">
        <v>2</v>
      </c>
      <c r="I1725" s="27" t="s">
        <v>10</v>
      </c>
      <c r="J1725" s="27" t="s">
        <v>10</v>
      </c>
      <c r="K1725" s="27" t="s">
        <v>10</v>
      </c>
      <c r="L1725" s="27" t="s">
        <v>10</v>
      </c>
    </row>
    <row r="1726" spans="1:12" x14ac:dyDescent="0.2">
      <c r="A1726">
        <v>2020</v>
      </c>
      <c r="B1726" t="s">
        <v>108</v>
      </c>
      <c r="C1726" t="s">
        <v>119</v>
      </c>
      <c r="D1726" t="s">
        <v>104</v>
      </c>
      <c r="E1726" s="27">
        <v>1662.2945948300001</v>
      </c>
      <c r="F1726" s="27">
        <v>2</v>
      </c>
      <c r="G1726" s="27">
        <v>7418.3989105500004</v>
      </c>
      <c r="H1726" s="27">
        <v>2</v>
      </c>
      <c r="I1726" s="27" t="s">
        <v>10</v>
      </c>
      <c r="J1726" s="27" t="s">
        <v>10</v>
      </c>
      <c r="K1726" s="27" t="s">
        <v>10</v>
      </c>
      <c r="L1726" s="27" t="s">
        <v>10</v>
      </c>
    </row>
    <row r="1727" spans="1:12" x14ac:dyDescent="0.2">
      <c r="A1727">
        <v>2006</v>
      </c>
      <c r="B1727" t="s">
        <v>108</v>
      </c>
      <c r="C1727" t="s">
        <v>119</v>
      </c>
      <c r="D1727" t="s">
        <v>105</v>
      </c>
      <c r="E1727" s="27" t="s">
        <v>10</v>
      </c>
      <c r="F1727" s="27">
        <v>6</v>
      </c>
      <c r="G1727" s="27" t="s">
        <v>10</v>
      </c>
      <c r="H1727" s="27">
        <v>6</v>
      </c>
      <c r="I1727" s="27" t="s">
        <v>10</v>
      </c>
      <c r="J1727" s="27" t="s">
        <v>10</v>
      </c>
      <c r="K1727" s="27" t="s">
        <v>10</v>
      </c>
      <c r="L1727" s="27" t="s">
        <v>10</v>
      </c>
    </row>
    <row r="1728" spans="1:12" x14ac:dyDescent="0.2">
      <c r="A1728">
        <v>2007</v>
      </c>
      <c r="B1728" t="s">
        <v>108</v>
      </c>
      <c r="C1728" t="s">
        <v>119</v>
      </c>
      <c r="D1728" t="s">
        <v>105</v>
      </c>
      <c r="E1728" s="27">
        <v>0</v>
      </c>
      <c r="F1728" s="27">
        <v>2</v>
      </c>
      <c r="G1728" s="27">
        <v>0</v>
      </c>
      <c r="H1728" s="27">
        <v>2</v>
      </c>
      <c r="I1728" s="27" t="s">
        <v>10</v>
      </c>
      <c r="J1728" s="27" t="s">
        <v>10</v>
      </c>
      <c r="K1728" s="27" t="s">
        <v>10</v>
      </c>
      <c r="L1728" s="27" t="s">
        <v>10</v>
      </c>
    </row>
    <row r="1729" spans="1:12" x14ac:dyDescent="0.2">
      <c r="A1729">
        <v>2008</v>
      </c>
      <c r="B1729" t="s">
        <v>108</v>
      </c>
      <c r="C1729" t="s">
        <v>119</v>
      </c>
      <c r="D1729" t="s">
        <v>105</v>
      </c>
      <c r="E1729" s="27">
        <v>0</v>
      </c>
      <c r="F1729" s="27">
        <v>2</v>
      </c>
      <c r="G1729" s="27">
        <v>0</v>
      </c>
      <c r="H1729" s="27">
        <v>2</v>
      </c>
      <c r="I1729" s="27" t="s">
        <v>10</v>
      </c>
      <c r="J1729" s="27" t="s">
        <v>10</v>
      </c>
      <c r="K1729" s="27" t="s">
        <v>10</v>
      </c>
      <c r="L1729" s="27" t="s">
        <v>10</v>
      </c>
    </row>
    <row r="1730" spans="1:12" x14ac:dyDescent="0.2">
      <c r="A1730">
        <v>2009</v>
      </c>
      <c r="B1730" t="s">
        <v>108</v>
      </c>
      <c r="C1730" t="s">
        <v>119</v>
      </c>
      <c r="D1730" t="s">
        <v>105</v>
      </c>
      <c r="E1730" s="27">
        <v>0</v>
      </c>
      <c r="F1730" s="27">
        <v>2</v>
      </c>
      <c r="G1730" s="27">
        <v>0</v>
      </c>
      <c r="H1730" s="27">
        <v>2</v>
      </c>
      <c r="I1730" s="27" t="s">
        <v>10</v>
      </c>
      <c r="J1730" s="27" t="s">
        <v>10</v>
      </c>
      <c r="K1730" s="27" t="s">
        <v>10</v>
      </c>
      <c r="L1730" s="27" t="s">
        <v>10</v>
      </c>
    </row>
    <row r="1731" spans="1:12" x14ac:dyDescent="0.2">
      <c r="A1731">
        <v>2010</v>
      </c>
      <c r="B1731" t="s">
        <v>108</v>
      </c>
      <c r="C1731" t="s">
        <v>119</v>
      </c>
      <c r="D1731" t="s">
        <v>105</v>
      </c>
      <c r="E1731" s="27">
        <v>0</v>
      </c>
      <c r="F1731" s="27">
        <v>2</v>
      </c>
      <c r="G1731" s="27">
        <v>0</v>
      </c>
      <c r="H1731" s="27">
        <v>2</v>
      </c>
      <c r="I1731" s="27" t="s">
        <v>10</v>
      </c>
      <c r="J1731" s="27" t="s">
        <v>10</v>
      </c>
      <c r="K1731" s="27" t="s">
        <v>10</v>
      </c>
      <c r="L1731" s="27" t="s">
        <v>10</v>
      </c>
    </row>
    <row r="1732" spans="1:12" x14ac:dyDescent="0.2">
      <c r="A1732">
        <v>2011</v>
      </c>
      <c r="B1732" t="s">
        <v>108</v>
      </c>
      <c r="C1732" t="s">
        <v>119</v>
      </c>
      <c r="D1732" t="s">
        <v>105</v>
      </c>
      <c r="E1732" s="27" t="s">
        <v>10</v>
      </c>
      <c r="F1732" s="27">
        <v>6</v>
      </c>
      <c r="G1732" s="27" t="s">
        <v>10</v>
      </c>
      <c r="H1732" s="27">
        <v>6</v>
      </c>
      <c r="I1732" s="27" t="s">
        <v>10</v>
      </c>
      <c r="J1732" s="27" t="s">
        <v>10</v>
      </c>
      <c r="K1732" s="27" t="s">
        <v>10</v>
      </c>
      <c r="L1732" s="27" t="s">
        <v>10</v>
      </c>
    </row>
    <row r="1733" spans="1:12" x14ac:dyDescent="0.2">
      <c r="A1733">
        <v>2012</v>
      </c>
      <c r="B1733" t="s">
        <v>108</v>
      </c>
      <c r="C1733" t="s">
        <v>119</v>
      </c>
      <c r="D1733" t="s">
        <v>105</v>
      </c>
      <c r="E1733" s="27">
        <v>80</v>
      </c>
      <c r="F1733" s="27">
        <v>1</v>
      </c>
      <c r="G1733" s="27">
        <v>400</v>
      </c>
      <c r="H1733" s="27">
        <v>1</v>
      </c>
      <c r="I1733" s="27" t="s">
        <v>10</v>
      </c>
      <c r="J1733" s="27" t="s">
        <v>10</v>
      </c>
      <c r="K1733" s="27" t="s">
        <v>10</v>
      </c>
      <c r="L1733" s="27" t="s">
        <v>10</v>
      </c>
    </row>
    <row r="1734" spans="1:12" x14ac:dyDescent="0.2">
      <c r="A1734">
        <v>2013</v>
      </c>
      <c r="B1734" t="s">
        <v>108</v>
      </c>
      <c r="C1734" t="s">
        <v>119</v>
      </c>
      <c r="D1734" t="s">
        <v>105</v>
      </c>
      <c r="E1734" s="27">
        <v>80</v>
      </c>
      <c r="F1734" s="27">
        <v>1</v>
      </c>
      <c r="G1734" s="27">
        <v>227.99</v>
      </c>
      <c r="H1734" s="27">
        <v>1</v>
      </c>
      <c r="I1734" s="27" t="s">
        <v>10</v>
      </c>
      <c r="J1734" s="27" t="s">
        <v>10</v>
      </c>
      <c r="K1734" s="27" t="s">
        <v>10</v>
      </c>
      <c r="L1734" s="27" t="s">
        <v>10</v>
      </c>
    </row>
    <row r="1735" spans="1:12" x14ac:dyDescent="0.2">
      <c r="A1735">
        <v>2014</v>
      </c>
      <c r="B1735" t="s">
        <v>108</v>
      </c>
      <c r="C1735" t="s">
        <v>119</v>
      </c>
      <c r="D1735" t="s">
        <v>105</v>
      </c>
      <c r="E1735" s="27" t="s">
        <v>10</v>
      </c>
      <c r="F1735" s="27">
        <v>6</v>
      </c>
      <c r="G1735" s="27" t="s">
        <v>10</v>
      </c>
      <c r="H1735" s="27">
        <v>6</v>
      </c>
      <c r="I1735" s="27" t="s">
        <v>10</v>
      </c>
      <c r="J1735" s="27" t="s">
        <v>10</v>
      </c>
      <c r="K1735" s="27" t="s">
        <v>10</v>
      </c>
      <c r="L1735" s="27" t="s">
        <v>10</v>
      </c>
    </row>
    <row r="1736" spans="1:12" x14ac:dyDescent="0.2">
      <c r="A1736">
        <v>2015</v>
      </c>
      <c r="B1736" t="s">
        <v>108</v>
      </c>
      <c r="C1736" t="s">
        <v>119</v>
      </c>
      <c r="D1736" t="s">
        <v>105</v>
      </c>
      <c r="E1736" s="27" t="s">
        <v>10</v>
      </c>
      <c r="F1736" s="27">
        <v>6</v>
      </c>
      <c r="G1736" s="27" t="s">
        <v>10</v>
      </c>
      <c r="H1736" s="27">
        <v>6</v>
      </c>
      <c r="I1736" s="27" t="s">
        <v>10</v>
      </c>
      <c r="J1736" s="27" t="s">
        <v>10</v>
      </c>
      <c r="K1736" s="27" t="s">
        <v>10</v>
      </c>
      <c r="L1736" s="27" t="s">
        <v>10</v>
      </c>
    </row>
    <row r="1737" spans="1:12" x14ac:dyDescent="0.2">
      <c r="A1737">
        <v>2016</v>
      </c>
      <c r="B1737" t="s">
        <v>108</v>
      </c>
      <c r="C1737" t="s">
        <v>119</v>
      </c>
      <c r="D1737" t="s">
        <v>105</v>
      </c>
      <c r="E1737" s="27" t="s">
        <v>10</v>
      </c>
      <c r="F1737" s="27">
        <v>6</v>
      </c>
      <c r="G1737" s="27" t="s">
        <v>10</v>
      </c>
      <c r="H1737" s="27">
        <v>6</v>
      </c>
      <c r="I1737" s="27" t="s">
        <v>10</v>
      </c>
      <c r="J1737" s="27" t="s">
        <v>10</v>
      </c>
      <c r="K1737" s="27" t="s">
        <v>10</v>
      </c>
      <c r="L1737" s="27" t="s">
        <v>10</v>
      </c>
    </row>
    <row r="1738" spans="1:12" x14ac:dyDescent="0.2">
      <c r="A1738">
        <v>2017</v>
      </c>
      <c r="B1738" t="s">
        <v>108</v>
      </c>
      <c r="C1738" t="s">
        <v>119</v>
      </c>
      <c r="D1738" t="s">
        <v>105</v>
      </c>
      <c r="E1738" s="27" t="s">
        <v>10</v>
      </c>
      <c r="F1738" s="27">
        <v>6</v>
      </c>
      <c r="G1738" s="27" t="s">
        <v>10</v>
      </c>
      <c r="H1738" s="27">
        <v>6</v>
      </c>
      <c r="I1738" s="27" t="s">
        <v>10</v>
      </c>
      <c r="J1738" s="27" t="s">
        <v>10</v>
      </c>
      <c r="K1738" s="27" t="s">
        <v>10</v>
      </c>
      <c r="L1738" s="27" t="s">
        <v>10</v>
      </c>
    </row>
    <row r="1739" spans="1:12" x14ac:dyDescent="0.2">
      <c r="A1739">
        <v>2018</v>
      </c>
      <c r="B1739" t="s">
        <v>108</v>
      </c>
      <c r="C1739" t="s">
        <v>119</v>
      </c>
      <c r="D1739" t="s">
        <v>105</v>
      </c>
      <c r="E1739" s="27" t="s">
        <v>10</v>
      </c>
      <c r="F1739" s="27">
        <v>6</v>
      </c>
      <c r="G1739" s="27" t="s">
        <v>10</v>
      </c>
      <c r="H1739" s="27">
        <v>6</v>
      </c>
      <c r="I1739" s="27" t="s">
        <v>10</v>
      </c>
      <c r="J1739" s="27" t="s">
        <v>10</v>
      </c>
      <c r="K1739" s="27" t="s">
        <v>10</v>
      </c>
      <c r="L1739" s="27" t="s">
        <v>10</v>
      </c>
    </row>
    <row r="1740" spans="1:12" x14ac:dyDescent="0.2">
      <c r="A1740">
        <v>2019</v>
      </c>
      <c r="B1740" t="s">
        <v>108</v>
      </c>
      <c r="C1740" t="s">
        <v>119</v>
      </c>
      <c r="D1740" t="s">
        <v>105</v>
      </c>
      <c r="E1740" s="27" t="s">
        <v>10</v>
      </c>
      <c r="F1740" s="27">
        <v>6</v>
      </c>
      <c r="G1740" s="27" t="s">
        <v>10</v>
      </c>
      <c r="H1740" s="27">
        <v>6</v>
      </c>
      <c r="I1740" s="27" t="s">
        <v>10</v>
      </c>
      <c r="J1740" s="27" t="s">
        <v>10</v>
      </c>
      <c r="K1740" s="27" t="s">
        <v>10</v>
      </c>
      <c r="L1740" s="27" t="s">
        <v>10</v>
      </c>
    </row>
    <row r="1741" spans="1:12" x14ac:dyDescent="0.2">
      <c r="A1741">
        <v>2020</v>
      </c>
      <c r="B1741" t="s">
        <v>108</v>
      </c>
      <c r="C1741" t="s">
        <v>119</v>
      </c>
      <c r="D1741" t="s">
        <v>105</v>
      </c>
      <c r="E1741" s="27" t="s">
        <v>10</v>
      </c>
      <c r="F1741" s="27">
        <v>6</v>
      </c>
      <c r="G1741" s="27" t="s">
        <v>10</v>
      </c>
      <c r="H1741" s="27">
        <v>6</v>
      </c>
      <c r="I1741" s="27" t="s">
        <v>10</v>
      </c>
      <c r="J1741" s="27" t="s">
        <v>10</v>
      </c>
      <c r="K1741" s="27" t="s">
        <v>10</v>
      </c>
      <c r="L1741" s="27" t="s">
        <v>10</v>
      </c>
    </row>
    <row r="1742" spans="1:12" x14ac:dyDescent="0.2">
      <c r="A1742">
        <v>2006</v>
      </c>
      <c r="B1742" t="s">
        <v>108</v>
      </c>
      <c r="C1742" t="s">
        <v>119</v>
      </c>
      <c r="D1742" t="s">
        <v>106</v>
      </c>
      <c r="E1742" s="27" t="s">
        <v>10</v>
      </c>
      <c r="F1742" s="27">
        <v>6</v>
      </c>
      <c r="G1742" s="27" t="s">
        <v>10</v>
      </c>
      <c r="H1742" s="27">
        <v>6</v>
      </c>
      <c r="I1742" s="27" t="s">
        <v>10</v>
      </c>
      <c r="J1742" s="27" t="s">
        <v>10</v>
      </c>
      <c r="K1742" s="27" t="s">
        <v>10</v>
      </c>
      <c r="L1742" s="27" t="s">
        <v>10</v>
      </c>
    </row>
    <row r="1743" spans="1:12" x14ac:dyDescent="0.2">
      <c r="A1743">
        <v>2007</v>
      </c>
      <c r="B1743" t="s">
        <v>108</v>
      </c>
      <c r="C1743" t="s">
        <v>119</v>
      </c>
      <c r="D1743" t="s">
        <v>106</v>
      </c>
      <c r="E1743" s="27">
        <v>1757.356</v>
      </c>
      <c r="F1743" s="27">
        <v>2</v>
      </c>
      <c r="G1743" s="27">
        <v>4177.2352119999996</v>
      </c>
      <c r="H1743" s="27">
        <v>2</v>
      </c>
      <c r="I1743" s="27" t="s">
        <v>10</v>
      </c>
      <c r="J1743" s="27" t="s">
        <v>10</v>
      </c>
      <c r="K1743" s="27" t="s">
        <v>10</v>
      </c>
      <c r="L1743" s="27" t="s">
        <v>10</v>
      </c>
    </row>
    <row r="1744" spans="1:12" x14ac:dyDescent="0.2">
      <c r="A1744">
        <v>2008</v>
      </c>
      <c r="B1744" t="s">
        <v>108</v>
      </c>
      <c r="C1744" t="s">
        <v>119</v>
      </c>
      <c r="D1744" t="s">
        <v>106</v>
      </c>
      <c r="E1744" s="27">
        <v>2599.1295239999999</v>
      </c>
      <c r="F1744" s="27">
        <v>2</v>
      </c>
      <c r="G1744" s="27">
        <v>7326.4171640000004</v>
      </c>
      <c r="H1744" s="27">
        <v>2</v>
      </c>
      <c r="I1744" s="27" t="s">
        <v>10</v>
      </c>
      <c r="J1744" s="27" t="s">
        <v>10</v>
      </c>
      <c r="K1744" s="27" t="s">
        <v>10</v>
      </c>
      <c r="L1744" s="27" t="s">
        <v>10</v>
      </c>
    </row>
    <row r="1745" spans="1:12" x14ac:dyDescent="0.2">
      <c r="A1745">
        <v>2009</v>
      </c>
      <c r="B1745" t="s">
        <v>108</v>
      </c>
      <c r="C1745" t="s">
        <v>119</v>
      </c>
      <c r="D1745" t="s">
        <v>106</v>
      </c>
      <c r="E1745" s="27">
        <v>1601.8299939999999</v>
      </c>
      <c r="F1745" s="27">
        <v>2</v>
      </c>
      <c r="G1745" s="27">
        <v>7003.0636599999998</v>
      </c>
      <c r="H1745" s="27">
        <v>2</v>
      </c>
      <c r="I1745" s="27" t="s">
        <v>10</v>
      </c>
      <c r="J1745" s="27" t="s">
        <v>10</v>
      </c>
      <c r="K1745" s="27" t="s">
        <v>10</v>
      </c>
      <c r="L1745" s="27" t="s">
        <v>10</v>
      </c>
    </row>
    <row r="1746" spans="1:12" x14ac:dyDescent="0.2">
      <c r="A1746">
        <v>2010</v>
      </c>
      <c r="B1746" t="s">
        <v>108</v>
      </c>
      <c r="C1746" t="s">
        <v>119</v>
      </c>
      <c r="D1746" t="s">
        <v>106</v>
      </c>
      <c r="E1746" s="27">
        <v>1200.274148</v>
      </c>
      <c r="F1746" s="27">
        <v>2</v>
      </c>
      <c r="G1746" s="27">
        <v>3900.451642</v>
      </c>
      <c r="H1746" s="27">
        <v>2</v>
      </c>
      <c r="I1746" s="27" t="s">
        <v>10</v>
      </c>
      <c r="J1746" s="27" t="s">
        <v>10</v>
      </c>
      <c r="K1746" s="27" t="s">
        <v>10</v>
      </c>
      <c r="L1746" s="27" t="s">
        <v>10</v>
      </c>
    </row>
    <row r="1747" spans="1:12" x14ac:dyDescent="0.2">
      <c r="A1747">
        <v>2011</v>
      </c>
      <c r="B1747" t="s">
        <v>108</v>
      </c>
      <c r="C1747" t="s">
        <v>119</v>
      </c>
      <c r="D1747" t="s">
        <v>106</v>
      </c>
      <c r="E1747" s="27">
        <v>1971.13</v>
      </c>
      <c r="F1747" s="27">
        <v>1</v>
      </c>
      <c r="G1747" s="27">
        <v>4606.99</v>
      </c>
      <c r="H1747" s="27">
        <v>1</v>
      </c>
      <c r="I1747" s="27" t="s">
        <v>10</v>
      </c>
      <c r="J1747" s="27" t="s">
        <v>10</v>
      </c>
      <c r="K1747" s="27" t="s">
        <v>10</v>
      </c>
      <c r="L1747" s="27" t="s">
        <v>10</v>
      </c>
    </row>
    <row r="1748" spans="1:12" x14ac:dyDescent="0.2">
      <c r="A1748">
        <v>2012</v>
      </c>
      <c r="B1748" t="s">
        <v>108</v>
      </c>
      <c r="C1748" t="s">
        <v>119</v>
      </c>
      <c r="D1748" t="s">
        <v>106</v>
      </c>
      <c r="E1748" s="27">
        <v>2286.13</v>
      </c>
      <c r="F1748" s="27">
        <v>1</v>
      </c>
      <c r="G1748" s="27">
        <v>7461.11</v>
      </c>
      <c r="H1748" s="27">
        <v>1</v>
      </c>
      <c r="I1748" s="27" t="s">
        <v>10</v>
      </c>
      <c r="J1748" s="27" t="s">
        <v>10</v>
      </c>
      <c r="K1748" s="27" t="s">
        <v>10</v>
      </c>
      <c r="L1748" s="27" t="s">
        <v>10</v>
      </c>
    </row>
    <row r="1749" spans="1:12" x14ac:dyDescent="0.2">
      <c r="A1749">
        <v>2013</v>
      </c>
      <c r="B1749" t="s">
        <v>108</v>
      </c>
      <c r="C1749" t="s">
        <v>119</v>
      </c>
      <c r="D1749" t="s">
        <v>106</v>
      </c>
      <c r="E1749" s="27">
        <v>1474.74</v>
      </c>
      <c r="F1749" s="27">
        <v>1</v>
      </c>
      <c r="G1749" s="27">
        <v>7745.63</v>
      </c>
      <c r="H1749" s="27">
        <v>1</v>
      </c>
      <c r="I1749" s="27" t="s">
        <v>10</v>
      </c>
      <c r="J1749" s="27" t="s">
        <v>10</v>
      </c>
      <c r="K1749" s="27" t="s">
        <v>10</v>
      </c>
      <c r="L1749" s="27" t="s">
        <v>10</v>
      </c>
    </row>
    <row r="1750" spans="1:12" x14ac:dyDescent="0.2">
      <c r="A1750">
        <v>2014</v>
      </c>
      <c r="B1750" t="s">
        <v>108</v>
      </c>
      <c r="C1750" t="s">
        <v>119</v>
      </c>
      <c r="D1750" t="s">
        <v>106</v>
      </c>
      <c r="E1750" s="27">
        <v>1503.77</v>
      </c>
      <c r="F1750" s="27">
        <v>1</v>
      </c>
      <c r="G1750" s="27">
        <v>6044.06</v>
      </c>
      <c r="H1750" s="27">
        <v>1</v>
      </c>
      <c r="I1750" s="27" t="s">
        <v>10</v>
      </c>
      <c r="J1750" s="27" t="s">
        <v>10</v>
      </c>
      <c r="K1750" s="27" t="s">
        <v>10</v>
      </c>
      <c r="L1750" s="27" t="s">
        <v>10</v>
      </c>
    </row>
    <row r="1751" spans="1:12" x14ac:dyDescent="0.2">
      <c r="A1751">
        <v>2015</v>
      </c>
      <c r="B1751" t="s">
        <v>108</v>
      </c>
      <c r="C1751" t="s">
        <v>119</v>
      </c>
      <c r="D1751" t="s">
        <v>106</v>
      </c>
      <c r="E1751" s="27">
        <v>1127.3</v>
      </c>
      <c r="F1751" s="27">
        <v>1</v>
      </c>
      <c r="G1751" s="27">
        <v>4857.84</v>
      </c>
      <c r="H1751" s="27">
        <v>1</v>
      </c>
      <c r="I1751" s="27" t="s">
        <v>10</v>
      </c>
      <c r="J1751" s="27" t="s">
        <v>10</v>
      </c>
      <c r="K1751" s="27" t="s">
        <v>10</v>
      </c>
      <c r="L1751" s="27" t="s">
        <v>10</v>
      </c>
    </row>
    <row r="1752" spans="1:12" x14ac:dyDescent="0.2">
      <c r="A1752">
        <v>2016</v>
      </c>
      <c r="B1752" t="s">
        <v>108</v>
      </c>
      <c r="C1752" t="s">
        <v>119</v>
      </c>
      <c r="D1752" t="s">
        <v>106</v>
      </c>
      <c r="E1752" s="27">
        <v>1185.67</v>
      </c>
      <c r="F1752" s="27">
        <v>1</v>
      </c>
      <c r="G1752" s="27">
        <v>3906.25</v>
      </c>
      <c r="H1752" s="27">
        <v>1</v>
      </c>
      <c r="I1752" s="27" t="s">
        <v>10</v>
      </c>
      <c r="J1752" s="27" t="s">
        <v>10</v>
      </c>
      <c r="K1752" s="27" t="s">
        <v>10</v>
      </c>
      <c r="L1752" s="27" t="s">
        <v>10</v>
      </c>
    </row>
    <row r="1753" spans="1:12" x14ac:dyDescent="0.2">
      <c r="A1753">
        <v>2017</v>
      </c>
      <c r="B1753" t="s">
        <v>108</v>
      </c>
      <c r="C1753" t="s">
        <v>119</v>
      </c>
      <c r="D1753" t="s">
        <v>106</v>
      </c>
      <c r="E1753" s="27">
        <v>1960.98</v>
      </c>
      <c r="F1753" s="27">
        <v>1</v>
      </c>
      <c r="G1753" s="27">
        <v>5062.28</v>
      </c>
      <c r="H1753" s="27">
        <v>1</v>
      </c>
      <c r="I1753" s="27" t="s">
        <v>10</v>
      </c>
      <c r="J1753" s="27" t="s">
        <v>10</v>
      </c>
      <c r="K1753" s="27" t="s">
        <v>10</v>
      </c>
      <c r="L1753" s="27" t="s">
        <v>10</v>
      </c>
    </row>
    <row r="1754" spans="1:12" x14ac:dyDescent="0.2">
      <c r="A1754">
        <v>2018</v>
      </c>
      <c r="B1754" t="s">
        <v>108</v>
      </c>
      <c r="C1754" t="s">
        <v>119</v>
      </c>
      <c r="D1754" t="s">
        <v>106</v>
      </c>
      <c r="E1754" s="27">
        <v>1025.74</v>
      </c>
      <c r="F1754" s="27">
        <v>1</v>
      </c>
      <c r="G1754" s="27">
        <v>3308.21</v>
      </c>
      <c r="H1754" s="27">
        <v>1</v>
      </c>
      <c r="I1754" s="27" t="s">
        <v>10</v>
      </c>
      <c r="J1754" s="27" t="s">
        <v>10</v>
      </c>
      <c r="K1754" s="27" t="s">
        <v>10</v>
      </c>
      <c r="L1754" s="27" t="s">
        <v>10</v>
      </c>
    </row>
    <row r="1755" spans="1:12" x14ac:dyDescent="0.2">
      <c r="A1755">
        <v>2019</v>
      </c>
      <c r="B1755" t="s">
        <v>108</v>
      </c>
      <c r="C1755" t="s">
        <v>119</v>
      </c>
      <c r="D1755" t="s">
        <v>106</v>
      </c>
      <c r="E1755" s="27">
        <v>1203.51105282</v>
      </c>
      <c r="F1755" s="27">
        <v>2</v>
      </c>
      <c r="G1755" s="27">
        <v>3698.6686652100002</v>
      </c>
      <c r="H1755" s="27">
        <v>2</v>
      </c>
      <c r="I1755" s="27" t="s">
        <v>10</v>
      </c>
      <c r="J1755" s="27" t="s">
        <v>10</v>
      </c>
      <c r="K1755" s="27" t="s">
        <v>10</v>
      </c>
      <c r="L1755" s="27" t="s">
        <v>10</v>
      </c>
    </row>
    <row r="1756" spans="1:12" x14ac:dyDescent="0.2">
      <c r="A1756">
        <v>2020</v>
      </c>
      <c r="B1756" t="s">
        <v>108</v>
      </c>
      <c r="C1756" t="s">
        <v>119</v>
      </c>
      <c r="D1756" t="s">
        <v>106</v>
      </c>
      <c r="E1756" s="27">
        <v>819.98325837000004</v>
      </c>
      <c r="F1756" s="27">
        <v>2</v>
      </c>
      <c r="G1756" s="27">
        <v>5382.3914239200003</v>
      </c>
      <c r="H1756" s="27">
        <v>2</v>
      </c>
      <c r="I1756" s="27" t="s">
        <v>10</v>
      </c>
      <c r="J1756" s="27" t="s">
        <v>10</v>
      </c>
      <c r="K1756" s="27" t="s">
        <v>10</v>
      </c>
      <c r="L1756" s="27" t="s">
        <v>10</v>
      </c>
    </row>
    <row r="1757" spans="1:12" x14ac:dyDescent="0.2">
      <c r="A1757">
        <v>2006</v>
      </c>
      <c r="B1757" t="s">
        <v>108</v>
      </c>
      <c r="C1757" t="s">
        <v>120</v>
      </c>
      <c r="D1757" t="s">
        <v>98</v>
      </c>
      <c r="E1757" s="27" t="s">
        <v>10</v>
      </c>
      <c r="F1757" s="27">
        <v>6</v>
      </c>
      <c r="G1757" s="27" t="s">
        <v>10</v>
      </c>
      <c r="H1757" s="27">
        <v>6</v>
      </c>
      <c r="I1757" s="27" t="s">
        <v>10</v>
      </c>
      <c r="J1757" s="27" t="s">
        <v>10</v>
      </c>
      <c r="K1757" s="27" t="s">
        <v>10</v>
      </c>
      <c r="L1757" s="27" t="s">
        <v>10</v>
      </c>
    </row>
    <row r="1758" spans="1:12" x14ac:dyDescent="0.2">
      <c r="A1758">
        <v>2007</v>
      </c>
      <c r="B1758" t="s">
        <v>108</v>
      </c>
      <c r="C1758" t="s">
        <v>120</v>
      </c>
      <c r="D1758" t="s">
        <v>98</v>
      </c>
      <c r="E1758" s="27">
        <v>21120.127</v>
      </c>
      <c r="F1758" s="27">
        <v>9</v>
      </c>
      <c r="G1758" s="27">
        <v>51993.396545000003</v>
      </c>
      <c r="H1758" s="27">
        <v>9</v>
      </c>
      <c r="I1758" s="27" t="s">
        <v>10</v>
      </c>
      <c r="J1758" s="27" t="s">
        <v>10</v>
      </c>
      <c r="K1758" s="27" t="s">
        <v>10</v>
      </c>
      <c r="L1758" s="27" t="s">
        <v>10</v>
      </c>
    </row>
    <row r="1759" spans="1:12" x14ac:dyDescent="0.2">
      <c r="A1759">
        <v>2008</v>
      </c>
      <c r="B1759" t="s">
        <v>108</v>
      </c>
      <c r="C1759" t="s">
        <v>120</v>
      </c>
      <c r="D1759" t="s">
        <v>98</v>
      </c>
      <c r="E1759" s="27">
        <v>48499.978367000003</v>
      </c>
      <c r="F1759" s="27">
        <v>9</v>
      </c>
      <c r="G1759" s="27">
        <v>107497.20741</v>
      </c>
      <c r="H1759" s="27">
        <v>9</v>
      </c>
      <c r="I1759" s="27" t="s">
        <v>10</v>
      </c>
      <c r="J1759" s="27" t="s">
        <v>10</v>
      </c>
      <c r="K1759" s="27" t="s">
        <v>10</v>
      </c>
      <c r="L1759" s="27" t="s">
        <v>10</v>
      </c>
    </row>
    <row r="1760" spans="1:12" x14ac:dyDescent="0.2">
      <c r="A1760">
        <v>2009</v>
      </c>
      <c r="B1760" t="s">
        <v>108</v>
      </c>
      <c r="C1760" t="s">
        <v>120</v>
      </c>
      <c r="D1760" t="s">
        <v>98</v>
      </c>
      <c r="E1760" s="27" t="s">
        <v>10</v>
      </c>
      <c r="F1760" s="27">
        <v>6</v>
      </c>
      <c r="G1760" s="27" t="s">
        <v>10</v>
      </c>
      <c r="H1760" s="27">
        <v>6</v>
      </c>
      <c r="I1760" s="27" t="s">
        <v>10</v>
      </c>
      <c r="J1760" s="27" t="s">
        <v>10</v>
      </c>
      <c r="K1760" s="27" t="s">
        <v>10</v>
      </c>
      <c r="L1760" s="27" t="s">
        <v>10</v>
      </c>
    </row>
    <row r="1761" spans="1:12" x14ac:dyDescent="0.2">
      <c r="A1761">
        <v>2010</v>
      </c>
      <c r="B1761" t="s">
        <v>108</v>
      </c>
      <c r="C1761" t="s">
        <v>120</v>
      </c>
      <c r="D1761" t="s">
        <v>98</v>
      </c>
      <c r="E1761" s="27" t="s">
        <v>10</v>
      </c>
      <c r="F1761" s="27">
        <v>6</v>
      </c>
      <c r="G1761" s="27" t="s">
        <v>10</v>
      </c>
      <c r="H1761" s="27">
        <v>6</v>
      </c>
      <c r="I1761" s="27" t="s">
        <v>10</v>
      </c>
      <c r="J1761" s="27" t="s">
        <v>10</v>
      </c>
      <c r="K1761" s="27" t="s">
        <v>10</v>
      </c>
      <c r="L1761" s="27" t="s">
        <v>10</v>
      </c>
    </row>
    <row r="1762" spans="1:12" x14ac:dyDescent="0.2">
      <c r="A1762">
        <v>2011</v>
      </c>
      <c r="B1762" t="s">
        <v>108</v>
      </c>
      <c r="C1762" t="s">
        <v>120</v>
      </c>
      <c r="D1762" t="s">
        <v>98</v>
      </c>
      <c r="E1762" s="27">
        <v>12397.56</v>
      </c>
      <c r="F1762" s="27">
        <v>1</v>
      </c>
      <c r="G1762" s="27">
        <v>18583.439999999999</v>
      </c>
      <c r="H1762" s="27">
        <v>1</v>
      </c>
      <c r="I1762" s="27" t="s">
        <v>10</v>
      </c>
      <c r="J1762" s="27" t="s">
        <v>10</v>
      </c>
      <c r="K1762" s="27" t="s">
        <v>10</v>
      </c>
      <c r="L1762" s="27" t="s">
        <v>10</v>
      </c>
    </row>
    <row r="1763" spans="1:12" x14ac:dyDescent="0.2">
      <c r="A1763">
        <v>2012</v>
      </c>
      <c r="B1763" t="s">
        <v>108</v>
      </c>
      <c r="C1763" t="s">
        <v>120</v>
      </c>
      <c r="D1763" t="s">
        <v>98</v>
      </c>
      <c r="E1763" s="27">
        <v>18048.23</v>
      </c>
      <c r="F1763" s="27">
        <v>1</v>
      </c>
      <c r="G1763" s="27">
        <v>31936.23</v>
      </c>
      <c r="H1763" s="27">
        <v>1</v>
      </c>
      <c r="I1763" s="27" t="s">
        <v>10</v>
      </c>
      <c r="J1763" s="27" t="s">
        <v>10</v>
      </c>
      <c r="K1763" s="27" t="s">
        <v>10</v>
      </c>
      <c r="L1763" s="27" t="s">
        <v>10</v>
      </c>
    </row>
    <row r="1764" spans="1:12" x14ac:dyDescent="0.2">
      <c r="A1764">
        <v>2013</v>
      </c>
      <c r="B1764" t="s">
        <v>108</v>
      </c>
      <c r="C1764" t="s">
        <v>120</v>
      </c>
      <c r="D1764" t="s">
        <v>98</v>
      </c>
      <c r="E1764" s="27">
        <v>43000.17</v>
      </c>
      <c r="F1764" s="27">
        <v>1</v>
      </c>
      <c r="G1764" s="27">
        <v>102649.02</v>
      </c>
      <c r="H1764" s="27">
        <v>1</v>
      </c>
      <c r="I1764" s="27" t="s">
        <v>10</v>
      </c>
      <c r="J1764" s="27" t="s">
        <v>10</v>
      </c>
      <c r="K1764" s="27" t="s">
        <v>10</v>
      </c>
      <c r="L1764" s="27" t="s">
        <v>10</v>
      </c>
    </row>
    <row r="1765" spans="1:12" x14ac:dyDescent="0.2">
      <c r="A1765">
        <v>2014</v>
      </c>
      <c r="B1765" t="s">
        <v>108</v>
      </c>
      <c r="C1765" t="s">
        <v>120</v>
      </c>
      <c r="D1765" t="s">
        <v>98</v>
      </c>
      <c r="E1765" s="27">
        <v>28512.61</v>
      </c>
      <c r="F1765" s="27">
        <v>1</v>
      </c>
      <c r="G1765" s="27">
        <v>81266.19</v>
      </c>
      <c r="H1765" s="27">
        <v>1</v>
      </c>
      <c r="I1765" s="27" t="s">
        <v>10</v>
      </c>
      <c r="J1765" s="27" t="s">
        <v>10</v>
      </c>
      <c r="K1765" s="27" t="s">
        <v>10</v>
      </c>
      <c r="L1765" s="27" t="s">
        <v>10</v>
      </c>
    </row>
    <row r="1766" spans="1:12" x14ac:dyDescent="0.2">
      <c r="A1766">
        <v>2015</v>
      </c>
      <c r="B1766" t="s">
        <v>108</v>
      </c>
      <c r="C1766" t="s">
        <v>120</v>
      </c>
      <c r="D1766" t="s">
        <v>98</v>
      </c>
      <c r="E1766" s="27">
        <v>50966.43</v>
      </c>
      <c r="F1766" s="27">
        <v>1</v>
      </c>
      <c r="G1766" s="27">
        <v>101795.6</v>
      </c>
      <c r="H1766" s="27">
        <v>1</v>
      </c>
      <c r="I1766" s="27" t="s">
        <v>10</v>
      </c>
      <c r="J1766" s="27" t="s">
        <v>10</v>
      </c>
      <c r="K1766" s="27" t="s">
        <v>10</v>
      </c>
      <c r="L1766" s="27" t="s">
        <v>10</v>
      </c>
    </row>
    <row r="1767" spans="1:12" x14ac:dyDescent="0.2">
      <c r="A1767">
        <v>2016</v>
      </c>
      <c r="B1767" t="s">
        <v>108</v>
      </c>
      <c r="C1767" t="s">
        <v>120</v>
      </c>
      <c r="D1767" t="s">
        <v>98</v>
      </c>
      <c r="E1767" s="27">
        <v>36318.53</v>
      </c>
      <c r="F1767" s="27">
        <v>1</v>
      </c>
      <c r="G1767" s="27">
        <v>70290.61</v>
      </c>
      <c r="H1767" s="27">
        <v>1</v>
      </c>
      <c r="I1767" s="27" t="s">
        <v>10</v>
      </c>
      <c r="J1767" s="27" t="s">
        <v>10</v>
      </c>
      <c r="K1767" s="27" t="s">
        <v>10</v>
      </c>
      <c r="L1767" s="27" t="s">
        <v>10</v>
      </c>
    </row>
    <row r="1768" spans="1:12" x14ac:dyDescent="0.2">
      <c r="A1768">
        <v>2017</v>
      </c>
      <c r="B1768" t="s">
        <v>108</v>
      </c>
      <c r="C1768" t="s">
        <v>120</v>
      </c>
      <c r="D1768" t="s">
        <v>98</v>
      </c>
      <c r="E1768" s="27" t="s">
        <v>10</v>
      </c>
      <c r="F1768" s="27">
        <v>6</v>
      </c>
      <c r="G1768" s="27" t="s">
        <v>10</v>
      </c>
      <c r="H1768" s="27">
        <v>6</v>
      </c>
      <c r="I1768" s="27" t="s">
        <v>10</v>
      </c>
      <c r="J1768" s="27" t="s">
        <v>10</v>
      </c>
      <c r="K1768" s="27" t="s">
        <v>10</v>
      </c>
      <c r="L1768" s="27" t="s">
        <v>10</v>
      </c>
    </row>
    <row r="1769" spans="1:12" x14ac:dyDescent="0.2">
      <c r="A1769">
        <v>2018</v>
      </c>
      <c r="B1769" t="s">
        <v>108</v>
      </c>
      <c r="C1769" t="s">
        <v>120</v>
      </c>
      <c r="D1769" t="s">
        <v>98</v>
      </c>
      <c r="E1769" s="27">
        <v>33913.18</v>
      </c>
      <c r="F1769" s="27">
        <v>9</v>
      </c>
      <c r="G1769" s="27">
        <v>53689.440000000002</v>
      </c>
      <c r="H1769" s="27">
        <v>9</v>
      </c>
      <c r="I1769" s="27" t="s">
        <v>10</v>
      </c>
      <c r="J1769" s="27" t="s">
        <v>10</v>
      </c>
      <c r="K1769" s="27" t="s">
        <v>10</v>
      </c>
      <c r="L1769" s="27" t="s">
        <v>10</v>
      </c>
    </row>
    <row r="1770" spans="1:12" x14ac:dyDescent="0.2">
      <c r="A1770">
        <v>2019</v>
      </c>
      <c r="B1770" t="s">
        <v>108</v>
      </c>
      <c r="C1770" t="s">
        <v>120</v>
      </c>
      <c r="D1770" t="s">
        <v>98</v>
      </c>
      <c r="E1770" s="27">
        <v>18951.228437198199</v>
      </c>
      <c r="F1770" s="27">
        <v>2</v>
      </c>
      <c r="G1770" s="27">
        <v>34929.373841371103</v>
      </c>
      <c r="H1770" s="27">
        <v>2</v>
      </c>
      <c r="I1770" s="27" t="s">
        <v>10</v>
      </c>
      <c r="J1770" s="27" t="s">
        <v>10</v>
      </c>
      <c r="K1770" s="27" t="s">
        <v>10</v>
      </c>
      <c r="L1770" s="27" t="s">
        <v>10</v>
      </c>
    </row>
    <row r="1771" spans="1:12" x14ac:dyDescent="0.2">
      <c r="A1771">
        <v>2020</v>
      </c>
      <c r="B1771" t="s">
        <v>108</v>
      </c>
      <c r="C1771" t="s">
        <v>120</v>
      </c>
      <c r="D1771" t="s">
        <v>98</v>
      </c>
      <c r="E1771" s="27">
        <v>13715.835377289301</v>
      </c>
      <c r="F1771" s="27">
        <v>8</v>
      </c>
      <c r="G1771" s="27">
        <v>26757.833098826599</v>
      </c>
      <c r="H1771" s="27">
        <v>8</v>
      </c>
      <c r="I1771" s="27" t="s">
        <v>10</v>
      </c>
      <c r="J1771" s="27" t="s">
        <v>10</v>
      </c>
      <c r="K1771" s="27" t="s">
        <v>10</v>
      </c>
      <c r="L1771" s="27" t="s">
        <v>10</v>
      </c>
    </row>
    <row r="1772" spans="1:12" x14ac:dyDescent="0.2">
      <c r="A1772">
        <v>2006</v>
      </c>
      <c r="B1772" t="s">
        <v>108</v>
      </c>
      <c r="C1772" t="s">
        <v>120</v>
      </c>
      <c r="D1772" t="s">
        <v>99</v>
      </c>
      <c r="E1772" s="27" t="s">
        <v>10</v>
      </c>
      <c r="F1772" s="27">
        <v>6</v>
      </c>
      <c r="G1772" s="27" t="s">
        <v>10</v>
      </c>
      <c r="H1772" s="27">
        <v>6</v>
      </c>
      <c r="I1772" s="27" t="s">
        <v>10</v>
      </c>
      <c r="J1772" s="27">
        <v>26.587185529999999</v>
      </c>
      <c r="K1772" s="27">
        <v>0</v>
      </c>
      <c r="L1772" s="27">
        <v>1</v>
      </c>
    </row>
    <row r="1773" spans="1:12" x14ac:dyDescent="0.2">
      <c r="A1773">
        <v>2007</v>
      </c>
      <c r="B1773" t="s">
        <v>108</v>
      </c>
      <c r="C1773" t="s">
        <v>120</v>
      </c>
      <c r="D1773" t="s">
        <v>99</v>
      </c>
      <c r="E1773" s="27" t="s">
        <v>10</v>
      </c>
      <c r="F1773" s="27">
        <v>6</v>
      </c>
      <c r="G1773" s="27" t="s">
        <v>10</v>
      </c>
      <c r="H1773" s="27">
        <v>6</v>
      </c>
      <c r="I1773" s="27" t="s">
        <v>10</v>
      </c>
      <c r="J1773" s="27" t="s">
        <v>10</v>
      </c>
      <c r="K1773" s="27" t="s">
        <v>10</v>
      </c>
      <c r="L1773" s="27">
        <v>6</v>
      </c>
    </row>
    <row r="1774" spans="1:12" x14ac:dyDescent="0.2">
      <c r="A1774">
        <v>2008</v>
      </c>
      <c r="B1774" t="s">
        <v>108</v>
      </c>
      <c r="C1774" t="s">
        <v>120</v>
      </c>
      <c r="D1774" t="s">
        <v>99</v>
      </c>
      <c r="E1774" s="27" t="s">
        <v>10</v>
      </c>
      <c r="F1774" s="27">
        <v>6</v>
      </c>
      <c r="G1774" s="27" t="s">
        <v>10</v>
      </c>
      <c r="H1774" s="27">
        <v>6</v>
      </c>
      <c r="I1774" s="27" t="s">
        <v>10</v>
      </c>
      <c r="J1774" s="27" t="s">
        <v>10</v>
      </c>
      <c r="K1774" s="27" t="s">
        <v>10</v>
      </c>
      <c r="L1774" s="27">
        <v>6</v>
      </c>
    </row>
    <row r="1775" spans="1:12" x14ac:dyDescent="0.2">
      <c r="A1775">
        <v>2009</v>
      </c>
      <c r="B1775" t="s">
        <v>108</v>
      </c>
      <c r="C1775" t="s">
        <v>120</v>
      </c>
      <c r="D1775" t="s">
        <v>99</v>
      </c>
      <c r="E1775" s="27" t="s">
        <v>10</v>
      </c>
      <c r="F1775" s="27">
        <v>6</v>
      </c>
      <c r="G1775" s="27" t="s">
        <v>10</v>
      </c>
      <c r="H1775" s="27">
        <v>6</v>
      </c>
      <c r="I1775" s="27" t="s">
        <v>10</v>
      </c>
      <c r="J1775" s="27" t="s">
        <v>10</v>
      </c>
      <c r="K1775" s="27" t="s">
        <v>10</v>
      </c>
      <c r="L1775" s="27">
        <v>6</v>
      </c>
    </row>
    <row r="1776" spans="1:12" x14ac:dyDescent="0.2">
      <c r="A1776">
        <v>2010</v>
      </c>
      <c r="B1776" t="s">
        <v>108</v>
      </c>
      <c r="C1776" t="s">
        <v>120</v>
      </c>
      <c r="D1776" t="s">
        <v>99</v>
      </c>
      <c r="E1776" s="27" t="s">
        <v>10</v>
      </c>
      <c r="F1776" s="27">
        <v>6</v>
      </c>
      <c r="G1776" s="27" t="s">
        <v>10</v>
      </c>
      <c r="H1776" s="27">
        <v>6</v>
      </c>
      <c r="I1776" s="27" t="s">
        <v>10</v>
      </c>
      <c r="J1776" s="27" t="s">
        <v>10</v>
      </c>
      <c r="K1776" s="27" t="s">
        <v>10</v>
      </c>
      <c r="L1776" s="27">
        <v>6</v>
      </c>
    </row>
    <row r="1777" spans="1:12" x14ac:dyDescent="0.2">
      <c r="A1777">
        <v>2011</v>
      </c>
      <c r="B1777" t="s">
        <v>108</v>
      </c>
      <c r="C1777" t="s">
        <v>120</v>
      </c>
      <c r="D1777" t="s">
        <v>99</v>
      </c>
      <c r="E1777" s="27">
        <v>1.53</v>
      </c>
      <c r="F1777" s="27">
        <v>1</v>
      </c>
      <c r="G1777" s="27">
        <v>4.5199999999999996</v>
      </c>
      <c r="H1777" s="27">
        <v>1</v>
      </c>
      <c r="I1777" s="27" t="s">
        <v>10</v>
      </c>
      <c r="J1777" s="27">
        <v>33.928839930000002</v>
      </c>
      <c r="K1777" s="27">
        <v>0</v>
      </c>
      <c r="L1777" s="27">
        <v>1</v>
      </c>
    </row>
    <row r="1778" spans="1:12" x14ac:dyDescent="0.2">
      <c r="A1778">
        <v>2012</v>
      </c>
      <c r="B1778" t="s">
        <v>108</v>
      </c>
      <c r="C1778" t="s">
        <v>120</v>
      </c>
      <c r="D1778" t="s">
        <v>99</v>
      </c>
      <c r="E1778" s="27" t="s">
        <v>10</v>
      </c>
      <c r="F1778" s="27">
        <v>6</v>
      </c>
      <c r="G1778" s="27" t="s">
        <v>10</v>
      </c>
      <c r="H1778" s="27">
        <v>6</v>
      </c>
      <c r="I1778" s="27" t="s">
        <v>10</v>
      </c>
      <c r="J1778" s="27" t="s">
        <v>10</v>
      </c>
      <c r="K1778" s="27" t="s">
        <v>10</v>
      </c>
      <c r="L1778" s="27">
        <v>6</v>
      </c>
    </row>
    <row r="1779" spans="1:12" x14ac:dyDescent="0.2">
      <c r="A1779">
        <v>2013</v>
      </c>
      <c r="B1779" t="s">
        <v>108</v>
      </c>
      <c r="C1779" t="s">
        <v>120</v>
      </c>
      <c r="D1779" t="s">
        <v>99</v>
      </c>
      <c r="E1779" s="27" t="s">
        <v>10</v>
      </c>
      <c r="F1779" s="27">
        <v>6</v>
      </c>
      <c r="G1779" s="27" t="s">
        <v>10</v>
      </c>
      <c r="H1779" s="27">
        <v>6</v>
      </c>
      <c r="I1779" s="27" t="s">
        <v>10</v>
      </c>
      <c r="J1779" s="27" t="s">
        <v>10</v>
      </c>
      <c r="K1779" s="27" t="s">
        <v>10</v>
      </c>
      <c r="L1779" s="27">
        <v>6</v>
      </c>
    </row>
    <row r="1780" spans="1:12" x14ac:dyDescent="0.2">
      <c r="A1780">
        <v>2014</v>
      </c>
      <c r="B1780" t="s">
        <v>108</v>
      </c>
      <c r="C1780" t="s">
        <v>120</v>
      </c>
      <c r="D1780" t="s">
        <v>99</v>
      </c>
      <c r="E1780" s="27" t="s">
        <v>10</v>
      </c>
      <c r="F1780" s="27">
        <v>6</v>
      </c>
      <c r="G1780" s="27" t="s">
        <v>10</v>
      </c>
      <c r="H1780" s="27">
        <v>6</v>
      </c>
      <c r="I1780" s="27" t="s">
        <v>10</v>
      </c>
      <c r="J1780" s="27" t="s">
        <v>10</v>
      </c>
      <c r="K1780" s="27" t="s">
        <v>10</v>
      </c>
      <c r="L1780" s="27">
        <v>6</v>
      </c>
    </row>
    <row r="1781" spans="1:12" x14ac:dyDescent="0.2">
      <c r="A1781">
        <v>2015</v>
      </c>
      <c r="B1781" t="s">
        <v>108</v>
      </c>
      <c r="C1781" t="s">
        <v>120</v>
      </c>
      <c r="D1781" t="s">
        <v>99</v>
      </c>
      <c r="E1781" s="27" t="s">
        <v>10</v>
      </c>
      <c r="F1781" s="27">
        <v>6</v>
      </c>
      <c r="G1781" s="27" t="s">
        <v>10</v>
      </c>
      <c r="H1781" s="27">
        <v>6</v>
      </c>
      <c r="I1781" s="27" t="s">
        <v>10</v>
      </c>
      <c r="J1781" s="27" t="s">
        <v>10</v>
      </c>
      <c r="K1781" s="27" t="s">
        <v>10</v>
      </c>
      <c r="L1781" s="27">
        <v>6</v>
      </c>
    </row>
    <row r="1782" spans="1:12" x14ac:dyDescent="0.2">
      <c r="A1782">
        <v>2016</v>
      </c>
      <c r="B1782" t="s">
        <v>108</v>
      </c>
      <c r="C1782" t="s">
        <v>120</v>
      </c>
      <c r="D1782" t="s">
        <v>99</v>
      </c>
      <c r="E1782" s="27" t="s">
        <v>10</v>
      </c>
      <c r="F1782" s="27">
        <v>6</v>
      </c>
      <c r="G1782" s="27" t="s">
        <v>10</v>
      </c>
      <c r="H1782" s="27">
        <v>6</v>
      </c>
      <c r="I1782" s="27" t="s">
        <v>10</v>
      </c>
      <c r="J1782" s="27" t="s">
        <v>10</v>
      </c>
      <c r="K1782" s="27" t="s">
        <v>10</v>
      </c>
      <c r="L1782" s="27">
        <v>6</v>
      </c>
    </row>
    <row r="1783" spans="1:12" x14ac:dyDescent="0.2">
      <c r="A1783">
        <v>2017</v>
      </c>
      <c r="B1783" t="s">
        <v>108</v>
      </c>
      <c r="C1783" t="s">
        <v>120</v>
      </c>
      <c r="D1783" t="s">
        <v>99</v>
      </c>
      <c r="E1783" s="27" t="s">
        <v>10</v>
      </c>
      <c r="F1783" s="27">
        <v>6</v>
      </c>
      <c r="G1783" s="27" t="s">
        <v>10</v>
      </c>
      <c r="H1783" s="27">
        <v>6</v>
      </c>
      <c r="I1783" s="27" t="s">
        <v>10</v>
      </c>
      <c r="J1783" s="27" t="s">
        <v>10</v>
      </c>
      <c r="K1783" s="27" t="s">
        <v>10</v>
      </c>
      <c r="L1783" s="27">
        <v>6</v>
      </c>
    </row>
    <row r="1784" spans="1:12" x14ac:dyDescent="0.2">
      <c r="A1784">
        <v>2018</v>
      </c>
      <c r="B1784" t="s">
        <v>108</v>
      </c>
      <c r="C1784" t="s">
        <v>120</v>
      </c>
      <c r="D1784" t="s">
        <v>99</v>
      </c>
      <c r="E1784" s="27" t="s">
        <v>10</v>
      </c>
      <c r="F1784" s="27">
        <v>6</v>
      </c>
      <c r="G1784" s="27" t="s">
        <v>10</v>
      </c>
      <c r="H1784" s="27">
        <v>6</v>
      </c>
      <c r="I1784" s="27" t="s">
        <v>10</v>
      </c>
      <c r="J1784" s="27" t="s">
        <v>10</v>
      </c>
      <c r="K1784" s="27" t="s">
        <v>10</v>
      </c>
      <c r="L1784" s="27">
        <v>6</v>
      </c>
    </row>
    <row r="1785" spans="1:12" x14ac:dyDescent="0.2">
      <c r="A1785">
        <v>2019</v>
      </c>
      <c r="B1785" t="s">
        <v>108</v>
      </c>
      <c r="C1785" t="s">
        <v>120</v>
      </c>
      <c r="D1785" t="s">
        <v>99</v>
      </c>
      <c r="E1785" s="27" t="s">
        <v>10</v>
      </c>
      <c r="F1785" s="27">
        <v>6</v>
      </c>
      <c r="G1785" s="27" t="s">
        <v>10</v>
      </c>
      <c r="H1785" s="27">
        <v>6</v>
      </c>
      <c r="I1785" s="27" t="s">
        <v>10</v>
      </c>
      <c r="J1785" s="27" t="s">
        <v>10</v>
      </c>
      <c r="K1785" s="27" t="s">
        <v>10</v>
      </c>
      <c r="L1785" s="27">
        <v>6</v>
      </c>
    </row>
    <row r="1786" spans="1:12" x14ac:dyDescent="0.2">
      <c r="A1786">
        <v>2020</v>
      </c>
      <c r="B1786" t="s">
        <v>108</v>
      </c>
      <c r="C1786" t="s">
        <v>120</v>
      </c>
      <c r="D1786" t="s">
        <v>99</v>
      </c>
      <c r="E1786" s="27" t="s">
        <v>10</v>
      </c>
      <c r="F1786" s="27">
        <v>6</v>
      </c>
      <c r="G1786" s="27" t="s">
        <v>10</v>
      </c>
      <c r="H1786" s="27">
        <v>6</v>
      </c>
      <c r="I1786" s="27" t="s">
        <v>10</v>
      </c>
      <c r="J1786" s="27" t="s">
        <v>10</v>
      </c>
      <c r="K1786" s="27" t="s">
        <v>10</v>
      </c>
      <c r="L1786" s="27">
        <v>6</v>
      </c>
    </row>
    <row r="1787" spans="1:12" x14ac:dyDescent="0.2">
      <c r="A1787">
        <v>2006</v>
      </c>
      <c r="B1787" t="s">
        <v>108</v>
      </c>
      <c r="C1787" t="s">
        <v>120</v>
      </c>
      <c r="D1787" t="s">
        <v>100</v>
      </c>
      <c r="E1787" s="27">
        <v>55484.71</v>
      </c>
      <c r="F1787" s="27">
        <v>2</v>
      </c>
      <c r="G1787" s="27">
        <v>288738.02459500002</v>
      </c>
      <c r="H1787" s="27">
        <v>2</v>
      </c>
      <c r="I1787" s="27" t="s">
        <v>10</v>
      </c>
      <c r="J1787" s="27" t="s">
        <v>10</v>
      </c>
      <c r="K1787" s="27" t="s">
        <v>10</v>
      </c>
      <c r="L1787" s="27" t="s">
        <v>10</v>
      </c>
    </row>
    <row r="1788" spans="1:12" x14ac:dyDescent="0.2">
      <c r="A1788">
        <v>2007</v>
      </c>
      <c r="B1788" t="s">
        <v>108</v>
      </c>
      <c r="C1788" t="s">
        <v>120</v>
      </c>
      <c r="D1788" t="s">
        <v>100</v>
      </c>
      <c r="E1788" s="27">
        <v>19333.48</v>
      </c>
      <c r="F1788" s="27">
        <v>2</v>
      </c>
      <c r="G1788" s="27">
        <v>87031.693935000003</v>
      </c>
      <c r="H1788" s="27">
        <v>2</v>
      </c>
      <c r="I1788" s="27" t="s">
        <v>10</v>
      </c>
      <c r="J1788" s="27" t="s">
        <v>10</v>
      </c>
      <c r="K1788" s="27" t="s">
        <v>10</v>
      </c>
      <c r="L1788" s="27" t="s">
        <v>10</v>
      </c>
    </row>
    <row r="1789" spans="1:12" x14ac:dyDescent="0.2">
      <c r="A1789">
        <v>2008</v>
      </c>
      <c r="B1789" t="s">
        <v>108</v>
      </c>
      <c r="C1789" t="s">
        <v>120</v>
      </c>
      <c r="D1789" t="s">
        <v>100</v>
      </c>
      <c r="E1789" s="27">
        <v>12863.7225</v>
      </c>
      <c r="F1789" s="27">
        <v>2</v>
      </c>
      <c r="G1789" s="27">
        <v>55120.117689999999</v>
      </c>
      <c r="H1789" s="27">
        <v>2</v>
      </c>
      <c r="I1789" s="27" t="s">
        <v>10</v>
      </c>
      <c r="J1789" s="27" t="s">
        <v>10</v>
      </c>
      <c r="K1789" s="27" t="s">
        <v>10</v>
      </c>
      <c r="L1789" s="27" t="s">
        <v>10</v>
      </c>
    </row>
    <row r="1790" spans="1:12" x14ac:dyDescent="0.2">
      <c r="A1790">
        <v>2009</v>
      </c>
      <c r="B1790" t="s">
        <v>108</v>
      </c>
      <c r="C1790" t="s">
        <v>120</v>
      </c>
      <c r="D1790" t="s">
        <v>100</v>
      </c>
      <c r="E1790" s="27" t="s">
        <v>10</v>
      </c>
      <c r="F1790" s="27">
        <v>6</v>
      </c>
      <c r="G1790" s="27" t="s">
        <v>10</v>
      </c>
      <c r="H1790" s="27">
        <v>6</v>
      </c>
      <c r="I1790" s="27" t="s">
        <v>10</v>
      </c>
      <c r="J1790" s="27" t="s">
        <v>10</v>
      </c>
      <c r="K1790" s="27" t="s">
        <v>10</v>
      </c>
      <c r="L1790" s="27" t="s">
        <v>10</v>
      </c>
    </row>
    <row r="1791" spans="1:12" x14ac:dyDescent="0.2">
      <c r="A1791">
        <v>2010</v>
      </c>
      <c r="B1791" t="s">
        <v>108</v>
      </c>
      <c r="C1791" t="s">
        <v>120</v>
      </c>
      <c r="D1791" t="s">
        <v>100</v>
      </c>
      <c r="E1791" s="27" t="s">
        <v>10</v>
      </c>
      <c r="F1791" s="27">
        <v>6</v>
      </c>
      <c r="G1791" s="27" t="s">
        <v>10</v>
      </c>
      <c r="H1791" s="27">
        <v>6</v>
      </c>
      <c r="I1791" s="27" t="s">
        <v>10</v>
      </c>
      <c r="J1791" s="27" t="s">
        <v>10</v>
      </c>
      <c r="K1791" s="27" t="s">
        <v>10</v>
      </c>
      <c r="L1791" s="27" t="s">
        <v>10</v>
      </c>
    </row>
    <row r="1792" spans="1:12" x14ac:dyDescent="0.2">
      <c r="A1792">
        <v>2011</v>
      </c>
      <c r="B1792" t="s">
        <v>108</v>
      </c>
      <c r="C1792" t="s">
        <v>120</v>
      </c>
      <c r="D1792" t="s">
        <v>100</v>
      </c>
      <c r="E1792" s="27">
        <v>91525.62</v>
      </c>
      <c r="F1792" s="27">
        <v>1</v>
      </c>
      <c r="G1792" s="27">
        <v>438432.59</v>
      </c>
      <c r="H1792" s="27">
        <v>1</v>
      </c>
      <c r="I1792" s="27" t="s">
        <v>10</v>
      </c>
      <c r="J1792" s="27" t="s">
        <v>10</v>
      </c>
      <c r="K1792" s="27" t="s">
        <v>10</v>
      </c>
      <c r="L1792" s="27" t="s">
        <v>10</v>
      </c>
    </row>
    <row r="1793" spans="1:12" x14ac:dyDescent="0.2">
      <c r="A1793">
        <v>2012</v>
      </c>
      <c r="B1793" t="s">
        <v>108</v>
      </c>
      <c r="C1793" t="s">
        <v>120</v>
      </c>
      <c r="D1793" t="s">
        <v>100</v>
      </c>
      <c r="E1793" s="27">
        <v>89667.9</v>
      </c>
      <c r="F1793" s="27">
        <v>1</v>
      </c>
      <c r="G1793" s="27">
        <v>437699.37</v>
      </c>
      <c r="H1793" s="27">
        <v>1</v>
      </c>
      <c r="I1793" s="27" t="s">
        <v>10</v>
      </c>
      <c r="J1793" s="27" t="s">
        <v>10</v>
      </c>
      <c r="K1793" s="27" t="s">
        <v>10</v>
      </c>
      <c r="L1793" s="27" t="s">
        <v>10</v>
      </c>
    </row>
    <row r="1794" spans="1:12" x14ac:dyDescent="0.2">
      <c r="A1794">
        <v>2013</v>
      </c>
      <c r="B1794" t="s">
        <v>108</v>
      </c>
      <c r="C1794" t="s">
        <v>120</v>
      </c>
      <c r="D1794" t="s">
        <v>100</v>
      </c>
      <c r="E1794" s="27">
        <v>80624.899999999994</v>
      </c>
      <c r="F1794" s="27">
        <v>1</v>
      </c>
      <c r="G1794" s="27">
        <v>607745.68999999994</v>
      </c>
      <c r="H1794" s="27">
        <v>1</v>
      </c>
      <c r="I1794" s="27" t="s">
        <v>10</v>
      </c>
      <c r="J1794" s="27" t="s">
        <v>10</v>
      </c>
      <c r="K1794" s="27" t="s">
        <v>10</v>
      </c>
      <c r="L1794" s="27" t="s">
        <v>10</v>
      </c>
    </row>
    <row r="1795" spans="1:12" x14ac:dyDescent="0.2">
      <c r="A1795">
        <v>2014</v>
      </c>
      <c r="B1795" t="s">
        <v>108</v>
      </c>
      <c r="C1795" t="s">
        <v>120</v>
      </c>
      <c r="D1795" t="s">
        <v>100</v>
      </c>
      <c r="E1795" s="27">
        <v>74610.69</v>
      </c>
      <c r="F1795" s="27">
        <v>1</v>
      </c>
      <c r="G1795" s="27">
        <v>572540.76</v>
      </c>
      <c r="H1795" s="27">
        <v>1</v>
      </c>
      <c r="I1795" s="27" t="s">
        <v>10</v>
      </c>
      <c r="J1795" s="27" t="s">
        <v>10</v>
      </c>
      <c r="K1795" s="27" t="s">
        <v>10</v>
      </c>
      <c r="L1795" s="27" t="s">
        <v>10</v>
      </c>
    </row>
    <row r="1796" spans="1:12" x14ac:dyDescent="0.2">
      <c r="A1796">
        <v>2015</v>
      </c>
      <c r="B1796" t="s">
        <v>108</v>
      </c>
      <c r="C1796" t="s">
        <v>120</v>
      </c>
      <c r="D1796" t="s">
        <v>100</v>
      </c>
      <c r="E1796" s="27">
        <v>46869.56</v>
      </c>
      <c r="F1796" s="27">
        <v>1</v>
      </c>
      <c r="G1796" s="27">
        <v>306296.09000000003</v>
      </c>
      <c r="H1796" s="27">
        <v>1</v>
      </c>
      <c r="I1796" s="27" t="s">
        <v>10</v>
      </c>
      <c r="J1796" s="27" t="s">
        <v>10</v>
      </c>
      <c r="K1796" s="27" t="s">
        <v>10</v>
      </c>
      <c r="L1796" s="27" t="s">
        <v>10</v>
      </c>
    </row>
    <row r="1797" spans="1:12" x14ac:dyDescent="0.2">
      <c r="A1797">
        <v>2016</v>
      </c>
      <c r="B1797" t="s">
        <v>108</v>
      </c>
      <c r="C1797" t="s">
        <v>120</v>
      </c>
      <c r="D1797" t="s">
        <v>100</v>
      </c>
      <c r="E1797" s="27">
        <v>42963.98</v>
      </c>
      <c r="F1797" s="27">
        <v>1</v>
      </c>
      <c r="G1797" s="27">
        <v>219368.15</v>
      </c>
      <c r="H1797" s="27">
        <v>1</v>
      </c>
      <c r="I1797" s="27" t="s">
        <v>10</v>
      </c>
      <c r="J1797" s="27" t="s">
        <v>10</v>
      </c>
      <c r="K1797" s="27" t="s">
        <v>10</v>
      </c>
      <c r="L1797" s="27" t="s">
        <v>10</v>
      </c>
    </row>
    <row r="1798" spans="1:12" x14ac:dyDescent="0.2">
      <c r="A1798">
        <v>2017</v>
      </c>
      <c r="B1798" t="s">
        <v>108</v>
      </c>
      <c r="C1798" t="s">
        <v>120</v>
      </c>
      <c r="D1798" t="s">
        <v>100</v>
      </c>
      <c r="E1798" s="27">
        <v>64319.71</v>
      </c>
      <c r="F1798" s="27">
        <v>1</v>
      </c>
      <c r="G1798" s="27">
        <v>410147.61</v>
      </c>
      <c r="H1798" s="27">
        <v>1</v>
      </c>
      <c r="I1798" s="27" t="s">
        <v>10</v>
      </c>
      <c r="J1798" s="27" t="s">
        <v>10</v>
      </c>
      <c r="K1798" s="27" t="s">
        <v>10</v>
      </c>
      <c r="L1798" s="27" t="s">
        <v>10</v>
      </c>
    </row>
    <row r="1799" spans="1:12" x14ac:dyDescent="0.2">
      <c r="A1799">
        <v>2018</v>
      </c>
      <c r="B1799" t="s">
        <v>108</v>
      </c>
      <c r="C1799" t="s">
        <v>120</v>
      </c>
      <c r="D1799" t="s">
        <v>100</v>
      </c>
      <c r="E1799" s="27">
        <v>48047.13</v>
      </c>
      <c r="F1799" s="27">
        <v>1</v>
      </c>
      <c r="G1799" s="27">
        <v>267496.76</v>
      </c>
      <c r="H1799" s="27">
        <v>1</v>
      </c>
      <c r="I1799" s="27" t="s">
        <v>10</v>
      </c>
      <c r="J1799" s="27" t="s">
        <v>10</v>
      </c>
      <c r="K1799" s="27" t="s">
        <v>10</v>
      </c>
      <c r="L1799" s="27" t="s">
        <v>10</v>
      </c>
    </row>
    <row r="1800" spans="1:12" x14ac:dyDescent="0.2">
      <c r="A1800">
        <v>2019</v>
      </c>
      <c r="B1800" t="s">
        <v>108</v>
      </c>
      <c r="C1800" t="s">
        <v>120</v>
      </c>
      <c r="D1800" t="s">
        <v>100</v>
      </c>
      <c r="E1800" s="27">
        <v>26137.3789158</v>
      </c>
      <c r="F1800" s="27">
        <v>2</v>
      </c>
      <c r="G1800" s="27">
        <v>111105.82456708</v>
      </c>
      <c r="H1800" s="27">
        <v>2</v>
      </c>
      <c r="I1800" s="27" t="s">
        <v>10</v>
      </c>
      <c r="J1800" s="27" t="s">
        <v>10</v>
      </c>
      <c r="K1800" s="27" t="s">
        <v>10</v>
      </c>
      <c r="L1800" s="27" t="s">
        <v>10</v>
      </c>
    </row>
    <row r="1801" spans="1:12" x14ac:dyDescent="0.2">
      <c r="A1801">
        <v>2020</v>
      </c>
      <c r="B1801" t="s">
        <v>108</v>
      </c>
      <c r="C1801" t="s">
        <v>120</v>
      </c>
      <c r="D1801" t="s">
        <v>100</v>
      </c>
      <c r="E1801" s="27">
        <v>2883.6035432799999</v>
      </c>
      <c r="F1801" s="27">
        <v>2</v>
      </c>
      <c r="G1801" s="27">
        <v>15239.813595420001</v>
      </c>
      <c r="H1801" s="27">
        <v>2</v>
      </c>
      <c r="I1801" s="27" t="s">
        <v>10</v>
      </c>
      <c r="J1801" s="27" t="s">
        <v>10</v>
      </c>
      <c r="K1801" s="27" t="s">
        <v>10</v>
      </c>
      <c r="L1801" s="27" t="s">
        <v>10</v>
      </c>
    </row>
    <row r="1802" spans="1:12" x14ac:dyDescent="0.2">
      <c r="A1802">
        <v>2006</v>
      </c>
      <c r="B1802" t="s">
        <v>108</v>
      </c>
      <c r="C1802" t="s">
        <v>120</v>
      </c>
      <c r="D1802" t="s">
        <v>101</v>
      </c>
      <c r="E1802" s="27" t="s">
        <v>10</v>
      </c>
      <c r="F1802" s="27">
        <v>6</v>
      </c>
      <c r="G1802" s="27" t="s">
        <v>10</v>
      </c>
      <c r="H1802" s="27">
        <v>6</v>
      </c>
      <c r="I1802" s="27" t="s">
        <v>10</v>
      </c>
      <c r="J1802" s="27" t="s">
        <v>10</v>
      </c>
      <c r="K1802" s="27" t="s">
        <v>10</v>
      </c>
      <c r="L1802" s="27" t="s">
        <v>10</v>
      </c>
    </row>
    <row r="1803" spans="1:12" x14ac:dyDescent="0.2">
      <c r="A1803">
        <v>2007</v>
      </c>
      <c r="B1803" t="s">
        <v>108</v>
      </c>
      <c r="C1803" t="s">
        <v>120</v>
      </c>
      <c r="D1803" t="s">
        <v>101</v>
      </c>
      <c r="E1803" s="27" t="s">
        <v>10</v>
      </c>
      <c r="F1803" s="27">
        <v>6</v>
      </c>
      <c r="G1803" s="27" t="s">
        <v>10</v>
      </c>
      <c r="H1803" s="27">
        <v>6</v>
      </c>
      <c r="I1803" s="27" t="s">
        <v>10</v>
      </c>
      <c r="J1803" s="27" t="s">
        <v>10</v>
      </c>
      <c r="K1803" s="27" t="s">
        <v>10</v>
      </c>
      <c r="L1803" s="27" t="s">
        <v>10</v>
      </c>
    </row>
    <row r="1804" spans="1:12" x14ac:dyDescent="0.2">
      <c r="A1804">
        <v>2008</v>
      </c>
      <c r="B1804" t="s">
        <v>108</v>
      </c>
      <c r="C1804" t="s">
        <v>120</v>
      </c>
      <c r="D1804" t="s">
        <v>101</v>
      </c>
      <c r="E1804" s="27" t="s">
        <v>10</v>
      </c>
      <c r="F1804" s="27">
        <v>6</v>
      </c>
      <c r="G1804" s="27" t="s">
        <v>10</v>
      </c>
      <c r="H1804" s="27">
        <v>6</v>
      </c>
      <c r="I1804" s="27" t="s">
        <v>10</v>
      </c>
      <c r="J1804" s="27" t="s">
        <v>10</v>
      </c>
      <c r="K1804" s="27" t="s">
        <v>10</v>
      </c>
      <c r="L1804" s="27" t="s">
        <v>10</v>
      </c>
    </row>
    <row r="1805" spans="1:12" x14ac:dyDescent="0.2">
      <c r="A1805">
        <v>2009</v>
      </c>
      <c r="B1805" t="s">
        <v>108</v>
      </c>
      <c r="C1805" t="s">
        <v>120</v>
      </c>
      <c r="D1805" t="s">
        <v>101</v>
      </c>
      <c r="E1805" s="27" t="s">
        <v>10</v>
      </c>
      <c r="F1805" s="27">
        <v>6</v>
      </c>
      <c r="G1805" s="27" t="s">
        <v>10</v>
      </c>
      <c r="H1805" s="27">
        <v>6</v>
      </c>
      <c r="I1805" s="27" t="s">
        <v>10</v>
      </c>
      <c r="J1805" s="27" t="s">
        <v>10</v>
      </c>
      <c r="K1805" s="27" t="s">
        <v>10</v>
      </c>
      <c r="L1805" s="27" t="s">
        <v>10</v>
      </c>
    </row>
    <row r="1806" spans="1:12" x14ac:dyDescent="0.2">
      <c r="A1806">
        <v>2010</v>
      </c>
      <c r="B1806" t="s">
        <v>108</v>
      </c>
      <c r="C1806" t="s">
        <v>120</v>
      </c>
      <c r="D1806" t="s">
        <v>101</v>
      </c>
      <c r="E1806" s="27" t="s">
        <v>10</v>
      </c>
      <c r="F1806" s="27">
        <v>6</v>
      </c>
      <c r="G1806" s="27" t="s">
        <v>10</v>
      </c>
      <c r="H1806" s="27">
        <v>6</v>
      </c>
      <c r="I1806" s="27" t="s">
        <v>10</v>
      </c>
      <c r="J1806" s="27" t="s">
        <v>10</v>
      </c>
      <c r="K1806" s="27" t="s">
        <v>10</v>
      </c>
      <c r="L1806" s="27" t="s">
        <v>10</v>
      </c>
    </row>
    <row r="1807" spans="1:12" x14ac:dyDescent="0.2">
      <c r="A1807">
        <v>2011</v>
      </c>
      <c r="B1807" t="s">
        <v>108</v>
      </c>
      <c r="C1807" t="s">
        <v>120</v>
      </c>
      <c r="D1807" t="s">
        <v>101</v>
      </c>
      <c r="E1807" s="27">
        <v>148.08000000000001</v>
      </c>
      <c r="F1807" s="27">
        <v>1</v>
      </c>
      <c r="G1807" s="27">
        <v>439.23</v>
      </c>
      <c r="H1807" s="27">
        <v>1</v>
      </c>
      <c r="I1807" s="27" t="s">
        <v>10</v>
      </c>
      <c r="J1807" s="27" t="s">
        <v>10</v>
      </c>
      <c r="K1807" s="27" t="s">
        <v>10</v>
      </c>
      <c r="L1807" s="27" t="s">
        <v>10</v>
      </c>
    </row>
    <row r="1808" spans="1:12" x14ac:dyDescent="0.2">
      <c r="A1808">
        <v>2012</v>
      </c>
      <c r="B1808" t="s">
        <v>108</v>
      </c>
      <c r="C1808" t="s">
        <v>120</v>
      </c>
      <c r="D1808" t="s">
        <v>101</v>
      </c>
      <c r="E1808" s="27">
        <v>57.32</v>
      </c>
      <c r="F1808" s="27">
        <v>1</v>
      </c>
      <c r="G1808" s="27">
        <v>435.14</v>
      </c>
      <c r="H1808" s="27">
        <v>1</v>
      </c>
      <c r="I1808" s="27" t="s">
        <v>10</v>
      </c>
      <c r="J1808" s="27" t="s">
        <v>10</v>
      </c>
      <c r="K1808" s="27" t="s">
        <v>10</v>
      </c>
      <c r="L1808" s="27" t="s">
        <v>10</v>
      </c>
    </row>
    <row r="1809" spans="1:12" x14ac:dyDescent="0.2">
      <c r="A1809">
        <v>2013</v>
      </c>
      <c r="B1809" t="s">
        <v>108</v>
      </c>
      <c r="C1809" t="s">
        <v>120</v>
      </c>
      <c r="D1809" t="s">
        <v>101</v>
      </c>
      <c r="E1809" s="27">
        <v>128.11000000000001</v>
      </c>
      <c r="F1809" s="27">
        <v>1</v>
      </c>
      <c r="G1809" s="27">
        <v>305.60000000000002</v>
      </c>
      <c r="H1809" s="27">
        <v>1</v>
      </c>
      <c r="I1809" s="27" t="s">
        <v>10</v>
      </c>
      <c r="J1809" s="27" t="s">
        <v>10</v>
      </c>
      <c r="K1809" s="27" t="s">
        <v>10</v>
      </c>
      <c r="L1809" s="27" t="s">
        <v>10</v>
      </c>
    </row>
    <row r="1810" spans="1:12" x14ac:dyDescent="0.2">
      <c r="A1810">
        <v>2014</v>
      </c>
      <c r="B1810" t="s">
        <v>108</v>
      </c>
      <c r="C1810" t="s">
        <v>120</v>
      </c>
      <c r="D1810" t="s">
        <v>101</v>
      </c>
      <c r="E1810" s="27">
        <v>343.23</v>
      </c>
      <c r="F1810" s="27">
        <v>1</v>
      </c>
      <c r="G1810" s="27">
        <v>382.81</v>
      </c>
      <c r="H1810" s="27">
        <v>1</v>
      </c>
      <c r="I1810" s="27" t="s">
        <v>10</v>
      </c>
      <c r="J1810" s="27" t="s">
        <v>10</v>
      </c>
      <c r="K1810" s="27" t="s">
        <v>10</v>
      </c>
      <c r="L1810" s="27" t="s">
        <v>10</v>
      </c>
    </row>
    <row r="1811" spans="1:12" x14ac:dyDescent="0.2">
      <c r="A1811">
        <v>2015</v>
      </c>
      <c r="B1811" t="s">
        <v>108</v>
      </c>
      <c r="C1811" t="s">
        <v>120</v>
      </c>
      <c r="D1811" t="s">
        <v>101</v>
      </c>
      <c r="E1811" s="27">
        <v>506.5</v>
      </c>
      <c r="F1811" s="27">
        <v>1</v>
      </c>
      <c r="G1811" s="27">
        <v>2158.23</v>
      </c>
      <c r="H1811" s="27">
        <v>1</v>
      </c>
      <c r="I1811" s="27" t="s">
        <v>10</v>
      </c>
      <c r="J1811" s="27" t="s">
        <v>10</v>
      </c>
      <c r="K1811" s="27" t="s">
        <v>10</v>
      </c>
      <c r="L1811" s="27" t="s">
        <v>10</v>
      </c>
    </row>
    <row r="1812" spans="1:12" x14ac:dyDescent="0.2">
      <c r="A1812">
        <v>2016</v>
      </c>
      <c r="B1812" t="s">
        <v>108</v>
      </c>
      <c r="C1812" t="s">
        <v>120</v>
      </c>
      <c r="D1812" t="s">
        <v>101</v>
      </c>
      <c r="E1812" s="27">
        <v>207.62</v>
      </c>
      <c r="F1812" s="27">
        <v>1</v>
      </c>
      <c r="G1812" s="27">
        <v>169.15</v>
      </c>
      <c r="H1812" s="27">
        <v>1</v>
      </c>
      <c r="I1812" s="27" t="s">
        <v>10</v>
      </c>
      <c r="J1812" s="27" t="s">
        <v>10</v>
      </c>
      <c r="K1812" s="27" t="s">
        <v>10</v>
      </c>
      <c r="L1812" s="27" t="s">
        <v>10</v>
      </c>
    </row>
    <row r="1813" spans="1:12" x14ac:dyDescent="0.2">
      <c r="A1813">
        <v>2017</v>
      </c>
      <c r="B1813" t="s">
        <v>108</v>
      </c>
      <c r="C1813" t="s">
        <v>120</v>
      </c>
      <c r="D1813" t="s">
        <v>101</v>
      </c>
      <c r="E1813" s="27">
        <v>24.69</v>
      </c>
      <c r="F1813" s="27">
        <v>1</v>
      </c>
      <c r="G1813" s="27">
        <v>75.260000000000005</v>
      </c>
      <c r="H1813" s="27">
        <v>1</v>
      </c>
      <c r="I1813" s="27" t="s">
        <v>10</v>
      </c>
      <c r="J1813" s="27" t="s">
        <v>10</v>
      </c>
      <c r="K1813" s="27" t="s">
        <v>10</v>
      </c>
      <c r="L1813" s="27" t="s">
        <v>10</v>
      </c>
    </row>
    <row r="1814" spans="1:12" x14ac:dyDescent="0.2">
      <c r="A1814">
        <v>2018</v>
      </c>
      <c r="B1814" t="s">
        <v>108</v>
      </c>
      <c r="C1814" t="s">
        <v>120</v>
      </c>
      <c r="D1814" t="s">
        <v>101</v>
      </c>
      <c r="E1814" s="27">
        <v>38.25</v>
      </c>
      <c r="F1814" s="27">
        <v>1</v>
      </c>
      <c r="G1814" s="27">
        <v>168.49</v>
      </c>
      <c r="H1814" s="27">
        <v>1</v>
      </c>
      <c r="I1814" s="27" t="s">
        <v>10</v>
      </c>
      <c r="J1814" s="27" t="s">
        <v>10</v>
      </c>
      <c r="K1814" s="27" t="s">
        <v>10</v>
      </c>
      <c r="L1814" s="27" t="s">
        <v>10</v>
      </c>
    </row>
    <row r="1815" spans="1:12" x14ac:dyDescent="0.2">
      <c r="A1815">
        <v>2019</v>
      </c>
      <c r="B1815" t="s">
        <v>108</v>
      </c>
      <c r="C1815" t="s">
        <v>120</v>
      </c>
      <c r="D1815" t="s">
        <v>101</v>
      </c>
      <c r="E1815" s="27" t="s">
        <v>10</v>
      </c>
      <c r="F1815" s="27">
        <v>6</v>
      </c>
      <c r="G1815" s="27" t="s">
        <v>10</v>
      </c>
      <c r="H1815" s="27">
        <v>6</v>
      </c>
      <c r="I1815" s="27" t="s">
        <v>10</v>
      </c>
      <c r="J1815" s="27" t="s">
        <v>10</v>
      </c>
      <c r="K1815" s="27" t="s">
        <v>10</v>
      </c>
      <c r="L1815" s="27" t="s">
        <v>10</v>
      </c>
    </row>
    <row r="1816" spans="1:12" x14ac:dyDescent="0.2">
      <c r="A1816">
        <v>2020</v>
      </c>
      <c r="B1816" t="s">
        <v>108</v>
      </c>
      <c r="C1816" t="s">
        <v>120</v>
      </c>
      <c r="D1816" t="s">
        <v>101</v>
      </c>
      <c r="E1816" s="27" t="s">
        <v>10</v>
      </c>
      <c r="F1816" s="27">
        <v>6</v>
      </c>
      <c r="G1816" s="27" t="s">
        <v>10</v>
      </c>
      <c r="H1816" s="27">
        <v>6</v>
      </c>
      <c r="I1816" s="27" t="s">
        <v>10</v>
      </c>
      <c r="J1816" s="27" t="s">
        <v>10</v>
      </c>
      <c r="K1816" s="27" t="s">
        <v>10</v>
      </c>
      <c r="L1816" s="27" t="s">
        <v>10</v>
      </c>
    </row>
    <row r="1817" spans="1:12" x14ac:dyDescent="0.2">
      <c r="A1817">
        <v>2006</v>
      </c>
      <c r="B1817" t="s">
        <v>108</v>
      </c>
      <c r="C1817" t="s">
        <v>120</v>
      </c>
      <c r="D1817" t="s">
        <v>102</v>
      </c>
      <c r="E1817" s="27">
        <v>702.31799999999998</v>
      </c>
      <c r="F1817" s="27">
        <v>2</v>
      </c>
      <c r="G1817" s="27">
        <v>1679.8499079999999</v>
      </c>
      <c r="H1817" s="27">
        <v>2</v>
      </c>
      <c r="I1817" s="27" t="s">
        <v>10</v>
      </c>
      <c r="J1817" s="27" t="s">
        <v>10</v>
      </c>
      <c r="K1817" s="27" t="s">
        <v>10</v>
      </c>
      <c r="L1817" s="27" t="s">
        <v>10</v>
      </c>
    </row>
    <row r="1818" spans="1:12" x14ac:dyDescent="0.2">
      <c r="A1818">
        <v>2007</v>
      </c>
      <c r="B1818" t="s">
        <v>108</v>
      </c>
      <c r="C1818" t="s">
        <v>120</v>
      </c>
      <c r="D1818" t="s">
        <v>102</v>
      </c>
      <c r="E1818" s="27">
        <v>702.31799999999998</v>
      </c>
      <c r="F1818" s="27">
        <v>2</v>
      </c>
      <c r="G1818" s="27" t="s">
        <v>10</v>
      </c>
      <c r="H1818" s="27">
        <v>6</v>
      </c>
      <c r="I1818" s="27" t="s">
        <v>10</v>
      </c>
      <c r="J1818" s="27" t="s">
        <v>10</v>
      </c>
      <c r="K1818" s="27" t="s">
        <v>10</v>
      </c>
      <c r="L1818" s="27" t="s">
        <v>10</v>
      </c>
    </row>
    <row r="1819" spans="1:12" x14ac:dyDescent="0.2">
      <c r="A1819">
        <v>2008</v>
      </c>
      <c r="B1819" t="s">
        <v>108</v>
      </c>
      <c r="C1819" t="s">
        <v>120</v>
      </c>
      <c r="D1819" t="s">
        <v>102</v>
      </c>
      <c r="E1819" s="27" t="s">
        <v>10</v>
      </c>
      <c r="F1819" s="27">
        <v>6</v>
      </c>
      <c r="G1819" s="27" t="s">
        <v>10</v>
      </c>
      <c r="H1819" s="27">
        <v>6</v>
      </c>
      <c r="I1819" s="27" t="s">
        <v>10</v>
      </c>
      <c r="J1819" s="27" t="s">
        <v>10</v>
      </c>
      <c r="K1819" s="27" t="s">
        <v>10</v>
      </c>
      <c r="L1819" s="27" t="s">
        <v>10</v>
      </c>
    </row>
    <row r="1820" spans="1:12" x14ac:dyDescent="0.2">
      <c r="A1820">
        <v>2009</v>
      </c>
      <c r="B1820" t="s">
        <v>108</v>
      </c>
      <c r="C1820" t="s">
        <v>120</v>
      </c>
      <c r="D1820" t="s">
        <v>102</v>
      </c>
      <c r="E1820" s="27">
        <v>618.74215800000002</v>
      </c>
      <c r="F1820" s="27">
        <v>2</v>
      </c>
      <c r="G1820" s="27" t="s">
        <v>10</v>
      </c>
      <c r="H1820" s="27">
        <v>6</v>
      </c>
      <c r="I1820" s="27" t="s">
        <v>10</v>
      </c>
      <c r="J1820" s="27" t="s">
        <v>10</v>
      </c>
      <c r="K1820" s="27" t="s">
        <v>10</v>
      </c>
      <c r="L1820" s="27" t="s">
        <v>10</v>
      </c>
    </row>
    <row r="1821" spans="1:12" x14ac:dyDescent="0.2">
      <c r="A1821">
        <v>2010</v>
      </c>
      <c r="B1821" t="s">
        <v>108</v>
      </c>
      <c r="C1821" t="s">
        <v>120</v>
      </c>
      <c r="D1821" t="s">
        <v>102</v>
      </c>
      <c r="E1821" s="27">
        <v>419.85602999999998</v>
      </c>
      <c r="F1821" s="27">
        <v>2</v>
      </c>
      <c r="G1821" s="27">
        <v>1180.466424</v>
      </c>
      <c r="H1821" s="27">
        <v>2</v>
      </c>
      <c r="I1821" s="27" t="s">
        <v>10</v>
      </c>
      <c r="J1821" s="27" t="s">
        <v>10</v>
      </c>
      <c r="K1821" s="27" t="s">
        <v>10</v>
      </c>
      <c r="L1821" s="27" t="s">
        <v>10</v>
      </c>
    </row>
    <row r="1822" spans="1:12" x14ac:dyDescent="0.2">
      <c r="A1822">
        <v>2011</v>
      </c>
      <c r="B1822" t="s">
        <v>108</v>
      </c>
      <c r="C1822" t="s">
        <v>120</v>
      </c>
      <c r="D1822" t="s">
        <v>102</v>
      </c>
      <c r="E1822" s="27">
        <v>542.80999999999995</v>
      </c>
      <c r="F1822" s="27">
        <v>1</v>
      </c>
      <c r="G1822" s="27">
        <v>2331.66</v>
      </c>
      <c r="H1822" s="27">
        <v>1</v>
      </c>
      <c r="I1822" s="27" t="s">
        <v>10</v>
      </c>
      <c r="J1822" s="27" t="s">
        <v>10</v>
      </c>
      <c r="K1822" s="27" t="s">
        <v>10</v>
      </c>
      <c r="L1822" s="27" t="s">
        <v>10</v>
      </c>
    </row>
    <row r="1823" spans="1:12" x14ac:dyDescent="0.2">
      <c r="A1823">
        <v>2012</v>
      </c>
      <c r="B1823" t="s">
        <v>108</v>
      </c>
      <c r="C1823" t="s">
        <v>120</v>
      </c>
      <c r="D1823" t="s">
        <v>102</v>
      </c>
      <c r="E1823" s="27">
        <v>389.14</v>
      </c>
      <c r="F1823" s="27">
        <v>1</v>
      </c>
      <c r="G1823" s="27">
        <v>1430.46</v>
      </c>
      <c r="H1823" s="27">
        <v>1</v>
      </c>
      <c r="I1823" s="27" t="s">
        <v>10</v>
      </c>
      <c r="J1823" s="27" t="s">
        <v>10</v>
      </c>
      <c r="K1823" s="27" t="s">
        <v>10</v>
      </c>
      <c r="L1823" s="27" t="s">
        <v>10</v>
      </c>
    </row>
    <row r="1824" spans="1:12" x14ac:dyDescent="0.2">
      <c r="A1824">
        <v>2013</v>
      </c>
      <c r="B1824" t="s">
        <v>108</v>
      </c>
      <c r="C1824" t="s">
        <v>120</v>
      </c>
      <c r="D1824" t="s">
        <v>102</v>
      </c>
      <c r="E1824" s="27">
        <v>332.5</v>
      </c>
      <c r="F1824" s="27">
        <v>1</v>
      </c>
      <c r="G1824" s="27">
        <v>1655.99</v>
      </c>
      <c r="H1824" s="27">
        <v>1</v>
      </c>
      <c r="I1824" s="27" t="s">
        <v>10</v>
      </c>
      <c r="J1824" s="27" t="s">
        <v>10</v>
      </c>
      <c r="K1824" s="27" t="s">
        <v>10</v>
      </c>
      <c r="L1824" s="27" t="s">
        <v>10</v>
      </c>
    </row>
    <row r="1825" spans="1:12" x14ac:dyDescent="0.2">
      <c r="A1825">
        <v>2014</v>
      </c>
      <c r="B1825" t="s">
        <v>108</v>
      </c>
      <c r="C1825" t="s">
        <v>120</v>
      </c>
      <c r="D1825" t="s">
        <v>102</v>
      </c>
      <c r="E1825" s="27">
        <v>154.01</v>
      </c>
      <c r="F1825" s="27">
        <v>1</v>
      </c>
      <c r="G1825" s="27">
        <v>833.23</v>
      </c>
      <c r="H1825" s="27">
        <v>1</v>
      </c>
      <c r="I1825" s="27" t="s">
        <v>10</v>
      </c>
      <c r="J1825" s="27" t="s">
        <v>10</v>
      </c>
      <c r="K1825" s="27" t="s">
        <v>10</v>
      </c>
      <c r="L1825" s="27" t="s">
        <v>10</v>
      </c>
    </row>
    <row r="1826" spans="1:12" x14ac:dyDescent="0.2">
      <c r="A1826">
        <v>2015</v>
      </c>
      <c r="B1826" t="s">
        <v>108</v>
      </c>
      <c r="C1826" t="s">
        <v>120</v>
      </c>
      <c r="D1826" t="s">
        <v>102</v>
      </c>
      <c r="E1826" s="27">
        <v>201.86</v>
      </c>
      <c r="F1826" s="27">
        <v>1</v>
      </c>
      <c r="G1826" s="27">
        <v>636.04999999999995</v>
      </c>
      <c r="H1826" s="27">
        <v>1</v>
      </c>
      <c r="I1826" s="27" t="s">
        <v>10</v>
      </c>
      <c r="J1826" s="27" t="s">
        <v>10</v>
      </c>
      <c r="K1826" s="27" t="s">
        <v>10</v>
      </c>
      <c r="L1826" s="27" t="s">
        <v>10</v>
      </c>
    </row>
    <row r="1827" spans="1:12" x14ac:dyDescent="0.2">
      <c r="A1827">
        <v>2016</v>
      </c>
      <c r="B1827" t="s">
        <v>108</v>
      </c>
      <c r="C1827" t="s">
        <v>120</v>
      </c>
      <c r="D1827" t="s">
        <v>102</v>
      </c>
      <c r="E1827" s="27">
        <v>237.01</v>
      </c>
      <c r="F1827" s="27">
        <v>1</v>
      </c>
      <c r="G1827" s="27">
        <v>1144.8800000000001</v>
      </c>
      <c r="H1827" s="27">
        <v>1</v>
      </c>
      <c r="I1827" s="27" t="s">
        <v>10</v>
      </c>
      <c r="J1827" s="27" t="s">
        <v>10</v>
      </c>
      <c r="K1827" s="27" t="s">
        <v>10</v>
      </c>
      <c r="L1827" s="27" t="s">
        <v>10</v>
      </c>
    </row>
    <row r="1828" spans="1:12" x14ac:dyDescent="0.2">
      <c r="A1828">
        <v>2017</v>
      </c>
      <c r="B1828" t="s">
        <v>108</v>
      </c>
      <c r="C1828" t="s">
        <v>120</v>
      </c>
      <c r="D1828" t="s">
        <v>102</v>
      </c>
      <c r="E1828" s="27">
        <v>143.97</v>
      </c>
      <c r="F1828" s="27">
        <v>1</v>
      </c>
      <c r="G1828" s="27">
        <v>760.36</v>
      </c>
      <c r="H1828" s="27">
        <v>1</v>
      </c>
      <c r="I1828" s="27" t="s">
        <v>10</v>
      </c>
      <c r="J1828" s="27" t="s">
        <v>10</v>
      </c>
      <c r="K1828" s="27" t="s">
        <v>10</v>
      </c>
      <c r="L1828" s="27" t="s">
        <v>10</v>
      </c>
    </row>
    <row r="1829" spans="1:12" x14ac:dyDescent="0.2">
      <c r="A1829">
        <v>2018</v>
      </c>
      <c r="B1829" t="s">
        <v>108</v>
      </c>
      <c r="C1829" t="s">
        <v>120</v>
      </c>
      <c r="D1829" t="s">
        <v>102</v>
      </c>
      <c r="E1829" s="27">
        <v>236.88</v>
      </c>
      <c r="F1829" s="27">
        <v>1</v>
      </c>
      <c r="G1829" s="27">
        <v>1503.42</v>
      </c>
      <c r="H1829" s="27">
        <v>1</v>
      </c>
      <c r="I1829" s="27" t="s">
        <v>10</v>
      </c>
      <c r="J1829" s="27" t="s">
        <v>10</v>
      </c>
      <c r="K1829" s="27" t="s">
        <v>10</v>
      </c>
      <c r="L1829" s="27" t="s">
        <v>10</v>
      </c>
    </row>
    <row r="1830" spans="1:12" x14ac:dyDescent="0.2">
      <c r="A1830">
        <v>2019</v>
      </c>
      <c r="B1830" t="s">
        <v>108</v>
      </c>
      <c r="C1830" t="s">
        <v>120</v>
      </c>
      <c r="D1830" t="s">
        <v>102</v>
      </c>
      <c r="E1830" s="27">
        <v>13.37649845</v>
      </c>
      <c r="F1830" s="27">
        <v>2</v>
      </c>
      <c r="G1830" s="27">
        <v>28.709613480000002</v>
      </c>
      <c r="H1830" s="27">
        <v>2</v>
      </c>
      <c r="I1830" s="27" t="s">
        <v>10</v>
      </c>
      <c r="J1830" s="27" t="s">
        <v>10</v>
      </c>
      <c r="K1830" s="27" t="s">
        <v>10</v>
      </c>
      <c r="L1830" s="27" t="s">
        <v>10</v>
      </c>
    </row>
    <row r="1831" spans="1:12" x14ac:dyDescent="0.2">
      <c r="A1831">
        <v>2020</v>
      </c>
      <c r="B1831" t="s">
        <v>108</v>
      </c>
      <c r="C1831" t="s">
        <v>120</v>
      </c>
      <c r="D1831" t="s">
        <v>102</v>
      </c>
      <c r="E1831" s="27">
        <v>19.315581829999999</v>
      </c>
      <c r="F1831" s="27">
        <v>2</v>
      </c>
      <c r="G1831" s="27">
        <v>53.299364249999996</v>
      </c>
      <c r="H1831" s="27">
        <v>2</v>
      </c>
      <c r="I1831" s="27" t="s">
        <v>10</v>
      </c>
      <c r="J1831" s="27" t="s">
        <v>10</v>
      </c>
      <c r="K1831" s="27" t="s">
        <v>10</v>
      </c>
      <c r="L1831" s="27" t="s">
        <v>10</v>
      </c>
    </row>
    <row r="1832" spans="1:12" x14ac:dyDescent="0.2">
      <c r="A1832">
        <v>2006</v>
      </c>
      <c r="B1832" t="s">
        <v>108</v>
      </c>
      <c r="C1832" t="s">
        <v>120</v>
      </c>
      <c r="D1832" t="s">
        <v>103</v>
      </c>
      <c r="E1832" s="27">
        <v>8838.1239999999998</v>
      </c>
      <c r="F1832" s="27">
        <v>2</v>
      </c>
      <c r="G1832" s="27">
        <v>21932.438956999998</v>
      </c>
      <c r="H1832" s="27">
        <v>2</v>
      </c>
      <c r="I1832" s="27" t="s">
        <v>10</v>
      </c>
      <c r="J1832" s="27" t="s">
        <v>10</v>
      </c>
      <c r="K1832" s="27" t="s">
        <v>10</v>
      </c>
      <c r="L1832" s="27" t="s">
        <v>10</v>
      </c>
    </row>
    <row r="1833" spans="1:12" x14ac:dyDescent="0.2">
      <c r="A1833">
        <v>2007</v>
      </c>
      <c r="B1833" t="s">
        <v>108</v>
      </c>
      <c r="C1833" t="s">
        <v>120</v>
      </c>
      <c r="D1833" t="s">
        <v>103</v>
      </c>
      <c r="E1833" s="27">
        <v>6459.5309999999999</v>
      </c>
      <c r="F1833" s="27">
        <v>2</v>
      </c>
      <c r="G1833" s="27">
        <v>16374.365623</v>
      </c>
      <c r="H1833" s="27">
        <v>2</v>
      </c>
      <c r="I1833" s="27" t="s">
        <v>10</v>
      </c>
      <c r="J1833" s="27" t="s">
        <v>10</v>
      </c>
      <c r="K1833" s="27" t="s">
        <v>10</v>
      </c>
      <c r="L1833" s="27" t="s">
        <v>10</v>
      </c>
    </row>
    <row r="1834" spans="1:12" x14ac:dyDescent="0.2">
      <c r="A1834">
        <v>2008</v>
      </c>
      <c r="B1834" t="s">
        <v>108</v>
      </c>
      <c r="C1834" t="s">
        <v>120</v>
      </c>
      <c r="D1834" t="s">
        <v>103</v>
      </c>
      <c r="E1834" s="27">
        <v>8447.0434349999996</v>
      </c>
      <c r="F1834" s="27">
        <v>2</v>
      </c>
      <c r="G1834" s="27">
        <v>23478.850060000001</v>
      </c>
      <c r="H1834" s="27">
        <v>2</v>
      </c>
      <c r="I1834" s="27" t="s">
        <v>10</v>
      </c>
      <c r="J1834" s="27" t="s">
        <v>10</v>
      </c>
      <c r="K1834" s="27" t="s">
        <v>10</v>
      </c>
      <c r="L1834" s="27" t="s">
        <v>10</v>
      </c>
    </row>
    <row r="1835" spans="1:12" x14ac:dyDescent="0.2">
      <c r="A1835">
        <v>2009</v>
      </c>
      <c r="B1835" t="s">
        <v>108</v>
      </c>
      <c r="C1835" t="s">
        <v>120</v>
      </c>
      <c r="D1835" t="s">
        <v>103</v>
      </c>
      <c r="E1835" s="27" t="s">
        <v>10</v>
      </c>
      <c r="F1835" s="27">
        <v>6</v>
      </c>
      <c r="G1835" s="27" t="s">
        <v>10</v>
      </c>
      <c r="H1835" s="27">
        <v>6</v>
      </c>
      <c r="I1835" s="27" t="s">
        <v>10</v>
      </c>
      <c r="J1835" s="27" t="s">
        <v>10</v>
      </c>
      <c r="K1835" s="27" t="s">
        <v>10</v>
      </c>
      <c r="L1835" s="27" t="s">
        <v>10</v>
      </c>
    </row>
    <row r="1836" spans="1:12" x14ac:dyDescent="0.2">
      <c r="A1836">
        <v>2010</v>
      </c>
      <c r="B1836" t="s">
        <v>108</v>
      </c>
      <c r="C1836" t="s">
        <v>120</v>
      </c>
      <c r="D1836" t="s">
        <v>103</v>
      </c>
      <c r="E1836" s="27">
        <v>4916.9492620000001</v>
      </c>
      <c r="F1836" s="27">
        <v>2</v>
      </c>
      <c r="G1836" s="27">
        <v>9948.171574</v>
      </c>
      <c r="H1836" s="27">
        <v>2</v>
      </c>
      <c r="I1836" s="27" t="s">
        <v>10</v>
      </c>
      <c r="J1836" s="27" t="s">
        <v>10</v>
      </c>
      <c r="K1836" s="27" t="s">
        <v>10</v>
      </c>
      <c r="L1836" s="27" t="s">
        <v>10</v>
      </c>
    </row>
    <row r="1837" spans="1:12" x14ac:dyDescent="0.2">
      <c r="A1837">
        <v>2011</v>
      </c>
      <c r="B1837" t="s">
        <v>108</v>
      </c>
      <c r="C1837" t="s">
        <v>120</v>
      </c>
      <c r="D1837" t="s">
        <v>103</v>
      </c>
      <c r="E1837" s="27">
        <v>5147.1099999999997</v>
      </c>
      <c r="F1837" s="27">
        <v>1</v>
      </c>
      <c r="G1837" s="27">
        <v>8862.7800000000007</v>
      </c>
      <c r="H1837" s="27">
        <v>1</v>
      </c>
      <c r="I1837" s="27" t="s">
        <v>10</v>
      </c>
      <c r="J1837" s="27" t="s">
        <v>10</v>
      </c>
      <c r="K1837" s="27" t="s">
        <v>10</v>
      </c>
      <c r="L1837" s="27" t="s">
        <v>10</v>
      </c>
    </row>
    <row r="1838" spans="1:12" x14ac:dyDescent="0.2">
      <c r="A1838">
        <v>2012</v>
      </c>
      <c r="B1838" t="s">
        <v>108</v>
      </c>
      <c r="C1838" t="s">
        <v>120</v>
      </c>
      <c r="D1838" t="s">
        <v>103</v>
      </c>
      <c r="E1838" s="27">
        <v>3269.39</v>
      </c>
      <c r="F1838" s="27">
        <v>1</v>
      </c>
      <c r="G1838" s="27">
        <v>5810.48</v>
      </c>
      <c r="H1838" s="27">
        <v>1</v>
      </c>
      <c r="I1838" s="27" t="s">
        <v>10</v>
      </c>
      <c r="J1838" s="27" t="s">
        <v>10</v>
      </c>
      <c r="K1838" s="27" t="s">
        <v>10</v>
      </c>
      <c r="L1838" s="27" t="s">
        <v>10</v>
      </c>
    </row>
    <row r="1839" spans="1:12" x14ac:dyDescent="0.2">
      <c r="A1839">
        <v>2013</v>
      </c>
      <c r="B1839" t="s">
        <v>108</v>
      </c>
      <c r="C1839" t="s">
        <v>120</v>
      </c>
      <c r="D1839" t="s">
        <v>103</v>
      </c>
      <c r="E1839" s="27">
        <v>6026.75</v>
      </c>
      <c r="F1839" s="27">
        <v>1</v>
      </c>
      <c r="G1839" s="27">
        <v>10358.030000000001</v>
      </c>
      <c r="H1839" s="27">
        <v>1</v>
      </c>
      <c r="I1839" s="27" t="s">
        <v>10</v>
      </c>
      <c r="J1839" s="27" t="s">
        <v>10</v>
      </c>
      <c r="K1839" s="27" t="s">
        <v>10</v>
      </c>
      <c r="L1839" s="27" t="s">
        <v>10</v>
      </c>
    </row>
    <row r="1840" spans="1:12" x14ac:dyDescent="0.2">
      <c r="A1840">
        <v>2014</v>
      </c>
      <c r="B1840" t="s">
        <v>108</v>
      </c>
      <c r="C1840" t="s">
        <v>120</v>
      </c>
      <c r="D1840" t="s">
        <v>103</v>
      </c>
      <c r="E1840" s="27">
        <v>5946.23</v>
      </c>
      <c r="F1840" s="27">
        <v>1</v>
      </c>
      <c r="G1840" s="27">
        <v>12248.26</v>
      </c>
      <c r="H1840" s="27">
        <v>1</v>
      </c>
      <c r="I1840" s="27" t="s">
        <v>10</v>
      </c>
      <c r="J1840" s="27" t="s">
        <v>10</v>
      </c>
      <c r="K1840" s="27" t="s">
        <v>10</v>
      </c>
      <c r="L1840" s="27" t="s">
        <v>10</v>
      </c>
    </row>
    <row r="1841" spans="1:12" x14ac:dyDescent="0.2">
      <c r="A1841">
        <v>2015</v>
      </c>
      <c r="B1841" t="s">
        <v>108</v>
      </c>
      <c r="C1841" t="s">
        <v>120</v>
      </c>
      <c r="D1841" t="s">
        <v>103</v>
      </c>
      <c r="E1841" s="27">
        <v>10225.459999999999</v>
      </c>
      <c r="F1841" s="27">
        <v>1</v>
      </c>
      <c r="G1841" s="27">
        <v>17004.22</v>
      </c>
      <c r="H1841" s="27">
        <v>1</v>
      </c>
      <c r="I1841" s="27" t="s">
        <v>10</v>
      </c>
      <c r="J1841" s="27" t="s">
        <v>10</v>
      </c>
      <c r="K1841" s="27" t="s">
        <v>10</v>
      </c>
      <c r="L1841" s="27" t="s">
        <v>10</v>
      </c>
    </row>
    <row r="1842" spans="1:12" x14ac:dyDescent="0.2">
      <c r="A1842">
        <v>2016</v>
      </c>
      <c r="B1842" t="s">
        <v>108</v>
      </c>
      <c r="C1842" t="s">
        <v>120</v>
      </c>
      <c r="D1842" t="s">
        <v>103</v>
      </c>
      <c r="E1842" s="27">
        <v>4086.6</v>
      </c>
      <c r="F1842" s="27">
        <v>1</v>
      </c>
      <c r="G1842" s="27">
        <v>10704.8</v>
      </c>
      <c r="H1842" s="27">
        <v>1</v>
      </c>
      <c r="I1842" s="27" t="s">
        <v>10</v>
      </c>
      <c r="J1842" s="27" t="s">
        <v>10</v>
      </c>
      <c r="K1842" s="27" t="s">
        <v>10</v>
      </c>
      <c r="L1842" s="27" t="s">
        <v>10</v>
      </c>
    </row>
    <row r="1843" spans="1:12" x14ac:dyDescent="0.2">
      <c r="A1843">
        <v>2017</v>
      </c>
      <c r="B1843" t="s">
        <v>108</v>
      </c>
      <c r="C1843" t="s">
        <v>120</v>
      </c>
      <c r="D1843" t="s">
        <v>103</v>
      </c>
      <c r="E1843" s="27">
        <v>19170.330000000002</v>
      </c>
      <c r="F1843" s="27">
        <v>1</v>
      </c>
      <c r="G1843" s="27">
        <v>37635.94</v>
      </c>
      <c r="H1843" s="27">
        <v>1</v>
      </c>
      <c r="I1843" s="27" t="s">
        <v>10</v>
      </c>
      <c r="J1843" s="27" t="s">
        <v>10</v>
      </c>
      <c r="K1843" s="27" t="s">
        <v>10</v>
      </c>
      <c r="L1843" s="27" t="s">
        <v>10</v>
      </c>
    </row>
    <row r="1844" spans="1:12" x14ac:dyDescent="0.2">
      <c r="A1844">
        <v>2018</v>
      </c>
      <c r="B1844" t="s">
        <v>108</v>
      </c>
      <c r="C1844" t="s">
        <v>120</v>
      </c>
      <c r="D1844" t="s">
        <v>103</v>
      </c>
      <c r="E1844" s="27">
        <v>3028.48</v>
      </c>
      <c r="F1844" s="27">
        <v>1</v>
      </c>
      <c r="G1844" s="27">
        <v>8244.7999999999993</v>
      </c>
      <c r="H1844" s="27">
        <v>1</v>
      </c>
      <c r="I1844" s="27" t="s">
        <v>10</v>
      </c>
      <c r="J1844" s="27" t="s">
        <v>10</v>
      </c>
      <c r="K1844" s="27" t="s">
        <v>10</v>
      </c>
      <c r="L1844" s="27" t="s">
        <v>10</v>
      </c>
    </row>
    <row r="1845" spans="1:12" x14ac:dyDescent="0.2">
      <c r="A1845">
        <v>2019</v>
      </c>
      <c r="B1845" t="s">
        <v>108</v>
      </c>
      <c r="C1845" t="s">
        <v>120</v>
      </c>
      <c r="D1845" t="s">
        <v>103</v>
      </c>
      <c r="E1845" s="27">
        <v>5786.2753485900002</v>
      </c>
      <c r="F1845" s="27">
        <v>2</v>
      </c>
      <c r="G1845" s="27">
        <v>10387.96207688</v>
      </c>
      <c r="H1845" s="27">
        <v>2</v>
      </c>
      <c r="I1845" s="27" t="s">
        <v>10</v>
      </c>
      <c r="J1845" s="27" t="s">
        <v>10</v>
      </c>
      <c r="K1845" s="27" t="s">
        <v>10</v>
      </c>
      <c r="L1845" s="27" t="s">
        <v>10</v>
      </c>
    </row>
    <row r="1846" spans="1:12" x14ac:dyDescent="0.2">
      <c r="A1846">
        <v>2020</v>
      </c>
      <c r="B1846" t="s">
        <v>108</v>
      </c>
      <c r="C1846" t="s">
        <v>120</v>
      </c>
      <c r="D1846" t="s">
        <v>103</v>
      </c>
      <c r="E1846" s="27">
        <v>5606.14582436</v>
      </c>
      <c r="F1846" s="27">
        <v>2</v>
      </c>
      <c r="G1846" s="27">
        <v>16937.106570299999</v>
      </c>
      <c r="H1846" s="27">
        <v>2</v>
      </c>
      <c r="I1846" s="27" t="s">
        <v>10</v>
      </c>
      <c r="J1846" s="27" t="s">
        <v>10</v>
      </c>
      <c r="K1846" s="27" t="s">
        <v>10</v>
      </c>
      <c r="L1846" s="27" t="s">
        <v>10</v>
      </c>
    </row>
    <row r="1847" spans="1:12" x14ac:dyDescent="0.2">
      <c r="A1847">
        <v>2006</v>
      </c>
      <c r="B1847" t="s">
        <v>108</v>
      </c>
      <c r="C1847" t="s">
        <v>120</v>
      </c>
      <c r="D1847" t="s">
        <v>104</v>
      </c>
      <c r="E1847" s="27">
        <v>12754.512000000001</v>
      </c>
      <c r="F1847" s="27">
        <v>2</v>
      </c>
      <c r="G1847" s="27">
        <v>36834.309523999997</v>
      </c>
      <c r="H1847" s="27">
        <v>2</v>
      </c>
      <c r="I1847" s="27" t="s">
        <v>10</v>
      </c>
      <c r="J1847" s="27" t="s">
        <v>10</v>
      </c>
      <c r="K1847" s="27" t="s">
        <v>10</v>
      </c>
      <c r="L1847" s="27" t="s">
        <v>10</v>
      </c>
    </row>
    <row r="1848" spans="1:12" x14ac:dyDescent="0.2">
      <c r="A1848">
        <v>2007</v>
      </c>
      <c r="B1848" t="s">
        <v>108</v>
      </c>
      <c r="C1848" t="s">
        <v>120</v>
      </c>
      <c r="D1848" t="s">
        <v>104</v>
      </c>
      <c r="E1848" s="27">
        <v>9377.2559999999994</v>
      </c>
      <c r="F1848" s="27">
        <v>2</v>
      </c>
      <c r="G1848" s="27">
        <v>30409.539855999999</v>
      </c>
      <c r="H1848" s="27">
        <v>2</v>
      </c>
      <c r="I1848" s="27" t="s">
        <v>10</v>
      </c>
      <c r="J1848" s="27" t="s">
        <v>10</v>
      </c>
      <c r="K1848" s="27" t="s">
        <v>10</v>
      </c>
      <c r="L1848" s="27" t="s">
        <v>10</v>
      </c>
    </row>
    <row r="1849" spans="1:12" x14ac:dyDescent="0.2">
      <c r="A1849">
        <v>2008</v>
      </c>
      <c r="B1849" t="s">
        <v>108</v>
      </c>
      <c r="C1849" t="s">
        <v>120</v>
      </c>
      <c r="D1849" t="s">
        <v>104</v>
      </c>
      <c r="E1849" s="27" t="s">
        <v>10</v>
      </c>
      <c r="F1849" s="27">
        <v>6</v>
      </c>
      <c r="G1849" s="27" t="s">
        <v>10</v>
      </c>
      <c r="H1849" s="27">
        <v>6</v>
      </c>
      <c r="I1849" s="27" t="s">
        <v>10</v>
      </c>
      <c r="J1849" s="27" t="s">
        <v>10</v>
      </c>
      <c r="K1849" s="27" t="s">
        <v>10</v>
      </c>
      <c r="L1849" s="27" t="s">
        <v>10</v>
      </c>
    </row>
    <row r="1850" spans="1:12" x14ac:dyDescent="0.2">
      <c r="A1850">
        <v>2009</v>
      </c>
      <c r="B1850" t="s">
        <v>108</v>
      </c>
      <c r="C1850" t="s">
        <v>120</v>
      </c>
      <c r="D1850" t="s">
        <v>104</v>
      </c>
      <c r="E1850" s="27" t="s">
        <v>10</v>
      </c>
      <c r="F1850" s="27">
        <v>6</v>
      </c>
      <c r="G1850" s="27" t="s">
        <v>10</v>
      </c>
      <c r="H1850" s="27">
        <v>6</v>
      </c>
      <c r="I1850" s="27" t="s">
        <v>10</v>
      </c>
      <c r="J1850" s="27" t="s">
        <v>10</v>
      </c>
      <c r="K1850" s="27" t="s">
        <v>10</v>
      </c>
      <c r="L1850" s="27" t="s">
        <v>10</v>
      </c>
    </row>
    <row r="1851" spans="1:12" x14ac:dyDescent="0.2">
      <c r="A1851">
        <v>2010</v>
      </c>
      <c r="B1851" t="s">
        <v>108</v>
      </c>
      <c r="C1851" t="s">
        <v>120</v>
      </c>
      <c r="D1851" t="s">
        <v>104</v>
      </c>
      <c r="E1851" s="27" t="s">
        <v>10</v>
      </c>
      <c r="F1851" s="27">
        <v>6</v>
      </c>
      <c r="G1851" s="27" t="s">
        <v>10</v>
      </c>
      <c r="H1851" s="27">
        <v>6</v>
      </c>
      <c r="I1851" s="27" t="s">
        <v>10</v>
      </c>
      <c r="J1851" s="27" t="s">
        <v>10</v>
      </c>
      <c r="K1851" s="27" t="s">
        <v>10</v>
      </c>
      <c r="L1851" s="27" t="s">
        <v>10</v>
      </c>
    </row>
    <row r="1852" spans="1:12" x14ac:dyDescent="0.2">
      <c r="A1852">
        <v>2011</v>
      </c>
      <c r="B1852" t="s">
        <v>108</v>
      </c>
      <c r="C1852" t="s">
        <v>120</v>
      </c>
      <c r="D1852" t="s">
        <v>104</v>
      </c>
      <c r="E1852" s="27">
        <v>4894.97</v>
      </c>
      <c r="F1852" s="27">
        <v>1</v>
      </c>
      <c r="G1852" s="27">
        <v>14329.05</v>
      </c>
      <c r="H1852" s="27">
        <v>1</v>
      </c>
      <c r="I1852" s="27" t="s">
        <v>10</v>
      </c>
      <c r="J1852" s="27" t="s">
        <v>10</v>
      </c>
      <c r="K1852" s="27" t="s">
        <v>10</v>
      </c>
      <c r="L1852" s="27" t="s">
        <v>10</v>
      </c>
    </row>
    <row r="1853" spans="1:12" x14ac:dyDescent="0.2">
      <c r="A1853">
        <v>2012</v>
      </c>
      <c r="B1853" t="s">
        <v>108</v>
      </c>
      <c r="C1853" t="s">
        <v>120</v>
      </c>
      <c r="D1853" t="s">
        <v>104</v>
      </c>
      <c r="E1853" s="27">
        <v>4131.33</v>
      </c>
      <c r="F1853" s="27">
        <v>1</v>
      </c>
      <c r="G1853" s="27">
        <v>9843.2099999999991</v>
      </c>
      <c r="H1853" s="27">
        <v>1</v>
      </c>
      <c r="I1853" s="27" t="s">
        <v>10</v>
      </c>
      <c r="J1853" s="27" t="s">
        <v>10</v>
      </c>
      <c r="K1853" s="27" t="s">
        <v>10</v>
      </c>
      <c r="L1853" s="27" t="s">
        <v>10</v>
      </c>
    </row>
    <row r="1854" spans="1:12" x14ac:dyDescent="0.2">
      <c r="A1854">
        <v>2013</v>
      </c>
      <c r="B1854" t="s">
        <v>108</v>
      </c>
      <c r="C1854" t="s">
        <v>120</v>
      </c>
      <c r="D1854" t="s">
        <v>104</v>
      </c>
      <c r="E1854" s="27">
        <v>4098.12</v>
      </c>
      <c r="F1854" s="27">
        <v>1</v>
      </c>
      <c r="G1854" s="27">
        <v>5776.7</v>
      </c>
      <c r="H1854" s="27">
        <v>1</v>
      </c>
      <c r="I1854" s="27" t="s">
        <v>10</v>
      </c>
      <c r="J1854" s="27" t="s">
        <v>10</v>
      </c>
      <c r="K1854" s="27" t="s">
        <v>10</v>
      </c>
      <c r="L1854" s="27" t="s">
        <v>10</v>
      </c>
    </row>
    <row r="1855" spans="1:12" x14ac:dyDescent="0.2">
      <c r="A1855">
        <v>2014</v>
      </c>
      <c r="B1855" t="s">
        <v>108</v>
      </c>
      <c r="C1855" t="s">
        <v>120</v>
      </c>
      <c r="D1855" t="s">
        <v>104</v>
      </c>
      <c r="E1855" s="27">
        <v>6682.64</v>
      </c>
      <c r="F1855" s="27">
        <v>1</v>
      </c>
      <c r="G1855" s="27">
        <v>15828.39</v>
      </c>
      <c r="H1855" s="27">
        <v>1</v>
      </c>
      <c r="I1855" s="27" t="s">
        <v>10</v>
      </c>
      <c r="J1855" s="27" t="s">
        <v>10</v>
      </c>
      <c r="K1855" s="27" t="s">
        <v>10</v>
      </c>
      <c r="L1855" s="27" t="s">
        <v>10</v>
      </c>
    </row>
    <row r="1856" spans="1:12" x14ac:dyDescent="0.2">
      <c r="A1856">
        <v>2015</v>
      </c>
      <c r="B1856" t="s">
        <v>108</v>
      </c>
      <c r="C1856" t="s">
        <v>120</v>
      </c>
      <c r="D1856" t="s">
        <v>104</v>
      </c>
      <c r="E1856" s="27">
        <v>10297.049999999999</v>
      </c>
      <c r="F1856" s="27">
        <v>1</v>
      </c>
      <c r="G1856" s="27">
        <v>27220.95</v>
      </c>
      <c r="H1856" s="27">
        <v>1</v>
      </c>
      <c r="I1856" s="27" t="s">
        <v>10</v>
      </c>
      <c r="J1856" s="27" t="s">
        <v>10</v>
      </c>
      <c r="K1856" s="27" t="s">
        <v>10</v>
      </c>
      <c r="L1856" s="27" t="s">
        <v>10</v>
      </c>
    </row>
    <row r="1857" spans="1:12" x14ac:dyDescent="0.2">
      <c r="A1857">
        <v>2016</v>
      </c>
      <c r="B1857" t="s">
        <v>108</v>
      </c>
      <c r="C1857" t="s">
        <v>120</v>
      </c>
      <c r="D1857" t="s">
        <v>104</v>
      </c>
      <c r="E1857" s="27">
        <v>6883.38</v>
      </c>
      <c r="F1857" s="27">
        <v>1</v>
      </c>
      <c r="G1857" s="27">
        <v>18253.169999999998</v>
      </c>
      <c r="H1857" s="27">
        <v>1</v>
      </c>
      <c r="I1857" s="27" t="s">
        <v>10</v>
      </c>
      <c r="J1857" s="27" t="s">
        <v>10</v>
      </c>
      <c r="K1857" s="27" t="s">
        <v>10</v>
      </c>
      <c r="L1857" s="27" t="s">
        <v>10</v>
      </c>
    </row>
    <row r="1858" spans="1:12" x14ac:dyDescent="0.2">
      <c r="A1858">
        <v>2017</v>
      </c>
      <c r="B1858" t="s">
        <v>108</v>
      </c>
      <c r="C1858" t="s">
        <v>120</v>
      </c>
      <c r="D1858" t="s">
        <v>104</v>
      </c>
      <c r="E1858" s="27">
        <v>6327.84</v>
      </c>
      <c r="F1858" s="27">
        <v>1</v>
      </c>
      <c r="G1858" s="27">
        <v>19153.61</v>
      </c>
      <c r="H1858" s="27">
        <v>1</v>
      </c>
      <c r="I1858" s="27" t="s">
        <v>10</v>
      </c>
      <c r="J1858" s="27" t="s">
        <v>10</v>
      </c>
      <c r="K1858" s="27" t="s">
        <v>10</v>
      </c>
      <c r="L1858" s="27" t="s">
        <v>10</v>
      </c>
    </row>
    <row r="1859" spans="1:12" x14ac:dyDescent="0.2">
      <c r="A1859">
        <v>2018</v>
      </c>
      <c r="B1859" t="s">
        <v>108</v>
      </c>
      <c r="C1859" t="s">
        <v>120</v>
      </c>
      <c r="D1859" t="s">
        <v>104</v>
      </c>
      <c r="E1859" s="27">
        <v>6497.01</v>
      </c>
      <c r="F1859" s="27">
        <v>1</v>
      </c>
      <c r="G1859" s="27">
        <v>19673.43</v>
      </c>
      <c r="H1859" s="27">
        <v>1</v>
      </c>
      <c r="I1859" s="27" t="s">
        <v>10</v>
      </c>
      <c r="J1859" s="27" t="s">
        <v>10</v>
      </c>
      <c r="K1859" s="27" t="s">
        <v>10</v>
      </c>
      <c r="L1859" s="27" t="s">
        <v>10</v>
      </c>
    </row>
    <row r="1860" spans="1:12" x14ac:dyDescent="0.2">
      <c r="A1860">
        <v>2019</v>
      </c>
      <c r="B1860" t="s">
        <v>108</v>
      </c>
      <c r="C1860" t="s">
        <v>120</v>
      </c>
      <c r="D1860" t="s">
        <v>104</v>
      </c>
      <c r="E1860" s="27">
        <v>8755.7603079700002</v>
      </c>
      <c r="F1860" s="27">
        <v>2</v>
      </c>
      <c r="G1860" s="27">
        <v>22198.550731439998</v>
      </c>
      <c r="H1860" s="27">
        <v>2</v>
      </c>
      <c r="I1860" s="27" t="s">
        <v>10</v>
      </c>
      <c r="J1860" s="27" t="s">
        <v>10</v>
      </c>
      <c r="K1860" s="27" t="s">
        <v>10</v>
      </c>
      <c r="L1860" s="27" t="s">
        <v>10</v>
      </c>
    </row>
    <row r="1861" spans="1:12" x14ac:dyDescent="0.2">
      <c r="A1861">
        <v>2020</v>
      </c>
      <c r="B1861" t="s">
        <v>108</v>
      </c>
      <c r="C1861" t="s">
        <v>120</v>
      </c>
      <c r="D1861" t="s">
        <v>104</v>
      </c>
      <c r="E1861" s="27">
        <v>8939.5053961199992</v>
      </c>
      <c r="F1861" s="27">
        <v>2</v>
      </c>
      <c r="G1861" s="27">
        <v>29542.80271236</v>
      </c>
      <c r="H1861" s="27">
        <v>2</v>
      </c>
      <c r="I1861" s="27" t="s">
        <v>10</v>
      </c>
      <c r="J1861" s="27" t="s">
        <v>10</v>
      </c>
      <c r="K1861" s="27" t="s">
        <v>10</v>
      </c>
      <c r="L1861" s="27" t="s">
        <v>10</v>
      </c>
    </row>
    <row r="1862" spans="1:12" x14ac:dyDescent="0.2">
      <c r="A1862">
        <v>2006</v>
      </c>
      <c r="B1862" t="s">
        <v>108</v>
      </c>
      <c r="C1862" t="s">
        <v>120</v>
      </c>
      <c r="D1862" t="s">
        <v>105</v>
      </c>
      <c r="E1862" s="27" t="s">
        <v>10</v>
      </c>
      <c r="F1862" s="27">
        <v>6</v>
      </c>
      <c r="G1862" s="27" t="s">
        <v>10</v>
      </c>
      <c r="H1862" s="27">
        <v>6</v>
      </c>
      <c r="I1862" s="27" t="s">
        <v>10</v>
      </c>
      <c r="J1862" s="27" t="s">
        <v>10</v>
      </c>
      <c r="K1862" s="27" t="s">
        <v>10</v>
      </c>
      <c r="L1862" s="27" t="s">
        <v>10</v>
      </c>
    </row>
    <row r="1863" spans="1:12" x14ac:dyDescent="0.2">
      <c r="A1863">
        <v>2007</v>
      </c>
      <c r="B1863" t="s">
        <v>108</v>
      </c>
      <c r="C1863" t="s">
        <v>120</v>
      </c>
      <c r="D1863" t="s">
        <v>105</v>
      </c>
      <c r="E1863" s="27">
        <v>0</v>
      </c>
      <c r="F1863" s="27">
        <v>2</v>
      </c>
      <c r="G1863" s="27">
        <v>0</v>
      </c>
      <c r="H1863" s="27">
        <v>2</v>
      </c>
      <c r="I1863" s="27" t="s">
        <v>10</v>
      </c>
      <c r="J1863" s="27" t="s">
        <v>10</v>
      </c>
      <c r="K1863" s="27" t="s">
        <v>10</v>
      </c>
      <c r="L1863" s="27" t="s">
        <v>10</v>
      </c>
    </row>
    <row r="1864" spans="1:12" x14ac:dyDescent="0.2">
      <c r="A1864">
        <v>2008</v>
      </c>
      <c r="B1864" t="s">
        <v>108</v>
      </c>
      <c r="C1864" t="s">
        <v>120</v>
      </c>
      <c r="D1864" t="s">
        <v>105</v>
      </c>
      <c r="E1864" s="27">
        <v>0</v>
      </c>
      <c r="F1864" s="27">
        <v>2</v>
      </c>
      <c r="G1864" s="27">
        <v>0</v>
      </c>
      <c r="H1864" s="27">
        <v>2</v>
      </c>
      <c r="I1864" s="27" t="s">
        <v>10</v>
      </c>
      <c r="J1864" s="27" t="s">
        <v>10</v>
      </c>
      <c r="K1864" s="27" t="s">
        <v>10</v>
      </c>
      <c r="L1864" s="27" t="s">
        <v>10</v>
      </c>
    </row>
    <row r="1865" spans="1:12" x14ac:dyDescent="0.2">
      <c r="A1865">
        <v>2009</v>
      </c>
      <c r="B1865" t="s">
        <v>108</v>
      </c>
      <c r="C1865" t="s">
        <v>120</v>
      </c>
      <c r="D1865" t="s">
        <v>105</v>
      </c>
      <c r="E1865" s="27">
        <v>0</v>
      </c>
      <c r="F1865" s="27">
        <v>2</v>
      </c>
      <c r="G1865" s="27">
        <v>0</v>
      </c>
      <c r="H1865" s="27">
        <v>2</v>
      </c>
      <c r="I1865" s="27" t="s">
        <v>10</v>
      </c>
      <c r="J1865" s="27" t="s">
        <v>10</v>
      </c>
      <c r="K1865" s="27" t="s">
        <v>10</v>
      </c>
      <c r="L1865" s="27" t="s">
        <v>10</v>
      </c>
    </row>
    <row r="1866" spans="1:12" x14ac:dyDescent="0.2">
      <c r="A1866">
        <v>2010</v>
      </c>
      <c r="B1866" t="s">
        <v>108</v>
      </c>
      <c r="C1866" t="s">
        <v>120</v>
      </c>
      <c r="D1866" t="s">
        <v>105</v>
      </c>
      <c r="E1866" s="27">
        <v>0</v>
      </c>
      <c r="F1866" s="27">
        <v>2</v>
      </c>
      <c r="G1866" s="27">
        <v>0</v>
      </c>
      <c r="H1866" s="27">
        <v>2</v>
      </c>
      <c r="I1866" s="27" t="s">
        <v>10</v>
      </c>
      <c r="J1866" s="27" t="s">
        <v>10</v>
      </c>
      <c r="K1866" s="27" t="s">
        <v>10</v>
      </c>
      <c r="L1866" s="27" t="s">
        <v>10</v>
      </c>
    </row>
    <row r="1867" spans="1:12" x14ac:dyDescent="0.2">
      <c r="A1867">
        <v>2011</v>
      </c>
      <c r="B1867" t="s">
        <v>108</v>
      </c>
      <c r="C1867" t="s">
        <v>120</v>
      </c>
      <c r="D1867" t="s">
        <v>105</v>
      </c>
      <c r="E1867" s="27">
        <v>45.25</v>
      </c>
      <c r="F1867" s="27">
        <v>1</v>
      </c>
      <c r="G1867" s="27">
        <v>305.42</v>
      </c>
      <c r="H1867" s="27">
        <v>1</v>
      </c>
      <c r="I1867" s="27" t="s">
        <v>10</v>
      </c>
      <c r="J1867" s="27" t="s">
        <v>10</v>
      </c>
      <c r="K1867" s="27" t="s">
        <v>10</v>
      </c>
      <c r="L1867" s="27" t="s">
        <v>10</v>
      </c>
    </row>
    <row r="1868" spans="1:12" x14ac:dyDescent="0.2">
      <c r="A1868">
        <v>2012</v>
      </c>
      <c r="B1868" t="s">
        <v>108</v>
      </c>
      <c r="C1868" t="s">
        <v>120</v>
      </c>
      <c r="D1868" t="s">
        <v>105</v>
      </c>
      <c r="E1868" s="27" t="s">
        <v>10</v>
      </c>
      <c r="F1868" s="27">
        <v>6</v>
      </c>
      <c r="G1868" s="27" t="s">
        <v>10</v>
      </c>
      <c r="H1868" s="27">
        <v>6</v>
      </c>
      <c r="I1868" s="27" t="s">
        <v>10</v>
      </c>
      <c r="J1868" s="27" t="s">
        <v>10</v>
      </c>
      <c r="K1868" s="27" t="s">
        <v>10</v>
      </c>
      <c r="L1868" s="27" t="s">
        <v>10</v>
      </c>
    </row>
    <row r="1869" spans="1:12" x14ac:dyDescent="0.2">
      <c r="A1869">
        <v>2013</v>
      </c>
      <c r="B1869" t="s">
        <v>108</v>
      </c>
      <c r="C1869" t="s">
        <v>120</v>
      </c>
      <c r="D1869" t="s">
        <v>105</v>
      </c>
      <c r="E1869" s="27" t="s">
        <v>10</v>
      </c>
      <c r="F1869" s="27">
        <v>6</v>
      </c>
      <c r="G1869" s="27" t="s">
        <v>10</v>
      </c>
      <c r="H1869" s="27">
        <v>6</v>
      </c>
      <c r="I1869" s="27" t="s">
        <v>10</v>
      </c>
      <c r="J1869" s="27" t="s">
        <v>10</v>
      </c>
      <c r="K1869" s="27" t="s">
        <v>10</v>
      </c>
      <c r="L1869" s="27" t="s">
        <v>10</v>
      </c>
    </row>
    <row r="1870" spans="1:12" x14ac:dyDescent="0.2">
      <c r="A1870">
        <v>2014</v>
      </c>
      <c r="B1870" t="s">
        <v>108</v>
      </c>
      <c r="C1870" t="s">
        <v>120</v>
      </c>
      <c r="D1870" t="s">
        <v>105</v>
      </c>
      <c r="E1870" s="27">
        <v>550</v>
      </c>
      <c r="F1870" s="27">
        <v>1</v>
      </c>
      <c r="G1870" s="27">
        <v>6050</v>
      </c>
      <c r="H1870" s="27">
        <v>1</v>
      </c>
      <c r="I1870" s="27" t="s">
        <v>10</v>
      </c>
      <c r="J1870" s="27" t="s">
        <v>10</v>
      </c>
      <c r="K1870" s="27" t="s">
        <v>10</v>
      </c>
      <c r="L1870" s="27" t="s">
        <v>10</v>
      </c>
    </row>
    <row r="1871" spans="1:12" x14ac:dyDescent="0.2">
      <c r="A1871">
        <v>2015</v>
      </c>
      <c r="B1871" t="s">
        <v>108</v>
      </c>
      <c r="C1871" t="s">
        <v>120</v>
      </c>
      <c r="D1871" t="s">
        <v>105</v>
      </c>
      <c r="E1871" s="27" t="s">
        <v>10</v>
      </c>
      <c r="F1871" s="27">
        <v>6</v>
      </c>
      <c r="G1871" s="27" t="s">
        <v>10</v>
      </c>
      <c r="H1871" s="27">
        <v>6</v>
      </c>
      <c r="I1871" s="27" t="s">
        <v>10</v>
      </c>
      <c r="J1871" s="27" t="s">
        <v>10</v>
      </c>
      <c r="K1871" s="27" t="s">
        <v>10</v>
      </c>
      <c r="L1871" s="27" t="s">
        <v>10</v>
      </c>
    </row>
    <row r="1872" spans="1:12" x14ac:dyDescent="0.2">
      <c r="A1872">
        <v>2016</v>
      </c>
      <c r="B1872" t="s">
        <v>108</v>
      </c>
      <c r="C1872" t="s">
        <v>120</v>
      </c>
      <c r="D1872" t="s">
        <v>105</v>
      </c>
      <c r="E1872" s="27" t="s">
        <v>10</v>
      </c>
      <c r="F1872" s="27">
        <v>6</v>
      </c>
      <c r="G1872" s="27" t="s">
        <v>10</v>
      </c>
      <c r="H1872" s="27">
        <v>6</v>
      </c>
      <c r="I1872" s="27" t="s">
        <v>10</v>
      </c>
      <c r="J1872" s="27" t="s">
        <v>10</v>
      </c>
      <c r="K1872" s="27" t="s">
        <v>10</v>
      </c>
      <c r="L1872" s="27" t="s">
        <v>10</v>
      </c>
    </row>
    <row r="1873" spans="1:12" x14ac:dyDescent="0.2">
      <c r="A1873">
        <v>2017</v>
      </c>
      <c r="B1873" t="s">
        <v>108</v>
      </c>
      <c r="C1873" t="s">
        <v>120</v>
      </c>
      <c r="D1873" t="s">
        <v>105</v>
      </c>
      <c r="E1873" s="27" t="s">
        <v>10</v>
      </c>
      <c r="F1873" s="27">
        <v>6</v>
      </c>
      <c r="G1873" s="27" t="s">
        <v>10</v>
      </c>
      <c r="H1873" s="27">
        <v>6</v>
      </c>
      <c r="I1873" s="27" t="s">
        <v>10</v>
      </c>
      <c r="J1873" s="27" t="s">
        <v>10</v>
      </c>
      <c r="K1873" s="27" t="s">
        <v>10</v>
      </c>
      <c r="L1873" s="27" t="s">
        <v>10</v>
      </c>
    </row>
    <row r="1874" spans="1:12" x14ac:dyDescent="0.2">
      <c r="A1874">
        <v>2018</v>
      </c>
      <c r="B1874" t="s">
        <v>108</v>
      </c>
      <c r="C1874" t="s">
        <v>120</v>
      </c>
      <c r="D1874" t="s">
        <v>105</v>
      </c>
      <c r="E1874" s="27" t="s">
        <v>10</v>
      </c>
      <c r="F1874" s="27">
        <v>6</v>
      </c>
      <c r="G1874" s="27" t="s">
        <v>10</v>
      </c>
      <c r="H1874" s="27">
        <v>6</v>
      </c>
      <c r="I1874" s="27" t="s">
        <v>10</v>
      </c>
      <c r="J1874" s="27" t="s">
        <v>10</v>
      </c>
      <c r="K1874" s="27" t="s">
        <v>10</v>
      </c>
      <c r="L1874" s="27" t="s">
        <v>10</v>
      </c>
    </row>
    <row r="1875" spans="1:12" x14ac:dyDescent="0.2">
      <c r="A1875">
        <v>2019</v>
      </c>
      <c r="B1875" t="s">
        <v>108</v>
      </c>
      <c r="C1875" t="s">
        <v>120</v>
      </c>
      <c r="D1875" t="s">
        <v>105</v>
      </c>
      <c r="E1875" s="27" t="s">
        <v>10</v>
      </c>
      <c r="F1875" s="27">
        <v>6</v>
      </c>
      <c r="G1875" s="27" t="s">
        <v>10</v>
      </c>
      <c r="H1875" s="27">
        <v>6</v>
      </c>
      <c r="I1875" s="27" t="s">
        <v>10</v>
      </c>
      <c r="J1875" s="27" t="s">
        <v>10</v>
      </c>
      <c r="K1875" s="27" t="s">
        <v>10</v>
      </c>
      <c r="L1875" s="27" t="s">
        <v>10</v>
      </c>
    </row>
    <row r="1876" spans="1:12" x14ac:dyDescent="0.2">
      <c r="A1876">
        <v>2020</v>
      </c>
      <c r="B1876" t="s">
        <v>108</v>
      </c>
      <c r="C1876" t="s">
        <v>120</v>
      </c>
      <c r="D1876" t="s">
        <v>105</v>
      </c>
      <c r="E1876" s="27" t="s">
        <v>10</v>
      </c>
      <c r="F1876" s="27">
        <v>6</v>
      </c>
      <c r="G1876" s="27" t="s">
        <v>10</v>
      </c>
      <c r="H1876" s="27">
        <v>6</v>
      </c>
      <c r="I1876" s="27" t="s">
        <v>10</v>
      </c>
      <c r="J1876" s="27" t="s">
        <v>10</v>
      </c>
      <c r="K1876" s="27" t="s">
        <v>10</v>
      </c>
      <c r="L1876" s="27" t="s">
        <v>10</v>
      </c>
    </row>
    <row r="1877" spans="1:12" x14ac:dyDescent="0.2">
      <c r="A1877">
        <v>2006</v>
      </c>
      <c r="B1877" t="s">
        <v>108</v>
      </c>
      <c r="C1877" t="s">
        <v>120</v>
      </c>
      <c r="D1877" t="s">
        <v>106</v>
      </c>
      <c r="E1877" s="27" t="s">
        <v>10</v>
      </c>
      <c r="F1877" s="27">
        <v>6</v>
      </c>
      <c r="G1877" s="27" t="s">
        <v>10</v>
      </c>
      <c r="H1877" s="27">
        <v>6</v>
      </c>
      <c r="I1877" s="27" t="s">
        <v>10</v>
      </c>
      <c r="J1877" s="27" t="s">
        <v>10</v>
      </c>
      <c r="K1877" s="27" t="s">
        <v>10</v>
      </c>
      <c r="L1877" s="27" t="s">
        <v>10</v>
      </c>
    </row>
    <row r="1878" spans="1:12" x14ac:dyDescent="0.2">
      <c r="A1878">
        <v>2007</v>
      </c>
      <c r="B1878" t="s">
        <v>108</v>
      </c>
      <c r="C1878" t="s">
        <v>120</v>
      </c>
      <c r="D1878" t="s">
        <v>106</v>
      </c>
      <c r="E1878" s="27">
        <v>2241.9839999999999</v>
      </c>
      <c r="F1878" s="27">
        <v>2</v>
      </c>
      <c r="G1878" s="27">
        <v>5191.195968</v>
      </c>
      <c r="H1878" s="27">
        <v>2</v>
      </c>
      <c r="I1878" s="27" t="s">
        <v>10</v>
      </c>
      <c r="J1878" s="27" t="s">
        <v>10</v>
      </c>
      <c r="K1878" s="27" t="s">
        <v>10</v>
      </c>
      <c r="L1878" s="27" t="s">
        <v>10</v>
      </c>
    </row>
    <row r="1879" spans="1:12" x14ac:dyDescent="0.2">
      <c r="A1879">
        <v>2008</v>
      </c>
      <c r="B1879" t="s">
        <v>108</v>
      </c>
      <c r="C1879" t="s">
        <v>120</v>
      </c>
      <c r="D1879" t="s">
        <v>106</v>
      </c>
      <c r="E1879" s="27" t="s">
        <v>10</v>
      </c>
      <c r="F1879" s="27">
        <v>6</v>
      </c>
      <c r="G1879" s="27" t="s">
        <v>10</v>
      </c>
      <c r="H1879" s="27">
        <v>6</v>
      </c>
      <c r="I1879" s="27" t="s">
        <v>10</v>
      </c>
      <c r="J1879" s="27" t="s">
        <v>10</v>
      </c>
      <c r="K1879" s="27" t="s">
        <v>10</v>
      </c>
      <c r="L1879" s="27" t="s">
        <v>10</v>
      </c>
    </row>
    <row r="1880" spans="1:12" x14ac:dyDescent="0.2">
      <c r="A1880">
        <v>2009</v>
      </c>
      <c r="B1880" t="s">
        <v>108</v>
      </c>
      <c r="C1880" t="s">
        <v>120</v>
      </c>
      <c r="D1880" t="s">
        <v>106</v>
      </c>
      <c r="E1880" s="27" t="s">
        <v>10</v>
      </c>
      <c r="F1880" s="27">
        <v>6</v>
      </c>
      <c r="G1880" s="27" t="s">
        <v>10</v>
      </c>
      <c r="H1880" s="27">
        <v>6</v>
      </c>
      <c r="I1880" s="27" t="s">
        <v>10</v>
      </c>
      <c r="J1880" s="27" t="s">
        <v>10</v>
      </c>
      <c r="K1880" s="27" t="s">
        <v>10</v>
      </c>
      <c r="L1880" s="27" t="s">
        <v>10</v>
      </c>
    </row>
    <row r="1881" spans="1:12" x14ac:dyDescent="0.2">
      <c r="A1881">
        <v>2010</v>
      </c>
      <c r="B1881" t="s">
        <v>108</v>
      </c>
      <c r="C1881" t="s">
        <v>120</v>
      </c>
      <c r="D1881" t="s">
        <v>106</v>
      </c>
      <c r="E1881" s="27">
        <v>1939.2750719999999</v>
      </c>
      <c r="F1881" s="27">
        <v>2</v>
      </c>
      <c r="G1881" s="27">
        <v>6777.0834880000002</v>
      </c>
      <c r="H1881" s="27">
        <v>2</v>
      </c>
      <c r="I1881" s="27" t="s">
        <v>10</v>
      </c>
      <c r="J1881" s="27" t="s">
        <v>10</v>
      </c>
      <c r="K1881" s="27" t="s">
        <v>10</v>
      </c>
      <c r="L1881" s="27" t="s">
        <v>10</v>
      </c>
    </row>
    <row r="1882" spans="1:12" x14ac:dyDescent="0.2">
      <c r="A1882">
        <v>2011</v>
      </c>
      <c r="B1882" t="s">
        <v>108</v>
      </c>
      <c r="C1882" t="s">
        <v>120</v>
      </c>
      <c r="D1882" t="s">
        <v>106</v>
      </c>
      <c r="E1882" s="27">
        <v>2138.4699999999998</v>
      </c>
      <c r="F1882" s="27">
        <v>1</v>
      </c>
      <c r="G1882" s="27">
        <v>3303.97</v>
      </c>
      <c r="H1882" s="27">
        <v>1</v>
      </c>
      <c r="I1882" s="27" t="s">
        <v>10</v>
      </c>
      <c r="J1882" s="27" t="s">
        <v>10</v>
      </c>
      <c r="K1882" s="27" t="s">
        <v>10</v>
      </c>
      <c r="L1882" s="27" t="s">
        <v>10</v>
      </c>
    </row>
    <row r="1883" spans="1:12" x14ac:dyDescent="0.2">
      <c r="A1883">
        <v>2012</v>
      </c>
      <c r="B1883" t="s">
        <v>108</v>
      </c>
      <c r="C1883" t="s">
        <v>120</v>
      </c>
      <c r="D1883" t="s">
        <v>106</v>
      </c>
      <c r="E1883" s="27">
        <v>1703.81</v>
      </c>
      <c r="F1883" s="27">
        <v>1</v>
      </c>
      <c r="G1883" s="27">
        <v>3482.44</v>
      </c>
      <c r="H1883" s="27">
        <v>1</v>
      </c>
      <c r="I1883" s="27" t="s">
        <v>10</v>
      </c>
      <c r="J1883" s="27" t="s">
        <v>10</v>
      </c>
      <c r="K1883" s="27" t="s">
        <v>10</v>
      </c>
      <c r="L1883" s="27" t="s">
        <v>10</v>
      </c>
    </row>
    <row r="1884" spans="1:12" x14ac:dyDescent="0.2">
      <c r="A1884">
        <v>2013</v>
      </c>
      <c r="B1884" t="s">
        <v>108</v>
      </c>
      <c r="C1884" t="s">
        <v>120</v>
      </c>
      <c r="D1884" t="s">
        <v>106</v>
      </c>
      <c r="E1884" s="27">
        <v>690.51</v>
      </c>
      <c r="F1884" s="27">
        <v>1</v>
      </c>
      <c r="G1884" s="27">
        <v>1741.7</v>
      </c>
      <c r="H1884" s="27">
        <v>1</v>
      </c>
      <c r="I1884" s="27" t="s">
        <v>10</v>
      </c>
      <c r="J1884" s="27" t="s">
        <v>10</v>
      </c>
      <c r="K1884" s="27" t="s">
        <v>10</v>
      </c>
      <c r="L1884" s="27" t="s">
        <v>10</v>
      </c>
    </row>
    <row r="1885" spans="1:12" x14ac:dyDescent="0.2">
      <c r="A1885">
        <v>2014</v>
      </c>
      <c r="B1885" t="s">
        <v>108</v>
      </c>
      <c r="C1885" t="s">
        <v>120</v>
      </c>
      <c r="D1885" t="s">
        <v>106</v>
      </c>
      <c r="E1885" s="27">
        <v>1445.69</v>
      </c>
      <c r="F1885" s="27">
        <v>1</v>
      </c>
      <c r="G1885" s="27">
        <v>2910.62</v>
      </c>
      <c r="H1885" s="27">
        <v>1</v>
      </c>
      <c r="I1885" s="27" t="s">
        <v>10</v>
      </c>
      <c r="J1885" s="27" t="s">
        <v>10</v>
      </c>
      <c r="K1885" s="27" t="s">
        <v>10</v>
      </c>
      <c r="L1885" s="27" t="s">
        <v>10</v>
      </c>
    </row>
    <row r="1886" spans="1:12" x14ac:dyDescent="0.2">
      <c r="A1886">
        <v>2015</v>
      </c>
      <c r="B1886" t="s">
        <v>108</v>
      </c>
      <c r="C1886" t="s">
        <v>120</v>
      </c>
      <c r="D1886" t="s">
        <v>106</v>
      </c>
      <c r="E1886" s="27">
        <v>1924.43</v>
      </c>
      <c r="F1886" s="27">
        <v>1</v>
      </c>
      <c r="G1886" s="27">
        <v>2426.17</v>
      </c>
      <c r="H1886" s="27">
        <v>1</v>
      </c>
      <c r="I1886" s="27" t="s">
        <v>10</v>
      </c>
      <c r="J1886" s="27" t="s">
        <v>10</v>
      </c>
      <c r="K1886" s="27" t="s">
        <v>10</v>
      </c>
      <c r="L1886" s="27" t="s">
        <v>10</v>
      </c>
    </row>
    <row r="1887" spans="1:12" x14ac:dyDescent="0.2">
      <c r="A1887">
        <v>2016</v>
      </c>
      <c r="B1887" t="s">
        <v>108</v>
      </c>
      <c r="C1887" t="s">
        <v>120</v>
      </c>
      <c r="D1887" t="s">
        <v>106</v>
      </c>
      <c r="E1887" s="27">
        <v>1885.55</v>
      </c>
      <c r="F1887" s="27">
        <v>1</v>
      </c>
      <c r="G1887" s="27">
        <v>4312.34</v>
      </c>
      <c r="H1887" s="27">
        <v>1</v>
      </c>
      <c r="I1887" s="27" t="s">
        <v>10</v>
      </c>
      <c r="J1887" s="27" t="s">
        <v>10</v>
      </c>
      <c r="K1887" s="27" t="s">
        <v>10</v>
      </c>
      <c r="L1887" s="27" t="s">
        <v>10</v>
      </c>
    </row>
    <row r="1888" spans="1:12" x14ac:dyDescent="0.2">
      <c r="A1888">
        <v>2017</v>
      </c>
      <c r="B1888" t="s">
        <v>108</v>
      </c>
      <c r="C1888" t="s">
        <v>120</v>
      </c>
      <c r="D1888" t="s">
        <v>106</v>
      </c>
      <c r="E1888" s="27">
        <v>1615.1</v>
      </c>
      <c r="F1888" s="27">
        <v>1</v>
      </c>
      <c r="G1888" s="27">
        <v>3803.63</v>
      </c>
      <c r="H1888" s="27">
        <v>1</v>
      </c>
      <c r="I1888" s="27" t="s">
        <v>10</v>
      </c>
      <c r="J1888" s="27" t="s">
        <v>10</v>
      </c>
      <c r="K1888" s="27" t="s">
        <v>10</v>
      </c>
      <c r="L1888" s="27" t="s">
        <v>10</v>
      </c>
    </row>
    <row r="1889" spans="1:12" x14ac:dyDescent="0.2">
      <c r="A1889">
        <v>2018</v>
      </c>
      <c r="B1889" t="s">
        <v>108</v>
      </c>
      <c r="C1889" t="s">
        <v>120</v>
      </c>
      <c r="D1889" t="s">
        <v>106</v>
      </c>
      <c r="E1889" s="27">
        <v>1821.54</v>
      </c>
      <c r="F1889" s="27">
        <v>1</v>
      </c>
      <c r="G1889" s="27">
        <v>2703.77</v>
      </c>
      <c r="H1889" s="27">
        <v>1</v>
      </c>
      <c r="I1889" s="27" t="s">
        <v>10</v>
      </c>
      <c r="J1889" s="27" t="s">
        <v>10</v>
      </c>
      <c r="K1889" s="27" t="s">
        <v>10</v>
      </c>
      <c r="L1889" s="27" t="s">
        <v>10</v>
      </c>
    </row>
    <row r="1890" spans="1:12" x14ac:dyDescent="0.2">
      <c r="A1890">
        <v>2019</v>
      </c>
      <c r="B1890" t="s">
        <v>108</v>
      </c>
      <c r="C1890" t="s">
        <v>120</v>
      </c>
      <c r="D1890" t="s">
        <v>106</v>
      </c>
      <c r="E1890" s="27">
        <v>923.83194048999997</v>
      </c>
      <c r="F1890" s="27">
        <v>2</v>
      </c>
      <c r="G1890" s="27">
        <v>2264.8304036</v>
      </c>
      <c r="H1890" s="27">
        <v>2</v>
      </c>
      <c r="I1890" s="27" t="s">
        <v>10</v>
      </c>
      <c r="J1890" s="27" t="s">
        <v>10</v>
      </c>
      <c r="K1890" s="27" t="s">
        <v>10</v>
      </c>
      <c r="L1890" s="27" t="s">
        <v>10</v>
      </c>
    </row>
    <row r="1891" spans="1:12" x14ac:dyDescent="0.2">
      <c r="A1891">
        <v>2020</v>
      </c>
      <c r="B1891" t="s">
        <v>108</v>
      </c>
      <c r="C1891" t="s">
        <v>120</v>
      </c>
      <c r="D1891" t="s">
        <v>106</v>
      </c>
      <c r="E1891" s="27">
        <v>890.4249231</v>
      </c>
      <c r="F1891" s="27">
        <v>2</v>
      </c>
      <c r="G1891" s="27">
        <v>2735.7407244599999</v>
      </c>
      <c r="H1891" s="27">
        <v>2</v>
      </c>
      <c r="I1891" s="27" t="s">
        <v>10</v>
      </c>
      <c r="J1891" s="27" t="s">
        <v>10</v>
      </c>
      <c r="K1891" s="27" t="s">
        <v>10</v>
      </c>
      <c r="L1891" s="27" t="s">
        <v>10</v>
      </c>
    </row>
    <row r="1892" spans="1:12" x14ac:dyDescent="0.2">
      <c r="A1892">
        <v>2006</v>
      </c>
      <c r="B1892" t="s">
        <v>108</v>
      </c>
      <c r="C1892" t="s">
        <v>121</v>
      </c>
      <c r="D1892" t="s">
        <v>98</v>
      </c>
      <c r="E1892" s="27" t="s">
        <v>10</v>
      </c>
      <c r="F1892" s="27">
        <v>6</v>
      </c>
      <c r="G1892" s="27" t="s">
        <v>10</v>
      </c>
      <c r="H1892" s="27">
        <v>6</v>
      </c>
      <c r="I1892" s="27" t="s">
        <v>10</v>
      </c>
      <c r="J1892" s="27" t="s">
        <v>10</v>
      </c>
      <c r="K1892" s="27" t="s">
        <v>10</v>
      </c>
      <c r="L1892" s="27" t="s">
        <v>10</v>
      </c>
    </row>
    <row r="1893" spans="1:12" x14ac:dyDescent="0.2">
      <c r="A1893">
        <v>2007</v>
      </c>
      <c r="B1893" t="s">
        <v>108</v>
      </c>
      <c r="C1893" t="s">
        <v>121</v>
      </c>
      <c r="D1893" t="s">
        <v>98</v>
      </c>
      <c r="E1893" s="27">
        <v>1959.37</v>
      </c>
      <c r="F1893" s="27">
        <v>9</v>
      </c>
      <c r="G1893" s="27">
        <v>7410.5470649999997</v>
      </c>
      <c r="H1893" s="27">
        <v>9</v>
      </c>
      <c r="I1893" s="27" t="s">
        <v>10</v>
      </c>
      <c r="J1893" s="27" t="s">
        <v>10</v>
      </c>
      <c r="K1893" s="27" t="s">
        <v>10</v>
      </c>
      <c r="L1893" s="27" t="s">
        <v>10</v>
      </c>
    </row>
    <row r="1894" spans="1:12" x14ac:dyDescent="0.2">
      <c r="A1894">
        <v>2008</v>
      </c>
      <c r="B1894" t="s">
        <v>108</v>
      </c>
      <c r="C1894" t="s">
        <v>121</v>
      </c>
      <c r="D1894" t="s">
        <v>98</v>
      </c>
      <c r="E1894" s="27">
        <v>20374.84648</v>
      </c>
      <c r="F1894" s="27">
        <v>9</v>
      </c>
      <c r="G1894" s="27">
        <v>70743.203345000002</v>
      </c>
      <c r="H1894" s="27">
        <v>9</v>
      </c>
      <c r="I1894" s="27" t="s">
        <v>10</v>
      </c>
      <c r="J1894" s="27" t="s">
        <v>10</v>
      </c>
      <c r="K1894" s="27" t="s">
        <v>10</v>
      </c>
      <c r="L1894" s="27" t="s">
        <v>10</v>
      </c>
    </row>
    <row r="1895" spans="1:12" x14ac:dyDescent="0.2">
      <c r="A1895">
        <v>2009</v>
      </c>
      <c r="B1895" t="s">
        <v>108</v>
      </c>
      <c r="C1895" t="s">
        <v>121</v>
      </c>
      <c r="D1895" t="s">
        <v>98</v>
      </c>
      <c r="E1895" s="27">
        <v>17913.710910000002</v>
      </c>
      <c r="F1895" s="27">
        <v>2</v>
      </c>
      <c r="G1895" s="27">
        <v>68891.222689999995</v>
      </c>
      <c r="H1895" s="27">
        <v>2</v>
      </c>
      <c r="I1895" s="27" t="s">
        <v>10</v>
      </c>
      <c r="J1895" s="27" t="s">
        <v>10</v>
      </c>
      <c r="K1895" s="27" t="s">
        <v>10</v>
      </c>
      <c r="L1895" s="27" t="s">
        <v>10</v>
      </c>
    </row>
    <row r="1896" spans="1:12" x14ac:dyDescent="0.2">
      <c r="A1896">
        <v>2010</v>
      </c>
      <c r="B1896" t="s">
        <v>108</v>
      </c>
      <c r="C1896" t="s">
        <v>121</v>
      </c>
      <c r="D1896" t="s">
        <v>98</v>
      </c>
      <c r="E1896" s="27" t="s">
        <v>10</v>
      </c>
      <c r="F1896" s="27">
        <v>6</v>
      </c>
      <c r="G1896" s="27" t="s">
        <v>10</v>
      </c>
      <c r="H1896" s="27">
        <v>6</v>
      </c>
      <c r="I1896" s="27" t="s">
        <v>10</v>
      </c>
      <c r="J1896" s="27" t="s">
        <v>10</v>
      </c>
      <c r="K1896" s="27" t="s">
        <v>10</v>
      </c>
      <c r="L1896" s="27" t="s">
        <v>10</v>
      </c>
    </row>
    <row r="1897" spans="1:12" x14ac:dyDescent="0.2">
      <c r="A1897">
        <v>2011</v>
      </c>
      <c r="B1897" t="s">
        <v>108</v>
      </c>
      <c r="C1897" t="s">
        <v>121</v>
      </c>
      <c r="D1897" t="s">
        <v>98</v>
      </c>
      <c r="E1897" s="27">
        <v>252.65</v>
      </c>
      <c r="F1897" s="27">
        <v>9</v>
      </c>
      <c r="G1897" s="27">
        <v>764.42</v>
      </c>
      <c r="H1897" s="27">
        <v>9</v>
      </c>
      <c r="I1897" s="27" t="s">
        <v>10</v>
      </c>
      <c r="J1897" s="27" t="s">
        <v>10</v>
      </c>
      <c r="K1897" s="27" t="s">
        <v>10</v>
      </c>
      <c r="L1897" s="27" t="s">
        <v>10</v>
      </c>
    </row>
    <row r="1898" spans="1:12" x14ac:dyDescent="0.2">
      <c r="A1898">
        <v>2012</v>
      </c>
      <c r="B1898" t="s">
        <v>108</v>
      </c>
      <c r="C1898" t="s">
        <v>121</v>
      </c>
      <c r="D1898" t="s">
        <v>98</v>
      </c>
      <c r="E1898" s="27">
        <v>3350.95</v>
      </c>
      <c r="F1898" s="27">
        <v>1</v>
      </c>
      <c r="G1898" s="27">
        <v>9810.01</v>
      </c>
      <c r="H1898" s="27">
        <v>1</v>
      </c>
      <c r="I1898" s="27" t="s">
        <v>10</v>
      </c>
      <c r="J1898" s="27" t="s">
        <v>10</v>
      </c>
      <c r="K1898" s="27" t="s">
        <v>10</v>
      </c>
      <c r="L1898" s="27" t="s">
        <v>10</v>
      </c>
    </row>
    <row r="1899" spans="1:12" x14ac:dyDescent="0.2">
      <c r="A1899">
        <v>2013</v>
      </c>
      <c r="B1899" t="s">
        <v>108</v>
      </c>
      <c r="C1899" t="s">
        <v>121</v>
      </c>
      <c r="D1899" t="s">
        <v>98</v>
      </c>
      <c r="E1899" s="27">
        <v>2287.36</v>
      </c>
      <c r="F1899" s="27">
        <v>9</v>
      </c>
      <c r="G1899" s="27">
        <v>11216.95</v>
      </c>
      <c r="H1899" s="27">
        <v>9</v>
      </c>
      <c r="I1899" s="27" t="s">
        <v>10</v>
      </c>
      <c r="J1899" s="27" t="s">
        <v>10</v>
      </c>
      <c r="K1899" s="27" t="s">
        <v>10</v>
      </c>
      <c r="L1899" s="27" t="s">
        <v>10</v>
      </c>
    </row>
    <row r="1900" spans="1:12" x14ac:dyDescent="0.2">
      <c r="A1900">
        <v>2014</v>
      </c>
      <c r="B1900" t="s">
        <v>108</v>
      </c>
      <c r="C1900" t="s">
        <v>121</v>
      </c>
      <c r="D1900" t="s">
        <v>98</v>
      </c>
      <c r="E1900" s="27">
        <v>165.43</v>
      </c>
      <c r="F1900" s="27">
        <v>9</v>
      </c>
      <c r="G1900" s="27">
        <v>214.29</v>
      </c>
      <c r="H1900" s="27">
        <v>9</v>
      </c>
      <c r="I1900" s="27" t="s">
        <v>10</v>
      </c>
      <c r="J1900" s="27" t="s">
        <v>10</v>
      </c>
      <c r="K1900" s="27" t="s">
        <v>10</v>
      </c>
      <c r="L1900" s="27" t="s">
        <v>10</v>
      </c>
    </row>
    <row r="1901" spans="1:12" x14ac:dyDescent="0.2">
      <c r="A1901">
        <v>2015</v>
      </c>
      <c r="B1901" t="s">
        <v>108</v>
      </c>
      <c r="C1901" t="s">
        <v>121</v>
      </c>
      <c r="D1901" t="s">
        <v>98</v>
      </c>
      <c r="E1901" s="27">
        <v>155.76</v>
      </c>
      <c r="F1901" s="27">
        <v>9</v>
      </c>
      <c r="G1901" s="27">
        <v>354.33</v>
      </c>
      <c r="H1901" s="27">
        <v>9</v>
      </c>
      <c r="I1901" s="27" t="s">
        <v>10</v>
      </c>
      <c r="J1901" s="27" t="s">
        <v>10</v>
      </c>
      <c r="K1901" s="27" t="s">
        <v>10</v>
      </c>
      <c r="L1901" s="27" t="s">
        <v>10</v>
      </c>
    </row>
    <row r="1902" spans="1:12" x14ac:dyDescent="0.2">
      <c r="A1902">
        <v>2016</v>
      </c>
      <c r="B1902" t="s">
        <v>108</v>
      </c>
      <c r="C1902" t="s">
        <v>121</v>
      </c>
      <c r="D1902" t="s">
        <v>98</v>
      </c>
      <c r="E1902" s="27">
        <v>227.57</v>
      </c>
      <c r="F1902" s="27">
        <v>9</v>
      </c>
      <c r="G1902" s="27">
        <v>267.02999999999997</v>
      </c>
      <c r="H1902" s="27">
        <v>9</v>
      </c>
      <c r="I1902" s="27" t="s">
        <v>10</v>
      </c>
      <c r="J1902" s="27" t="s">
        <v>10</v>
      </c>
      <c r="K1902" s="27" t="s">
        <v>10</v>
      </c>
      <c r="L1902" s="27" t="s">
        <v>10</v>
      </c>
    </row>
    <row r="1903" spans="1:12" x14ac:dyDescent="0.2">
      <c r="A1903">
        <v>2017</v>
      </c>
      <c r="B1903" t="s">
        <v>108</v>
      </c>
      <c r="C1903" t="s">
        <v>121</v>
      </c>
      <c r="D1903" t="s">
        <v>98</v>
      </c>
      <c r="E1903" s="27">
        <v>152.19999999999999</v>
      </c>
      <c r="F1903" s="27">
        <v>9</v>
      </c>
      <c r="G1903" s="27">
        <v>132.35</v>
      </c>
      <c r="H1903" s="27">
        <v>9</v>
      </c>
      <c r="I1903" s="27" t="s">
        <v>10</v>
      </c>
      <c r="J1903" s="27" t="s">
        <v>10</v>
      </c>
      <c r="K1903" s="27" t="s">
        <v>10</v>
      </c>
      <c r="L1903" s="27" t="s">
        <v>10</v>
      </c>
    </row>
    <row r="1904" spans="1:12" x14ac:dyDescent="0.2">
      <c r="A1904">
        <v>2018</v>
      </c>
      <c r="B1904" t="s">
        <v>108</v>
      </c>
      <c r="C1904" t="s">
        <v>121</v>
      </c>
      <c r="D1904" t="s">
        <v>98</v>
      </c>
      <c r="E1904" s="27" t="s">
        <v>10</v>
      </c>
      <c r="F1904" s="27">
        <v>6</v>
      </c>
      <c r="G1904" s="27" t="s">
        <v>10</v>
      </c>
      <c r="H1904" s="27">
        <v>6</v>
      </c>
      <c r="I1904" s="27" t="s">
        <v>10</v>
      </c>
      <c r="J1904" s="27" t="s">
        <v>10</v>
      </c>
      <c r="K1904" s="27" t="s">
        <v>10</v>
      </c>
      <c r="L1904" s="27" t="s">
        <v>10</v>
      </c>
    </row>
    <row r="1905" spans="1:12" x14ac:dyDescent="0.2">
      <c r="A1905">
        <v>2019</v>
      </c>
      <c r="B1905" t="s">
        <v>108</v>
      </c>
      <c r="C1905" t="s">
        <v>121</v>
      </c>
      <c r="D1905" t="s">
        <v>98</v>
      </c>
      <c r="E1905" s="27">
        <v>417.93720490999999</v>
      </c>
      <c r="F1905" s="27">
        <v>2</v>
      </c>
      <c r="G1905" s="27">
        <v>943.09753587</v>
      </c>
      <c r="H1905" s="27">
        <v>2</v>
      </c>
      <c r="I1905" s="27" t="s">
        <v>10</v>
      </c>
      <c r="J1905" s="27" t="s">
        <v>10</v>
      </c>
      <c r="K1905" s="27" t="s">
        <v>10</v>
      </c>
      <c r="L1905" s="27" t="s">
        <v>10</v>
      </c>
    </row>
    <row r="1906" spans="1:12" x14ac:dyDescent="0.2">
      <c r="A1906">
        <v>2020</v>
      </c>
      <c r="B1906" t="s">
        <v>108</v>
      </c>
      <c r="C1906" t="s">
        <v>121</v>
      </c>
      <c r="D1906" t="s">
        <v>98</v>
      </c>
      <c r="E1906" s="27">
        <v>798.93741569999997</v>
      </c>
      <c r="F1906" s="27">
        <v>8</v>
      </c>
      <c r="G1906" s="27">
        <v>1592.7410537400001</v>
      </c>
      <c r="H1906" s="27">
        <v>8</v>
      </c>
      <c r="I1906" s="27" t="s">
        <v>10</v>
      </c>
      <c r="J1906" s="27" t="s">
        <v>10</v>
      </c>
      <c r="K1906" s="27" t="s">
        <v>10</v>
      </c>
      <c r="L1906" s="27" t="s">
        <v>10</v>
      </c>
    </row>
    <row r="1907" spans="1:12" x14ac:dyDescent="0.2">
      <c r="A1907">
        <v>2006</v>
      </c>
      <c r="B1907" t="s">
        <v>108</v>
      </c>
      <c r="C1907" t="s">
        <v>121</v>
      </c>
      <c r="D1907" t="s">
        <v>99</v>
      </c>
      <c r="E1907" s="27" t="s">
        <v>10</v>
      </c>
      <c r="F1907" s="27">
        <v>6</v>
      </c>
      <c r="G1907" s="27" t="s">
        <v>10</v>
      </c>
      <c r="H1907" s="27">
        <v>6</v>
      </c>
      <c r="I1907" s="27" t="s">
        <v>10</v>
      </c>
      <c r="J1907" s="27" t="s">
        <v>10</v>
      </c>
      <c r="K1907" s="27" t="s">
        <v>10</v>
      </c>
      <c r="L1907" s="27">
        <v>6</v>
      </c>
    </row>
    <row r="1908" spans="1:12" x14ac:dyDescent="0.2">
      <c r="A1908">
        <v>2007</v>
      </c>
      <c r="B1908" t="s">
        <v>108</v>
      </c>
      <c r="C1908" t="s">
        <v>121</v>
      </c>
      <c r="D1908" t="s">
        <v>99</v>
      </c>
      <c r="E1908" s="27" t="s">
        <v>10</v>
      </c>
      <c r="F1908" s="27">
        <v>6</v>
      </c>
      <c r="G1908" s="27" t="s">
        <v>10</v>
      </c>
      <c r="H1908" s="27">
        <v>6</v>
      </c>
      <c r="I1908" s="27" t="s">
        <v>10</v>
      </c>
      <c r="J1908" s="27" t="s">
        <v>10</v>
      </c>
      <c r="K1908" s="27" t="s">
        <v>10</v>
      </c>
      <c r="L1908" s="27">
        <v>6</v>
      </c>
    </row>
    <row r="1909" spans="1:12" x14ac:dyDescent="0.2">
      <c r="A1909">
        <v>2008</v>
      </c>
      <c r="B1909" t="s">
        <v>108</v>
      </c>
      <c r="C1909" t="s">
        <v>121</v>
      </c>
      <c r="D1909" t="s">
        <v>99</v>
      </c>
      <c r="E1909" s="27" t="s">
        <v>10</v>
      </c>
      <c r="F1909" s="27">
        <v>6</v>
      </c>
      <c r="G1909" s="27" t="s">
        <v>10</v>
      </c>
      <c r="H1909" s="27">
        <v>6</v>
      </c>
      <c r="I1909" s="27" t="s">
        <v>10</v>
      </c>
      <c r="J1909" s="27" t="s">
        <v>10</v>
      </c>
      <c r="K1909" s="27" t="s">
        <v>10</v>
      </c>
      <c r="L1909" s="27">
        <v>6</v>
      </c>
    </row>
    <row r="1910" spans="1:12" x14ac:dyDescent="0.2">
      <c r="A1910">
        <v>2009</v>
      </c>
      <c r="B1910" t="s">
        <v>108</v>
      </c>
      <c r="C1910" t="s">
        <v>121</v>
      </c>
      <c r="D1910" t="s">
        <v>99</v>
      </c>
      <c r="E1910" s="27" t="s">
        <v>10</v>
      </c>
      <c r="F1910" s="27">
        <v>6</v>
      </c>
      <c r="G1910" s="27" t="s">
        <v>10</v>
      </c>
      <c r="H1910" s="27">
        <v>6</v>
      </c>
      <c r="I1910" s="27" t="s">
        <v>10</v>
      </c>
      <c r="J1910" s="27" t="s">
        <v>10</v>
      </c>
      <c r="K1910" s="27" t="s">
        <v>10</v>
      </c>
      <c r="L1910" s="27">
        <v>6</v>
      </c>
    </row>
    <row r="1911" spans="1:12" x14ac:dyDescent="0.2">
      <c r="A1911">
        <v>2010</v>
      </c>
      <c r="B1911" t="s">
        <v>108</v>
      </c>
      <c r="C1911" t="s">
        <v>121</v>
      </c>
      <c r="D1911" t="s">
        <v>99</v>
      </c>
      <c r="E1911" s="27" t="s">
        <v>10</v>
      </c>
      <c r="F1911" s="27">
        <v>6</v>
      </c>
      <c r="G1911" s="27" t="s">
        <v>10</v>
      </c>
      <c r="H1911" s="27">
        <v>6</v>
      </c>
      <c r="I1911" s="27" t="s">
        <v>10</v>
      </c>
      <c r="J1911" s="27" t="s">
        <v>10</v>
      </c>
      <c r="K1911" s="27" t="s">
        <v>10</v>
      </c>
      <c r="L1911" s="27">
        <v>6</v>
      </c>
    </row>
    <row r="1912" spans="1:12" x14ac:dyDescent="0.2">
      <c r="A1912">
        <v>2011</v>
      </c>
      <c r="B1912" t="s">
        <v>108</v>
      </c>
      <c r="C1912" t="s">
        <v>121</v>
      </c>
      <c r="D1912" t="s">
        <v>99</v>
      </c>
      <c r="E1912" s="27" t="s">
        <v>10</v>
      </c>
      <c r="F1912" s="27">
        <v>6</v>
      </c>
      <c r="G1912" s="27" t="s">
        <v>10</v>
      </c>
      <c r="H1912" s="27">
        <v>6</v>
      </c>
      <c r="I1912" s="27" t="s">
        <v>10</v>
      </c>
      <c r="J1912" s="27" t="s">
        <v>10</v>
      </c>
      <c r="K1912" s="27" t="s">
        <v>10</v>
      </c>
      <c r="L1912" s="27">
        <v>6</v>
      </c>
    </row>
    <row r="1913" spans="1:12" x14ac:dyDescent="0.2">
      <c r="A1913">
        <v>2012</v>
      </c>
      <c r="B1913" t="s">
        <v>108</v>
      </c>
      <c r="C1913" t="s">
        <v>121</v>
      </c>
      <c r="D1913" t="s">
        <v>99</v>
      </c>
      <c r="E1913" s="27" t="s">
        <v>10</v>
      </c>
      <c r="F1913" s="27">
        <v>6</v>
      </c>
      <c r="G1913" s="27" t="s">
        <v>10</v>
      </c>
      <c r="H1913" s="27">
        <v>6</v>
      </c>
      <c r="I1913" s="27" t="s">
        <v>10</v>
      </c>
      <c r="J1913" s="27" t="s">
        <v>10</v>
      </c>
      <c r="K1913" s="27" t="s">
        <v>10</v>
      </c>
      <c r="L1913" s="27">
        <v>6</v>
      </c>
    </row>
    <row r="1914" spans="1:12" x14ac:dyDescent="0.2">
      <c r="A1914">
        <v>2013</v>
      </c>
      <c r="B1914" t="s">
        <v>108</v>
      </c>
      <c r="C1914" t="s">
        <v>121</v>
      </c>
      <c r="D1914" t="s">
        <v>99</v>
      </c>
      <c r="E1914" s="27" t="s">
        <v>10</v>
      </c>
      <c r="F1914" s="27">
        <v>6</v>
      </c>
      <c r="G1914" s="27" t="s">
        <v>10</v>
      </c>
      <c r="H1914" s="27">
        <v>6</v>
      </c>
      <c r="I1914" s="27" t="s">
        <v>10</v>
      </c>
      <c r="J1914" s="27" t="s">
        <v>10</v>
      </c>
      <c r="K1914" s="27" t="s">
        <v>10</v>
      </c>
      <c r="L1914" s="27">
        <v>6</v>
      </c>
    </row>
    <row r="1915" spans="1:12" x14ac:dyDescent="0.2">
      <c r="A1915">
        <v>2014</v>
      </c>
      <c r="B1915" t="s">
        <v>108</v>
      </c>
      <c r="C1915" t="s">
        <v>121</v>
      </c>
      <c r="D1915" t="s">
        <v>99</v>
      </c>
      <c r="E1915" s="27" t="s">
        <v>10</v>
      </c>
      <c r="F1915" s="27">
        <v>6</v>
      </c>
      <c r="G1915" s="27" t="s">
        <v>10</v>
      </c>
      <c r="H1915" s="27">
        <v>6</v>
      </c>
      <c r="I1915" s="27" t="s">
        <v>10</v>
      </c>
      <c r="J1915" s="27" t="s">
        <v>10</v>
      </c>
      <c r="K1915" s="27" t="s">
        <v>10</v>
      </c>
      <c r="L1915" s="27">
        <v>6</v>
      </c>
    </row>
    <row r="1916" spans="1:12" x14ac:dyDescent="0.2">
      <c r="A1916">
        <v>2015</v>
      </c>
      <c r="B1916" t="s">
        <v>108</v>
      </c>
      <c r="C1916" t="s">
        <v>121</v>
      </c>
      <c r="D1916" t="s">
        <v>99</v>
      </c>
      <c r="E1916" s="27" t="s">
        <v>10</v>
      </c>
      <c r="F1916" s="27">
        <v>6</v>
      </c>
      <c r="G1916" s="27" t="s">
        <v>10</v>
      </c>
      <c r="H1916" s="27">
        <v>6</v>
      </c>
      <c r="I1916" s="27" t="s">
        <v>10</v>
      </c>
      <c r="J1916" s="27" t="s">
        <v>10</v>
      </c>
      <c r="K1916" s="27" t="s">
        <v>10</v>
      </c>
      <c r="L1916" s="27">
        <v>6</v>
      </c>
    </row>
    <row r="1917" spans="1:12" x14ac:dyDescent="0.2">
      <c r="A1917">
        <v>2016</v>
      </c>
      <c r="B1917" t="s">
        <v>108</v>
      </c>
      <c r="C1917" t="s">
        <v>121</v>
      </c>
      <c r="D1917" t="s">
        <v>99</v>
      </c>
      <c r="E1917" s="27" t="s">
        <v>10</v>
      </c>
      <c r="F1917" s="27">
        <v>6</v>
      </c>
      <c r="G1917" s="27" t="s">
        <v>10</v>
      </c>
      <c r="H1917" s="27">
        <v>6</v>
      </c>
      <c r="I1917" s="27" t="s">
        <v>10</v>
      </c>
      <c r="J1917" s="27" t="s">
        <v>10</v>
      </c>
      <c r="K1917" s="27" t="s">
        <v>10</v>
      </c>
      <c r="L1917" s="27">
        <v>6</v>
      </c>
    </row>
    <row r="1918" spans="1:12" x14ac:dyDescent="0.2">
      <c r="A1918">
        <v>2017</v>
      </c>
      <c r="B1918" t="s">
        <v>108</v>
      </c>
      <c r="C1918" t="s">
        <v>121</v>
      </c>
      <c r="D1918" t="s">
        <v>99</v>
      </c>
      <c r="E1918" s="27" t="s">
        <v>10</v>
      </c>
      <c r="F1918" s="27">
        <v>6</v>
      </c>
      <c r="G1918" s="27" t="s">
        <v>10</v>
      </c>
      <c r="H1918" s="27">
        <v>6</v>
      </c>
      <c r="I1918" s="27" t="s">
        <v>10</v>
      </c>
      <c r="J1918" s="27" t="s">
        <v>10</v>
      </c>
      <c r="K1918" s="27" t="s">
        <v>10</v>
      </c>
      <c r="L1918" s="27">
        <v>6</v>
      </c>
    </row>
    <row r="1919" spans="1:12" x14ac:dyDescent="0.2">
      <c r="A1919">
        <v>2018</v>
      </c>
      <c r="B1919" t="s">
        <v>108</v>
      </c>
      <c r="C1919" t="s">
        <v>121</v>
      </c>
      <c r="D1919" t="s">
        <v>99</v>
      </c>
      <c r="E1919" s="27" t="s">
        <v>10</v>
      </c>
      <c r="F1919" s="27">
        <v>6</v>
      </c>
      <c r="G1919" s="27" t="s">
        <v>10</v>
      </c>
      <c r="H1919" s="27">
        <v>6</v>
      </c>
      <c r="I1919" s="27" t="s">
        <v>10</v>
      </c>
      <c r="J1919" s="27" t="s">
        <v>10</v>
      </c>
      <c r="K1919" s="27" t="s">
        <v>10</v>
      </c>
      <c r="L1919" s="27">
        <v>6</v>
      </c>
    </row>
    <row r="1920" spans="1:12" x14ac:dyDescent="0.2">
      <c r="A1920">
        <v>2019</v>
      </c>
      <c r="B1920" t="s">
        <v>108</v>
      </c>
      <c r="C1920" t="s">
        <v>121</v>
      </c>
      <c r="D1920" t="s">
        <v>99</v>
      </c>
      <c r="E1920" s="27" t="s">
        <v>10</v>
      </c>
      <c r="F1920" s="27">
        <v>6</v>
      </c>
      <c r="G1920" s="27" t="s">
        <v>10</v>
      </c>
      <c r="H1920" s="27">
        <v>6</v>
      </c>
      <c r="I1920" s="27" t="s">
        <v>10</v>
      </c>
      <c r="J1920" s="27" t="s">
        <v>10</v>
      </c>
      <c r="K1920" s="27" t="s">
        <v>10</v>
      </c>
      <c r="L1920" s="27">
        <v>6</v>
      </c>
    </row>
    <row r="1921" spans="1:12" x14ac:dyDescent="0.2">
      <c r="A1921">
        <v>2020</v>
      </c>
      <c r="B1921" t="s">
        <v>108</v>
      </c>
      <c r="C1921" t="s">
        <v>121</v>
      </c>
      <c r="D1921" t="s">
        <v>99</v>
      </c>
      <c r="E1921" s="27" t="s">
        <v>10</v>
      </c>
      <c r="F1921" s="27">
        <v>6</v>
      </c>
      <c r="G1921" s="27" t="s">
        <v>10</v>
      </c>
      <c r="H1921" s="27">
        <v>6</v>
      </c>
      <c r="I1921" s="27" t="s">
        <v>10</v>
      </c>
      <c r="J1921" s="27" t="s">
        <v>10</v>
      </c>
      <c r="K1921" s="27" t="s">
        <v>10</v>
      </c>
      <c r="L1921" s="27">
        <v>6</v>
      </c>
    </row>
    <row r="1922" spans="1:12" x14ac:dyDescent="0.2">
      <c r="A1922">
        <v>2006</v>
      </c>
      <c r="B1922" t="s">
        <v>108</v>
      </c>
      <c r="C1922" t="s">
        <v>121</v>
      </c>
      <c r="D1922" t="s">
        <v>100</v>
      </c>
      <c r="E1922" s="27">
        <v>3275.6010000000001</v>
      </c>
      <c r="F1922" s="27">
        <v>2</v>
      </c>
      <c r="G1922" s="27">
        <v>23077.411232999999</v>
      </c>
      <c r="H1922" s="27">
        <v>2</v>
      </c>
      <c r="I1922" s="27" t="s">
        <v>10</v>
      </c>
      <c r="J1922" s="27" t="s">
        <v>10</v>
      </c>
      <c r="K1922" s="27" t="s">
        <v>10</v>
      </c>
      <c r="L1922" s="27" t="s">
        <v>10</v>
      </c>
    </row>
    <row r="1923" spans="1:12" x14ac:dyDescent="0.2">
      <c r="A1923">
        <v>2007</v>
      </c>
      <c r="B1923" t="s">
        <v>108</v>
      </c>
      <c r="C1923" t="s">
        <v>121</v>
      </c>
      <c r="D1923" t="s">
        <v>100</v>
      </c>
      <c r="E1923" s="27">
        <v>668.49</v>
      </c>
      <c r="F1923" s="27">
        <v>2</v>
      </c>
      <c r="G1923" s="27">
        <v>5297.8500990000002</v>
      </c>
      <c r="H1923" s="27">
        <v>2</v>
      </c>
      <c r="I1923" s="27" t="s">
        <v>10</v>
      </c>
      <c r="J1923" s="27" t="s">
        <v>10</v>
      </c>
      <c r="K1923" s="27" t="s">
        <v>10</v>
      </c>
      <c r="L1923" s="27" t="s">
        <v>10</v>
      </c>
    </row>
    <row r="1924" spans="1:12" x14ac:dyDescent="0.2">
      <c r="A1924">
        <v>2008</v>
      </c>
      <c r="B1924" t="s">
        <v>108</v>
      </c>
      <c r="C1924" t="s">
        <v>121</v>
      </c>
      <c r="D1924" t="s">
        <v>100</v>
      </c>
      <c r="E1924" s="27">
        <v>505.98008099999998</v>
      </c>
      <c r="F1924" s="27">
        <v>2</v>
      </c>
      <c r="G1924" s="27">
        <v>3318.718605</v>
      </c>
      <c r="H1924" s="27">
        <v>2</v>
      </c>
      <c r="I1924" s="27" t="s">
        <v>10</v>
      </c>
      <c r="J1924" s="27" t="s">
        <v>10</v>
      </c>
      <c r="K1924" s="27" t="s">
        <v>10</v>
      </c>
      <c r="L1924" s="27" t="s">
        <v>10</v>
      </c>
    </row>
    <row r="1925" spans="1:12" x14ac:dyDescent="0.2">
      <c r="A1925">
        <v>2009</v>
      </c>
      <c r="B1925" t="s">
        <v>108</v>
      </c>
      <c r="C1925" t="s">
        <v>121</v>
      </c>
      <c r="D1925" t="s">
        <v>100</v>
      </c>
      <c r="E1925" s="27">
        <v>2415.454917</v>
      </c>
      <c r="F1925" s="27">
        <v>2</v>
      </c>
      <c r="G1925" s="27">
        <v>15868.548771</v>
      </c>
      <c r="H1925" s="27">
        <v>2</v>
      </c>
      <c r="I1925" s="27" t="s">
        <v>10</v>
      </c>
      <c r="J1925" s="27" t="s">
        <v>10</v>
      </c>
      <c r="K1925" s="27" t="s">
        <v>10</v>
      </c>
      <c r="L1925" s="27" t="s">
        <v>10</v>
      </c>
    </row>
    <row r="1926" spans="1:12" x14ac:dyDescent="0.2">
      <c r="A1926">
        <v>2010</v>
      </c>
      <c r="B1926" t="s">
        <v>108</v>
      </c>
      <c r="C1926" t="s">
        <v>121</v>
      </c>
      <c r="D1926" t="s">
        <v>100</v>
      </c>
      <c r="E1926" s="27" t="s">
        <v>10</v>
      </c>
      <c r="F1926" s="27">
        <v>6</v>
      </c>
      <c r="G1926" s="27">
        <v>12267.125744999999</v>
      </c>
      <c r="H1926" s="27">
        <v>2</v>
      </c>
      <c r="I1926" s="27" t="s">
        <v>10</v>
      </c>
      <c r="J1926" s="27" t="s">
        <v>10</v>
      </c>
      <c r="K1926" s="27" t="s">
        <v>10</v>
      </c>
      <c r="L1926" s="27" t="s">
        <v>10</v>
      </c>
    </row>
    <row r="1927" spans="1:12" x14ac:dyDescent="0.2">
      <c r="A1927">
        <v>2011</v>
      </c>
      <c r="B1927" t="s">
        <v>108</v>
      </c>
      <c r="C1927" t="s">
        <v>121</v>
      </c>
      <c r="D1927" t="s">
        <v>100</v>
      </c>
      <c r="E1927" s="27">
        <v>6975.92</v>
      </c>
      <c r="F1927" s="27">
        <v>1</v>
      </c>
      <c r="G1927" s="27">
        <v>47525.38</v>
      </c>
      <c r="H1927" s="27">
        <v>1</v>
      </c>
      <c r="I1927" s="27" t="s">
        <v>10</v>
      </c>
      <c r="J1927" s="27" t="s">
        <v>10</v>
      </c>
      <c r="K1927" s="27" t="s">
        <v>10</v>
      </c>
      <c r="L1927" s="27" t="s">
        <v>10</v>
      </c>
    </row>
    <row r="1928" spans="1:12" x14ac:dyDescent="0.2">
      <c r="A1928">
        <v>2012</v>
      </c>
      <c r="B1928" t="s">
        <v>108</v>
      </c>
      <c r="C1928" t="s">
        <v>121</v>
      </c>
      <c r="D1928" t="s">
        <v>100</v>
      </c>
      <c r="E1928" s="27">
        <v>4445.8599999999997</v>
      </c>
      <c r="F1928" s="27">
        <v>1</v>
      </c>
      <c r="G1928" s="27">
        <v>34124.29</v>
      </c>
      <c r="H1928" s="27">
        <v>1</v>
      </c>
      <c r="I1928" s="27" t="s">
        <v>10</v>
      </c>
      <c r="J1928" s="27" t="s">
        <v>10</v>
      </c>
      <c r="K1928" s="27" t="s">
        <v>10</v>
      </c>
      <c r="L1928" s="27" t="s">
        <v>10</v>
      </c>
    </row>
    <row r="1929" spans="1:12" x14ac:dyDescent="0.2">
      <c r="A1929">
        <v>2013</v>
      </c>
      <c r="B1929" t="s">
        <v>108</v>
      </c>
      <c r="C1929" t="s">
        <v>121</v>
      </c>
      <c r="D1929" t="s">
        <v>100</v>
      </c>
      <c r="E1929" s="27">
        <v>2200</v>
      </c>
      <c r="F1929" s="27">
        <v>1</v>
      </c>
      <c r="G1929" s="27">
        <v>19000</v>
      </c>
      <c r="H1929" s="27">
        <v>1</v>
      </c>
      <c r="I1929" s="27" t="s">
        <v>10</v>
      </c>
      <c r="J1929" s="27" t="s">
        <v>10</v>
      </c>
      <c r="K1929" s="27" t="s">
        <v>10</v>
      </c>
      <c r="L1929" s="27" t="s">
        <v>10</v>
      </c>
    </row>
    <row r="1930" spans="1:12" x14ac:dyDescent="0.2">
      <c r="A1930">
        <v>2014</v>
      </c>
      <c r="B1930" t="s">
        <v>108</v>
      </c>
      <c r="C1930" t="s">
        <v>121</v>
      </c>
      <c r="D1930" t="s">
        <v>100</v>
      </c>
      <c r="E1930" s="27">
        <v>2129.1799999999998</v>
      </c>
      <c r="F1930" s="27">
        <v>1</v>
      </c>
      <c r="G1930" s="27">
        <v>18751.830000000002</v>
      </c>
      <c r="H1930" s="27">
        <v>1</v>
      </c>
      <c r="I1930" s="27" t="s">
        <v>10</v>
      </c>
      <c r="J1930" s="27" t="s">
        <v>10</v>
      </c>
      <c r="K1930" s="27" t="s">
        <v>10</v>
      </c>
      <c r="L1930" s="27" t="s">
        <v>10</v>
      </c>
    </row>
    <row r="1931" spans="1:12" x14ac:dyDescent="0.2">
      <c r="A1931">
        <v>2015</v>
      </c>
      <c r="B1931" t="s">
        <v>108</v>
      </c>
      <c r="C1931" t="s">
        <v>121</v>
      </c>
      <c r="D1931" t="s">
        <v>100</v>
      </c>
      <c r="E1931" s="27">
        <v>497</v>
      </c>
      <c r="F1931" s="27">
        <v>1</v>
      </c>
      <c r="G1931" s="27">
        <v>4858</v>
      </c>
      <c r="H1931" s="27">
        <v>1</v>
      </c>
      <c r="I1931" s="27" t="s">
        <v>10</v>
      </c>
      <c r="J1931" s="27" t="s">
        <v>10</v>
      </c>
      <c r="K1931" s="27" t="s">
        <v>10</v>
      </c>
      <c r="L1931" s="27" t="s">
        <v>10</v>
      </c>
    </row>
    <row r="1932" spans="1:12" x14ac:dyDescent="0.2">
      <c r="A1932">
        <v>2016</v>
      </c>
      <c r="B1932" t="s">
        <v>108</v>
      </c>
      <c r="C1932" t="s">
        <v>121</v>
      </c>
      <c r="D1932" t="s">
        <v>100</v>
      </c>
      <c r="E1932" s="27">
        <v>703.64</v>
      </c>
      <c r="F1932" s="27">
        <v>1</v>
      </c>
      <c r="G1932" s="27">
        <v>5821.47</v>
      </c>
      <c r="H1932" s="27">
        <v>1</v>
      </c>
      <c r="I1932" s="27" t="s">
        <v>10</v>
      </c>
      <c r="J1932" s="27" t="s">
        <v>10</v>
      </c>
      <c r="K1932" s="27" t="s">
        <v>10</v>
      </c>
      <c r="L1932" s="27" t="s">
        <v>10</v>
      </c>
    </row>
    <row r="1933" spans="1:12" x14ac:dyDescent="0.2">
      <c r="A1933">
        <v>2017</v>
      </c>
      <c r="B1933" t="s">
        <v>108</v>
      </c>
      <c r="C1933" t="s">
        <v>121</v>
      </c>
      <c r="D1933" t="s">
        <v>100</v>
      </c>
      <c r="E1933" s="27">
        <v>3107.98</v>
      </c>
      <c r="F1933" s="27">
        <v>1</v>
      </c>
      <c r="G1933" s="27">
        <v>19394.95</v>
      </c>
      <c r="H1933" s="27">
        <v>1</v>
      </c>
      <c r="I1933" s="27" t="s">
        <v>10</v>
      </c>
      <c r="J1933" s="27" t="s">
        <v>10</v>
      </c>
      <c r="K1933" s="27" t="s">
        <v>10</v>
      </c>
      <c r="L1933" s="27" t="s">
        <v>10</v>
      </c>
    </row>
    <row r="1934" spans="1:12" x14ac:dyDescent="0.2">
      <c r="A1934">
        <v>2018</v>
      </c>
      <c r="B1934" t="s">
        <v>108</v>
      </c>
      <c r="C1934" t="s">
        <v>121</v>
      </c>
      <c r="D1934" t="s">
        <v>100</v>
      </c>
      <c r="E1934" s="27">
        <v>2027</v>
      </c>
      <c r="F1934" s="27">
        <v>1</v>
      </c>
      <c r="G1934" s="27">
        <v>17519</v>
      </c>
      <c r="H1934" s="27">
        <v>1</v>
      </c>
      <c r="I1934" s="27" t="s">
        <v>10</v>
      </c>
      <c r="J1934" s="27" t="s">
        <v>10</v>
      </c>
      <c r="K1934" s="27" t="s">
        <v>10</v>
      </c>
      <c r="L1934" s="27" t="s">
        <v>10</v>
      </c>
    </row>
    <row r="1935" spans="1:12" x14ac:dyDescent="0.2">
      <c r="A1935">
        <v>2019</v>
      </c>
      <c r="B1935" t="s">
        <v>108</v>
      </c>
      <c r="C1935" t="s">
        <v>121</v>
      </c>
      <c r="D1935" t="s">
        <v>100</v>
      </c>
      <c r="E1935" s="27">
        <v>504.16582886999998</v>
      </c>
      <c r="F1935" s="27">
        <v>2</v>
      </c>
      <c r="G1935" s="27">
        <v>4173.3874614300003</v>
      </c>
      <c r="H1935" s="27">
        <v>2</v>
      </c>
      <c r="I1935" s="27" t="s">
        <v>10</v>
      </c>
      <c r="J1935" s="27" t="s">
        <v>10</v>
      </c>
      <c r="K1935" s="27" t="s">
        <v>10</v>
      </c>
      <c r="L1935" s="27" t="s">
        <v>10</v>
      </c>
    </row>
    <row r="1936" spans="1:12" x14ac:dyDescent="0.2">
      <c r="A1936">
        <v>2020</v>
      </c>
      <c r="B1936" t="s">
        <v>108</v>
      </c>
      <c r="C1936" t="s">
        <v>121</v>
      </c>
      <c r="D1936" t="s">
        <v>100</v>
      </c>
      <c r="E1936" s="27">
        <v>73.013626950000003</v>
      </c>
      <c r="F1936" s="27">
        <v>2</v>
      </c>
      <c r="G1936" s="27">
        <v>487.46967192</v>
      </c>
      <c r="H1936" s="27">
        <v>2</v>
      </c>
      <c r="I1936" s="27" t="s">
        <v>10</v>
      </c>
      <c r="J1936" s="27" t="s">
        <v>10</v>
      </c>
      <c r="K1936" s="27" t="s">
        <v>10</v>
      </c>
      <c r="L1936" s="27" t="s">
        <v>10</v>
      </c>
    </row>
    <row r="1937" spans="1:12" x14ac:dyDescent="0.2">
      <c r="A1937">
        <v>2006</v>
      </c>
      <c r="B1937" t="s">
        <v>108</v>
      </c>
      <c r="C1937" t="s">
        <v>121</v>
      </c>
      <c r="D1937" t="s">
        <v>101</v>
      </c>
      <c r="E1937" s="27" t="s">
        <v>10</v>
      </c>
      <c r="F1937" s="27">
        <v>6</v>
      </c>
      <c r="G1937" s="27" t="s">
        <v>10</v>
      </c>
      <c r="H1937" s="27">
        <v>6</v>
      </c>
      <c r="I1937" s="27" t="s">
        <v>10</v>
      </c>
      <c r="J1937" s="27" t="s">
        <v>10</v>
      </c>
      <c r="K1937" s="27" t="s">
        <v>10</v>
      </c>
      <c r="L1937" s="27" t="s">
        <v>10</v>
      </c>
    </row>
    <row r="1938" spans="1:12" x14ac:dyDescent="0.2">
      <c r="A1938">
        <v>2007</v>
      </c>
      <c r="B1938" t="s">
        <v>108</v>
      </c>
      <c r="C1938" t="s">
        <v>121</v>
      </c>
      <c r="D1938" t="s">
        <v>101</v>
      </c>
      <c r="E1938" s="27" t="s">
        <v>10</v>
      </c>
      <c r="F1938" s="27">
        <v>6</v>
      </c>
      <c r="G1938" s="27" t="s">
        <v>10</v>
      </c>
      <c r="H1938" s="27">
        <v>6</v>
      </c>
      <c r="I1938" s="27" t="s">
        <v>10</v>
      </c>
      <c r="J1938" s="27" t="s">
        <v>10</v>
      </c>
      <c r="K1938" s="27" t="s">
        <v>10</v>
      </c>
      <c r="L1938" s="27" t="s">
        <v>10</v>
      </c>
    </row>
    <row r="1939" spans="1:12" x14ac:dyDescent="0.2">
      <c r="A1939">
        <v>2008</v>
      </c>
      <c r="B1939" t="s">
        <v>108</v>
      </c>
      <c r="C1939" t="s">
        <v>121</v>
      </c>
      <c r="D1939" t="s">
        <v>101</v>
      </c>
      <c r="E1939" s="27" t="s">
        <v>10</v>
      </c>
      <c r="F1939" s="27">
        <v>6</v>
      </c>
      <c r="G1939" s="27" t="s">
        <v>10</v>
      </c>
      <c r="H1939" s="27">
        <v>6</v>
      </c>
      <c r="I1939" s="27" t="s">
        <v>10</v>
      </c>
      <c r="J1939" s="27" t="s">
        <v>10</v>
      </c>
      <c r="K1939" s="27" t="s">
        <v>10</v>
      </c>
      <c r="L1939" s="27" t="s">
        <v>10</v>
      </c>
    </row>
    <row r="1940" spans="1:12" x14ac:dyDescent="0.2">
      <c r="A1940">
        <v>2009</v>
      </c>
      <c r="B1940" t="s">
        <v>108</v>
      </c>
      <c r="C1940" t="s">
        <v>121</v>
      </c>
      <c r="D1940" t="s">
        <v>101</v>
      </c>
      <c r="E1940" s="27" t="s">
        <v>10</v>
      </c>
      <c r="F1940" s="27">
        <v>6</v>
      </c>
      <c r="G1940" s="27" t="s">
        <v>10</v>
      </c>
      <c r="H1940" s="27">
        <v>6</v>
      </c>
      <c r="I1940" s="27" t="s">
        <v>10</v>
      </c>
      <c r="J1940" s="27" t="s">
        <v>10</v>
      </c>
      <c r="K1940" s="27" t="s">
        <v>10</v>
      </c>
      <c r="L1940" s="27" t="s">
        <v>10</v>
      </c>
    </row>
    <row r="1941" spans="1:12" x14ac:dyDescent="0.2">
      <c r="A1941">
        <v>2010</v>
      </c>
      <c r="B1941" t="s">
        <v>108</v>
      </c>
      <c r="C1941" t="s">
        <v>121</v>
      </c>
      <c r="D1941" t="s">
        <v>101</v>
      </c>
      <c r="E1941" s="27" t="s">
        <v>10</v>
      </c>
      <c r="F1941" s="27">
        <v>6</v>
      </c>
      <c r="G1941" s="27" t="s">
        <v>10</v>
      </c>
      <c r="H1941" s="27">
        <v>6</v>
      </c>
      <c r="I1941" s="27" t="s">
        <v>10</v>
      </c>
      <c r="J1941" s="27" t="s">
        <v>10</v>
      </c>
      <c r="K1941" s="27" t="s">
        <v>10</v>
      </c>
      <c r="L1941" s="27" t="s">
        <v>10</v>
      </c>
    </row>
    <row r="1942" spans="1:12" x14ac:dyDescent="0.2">
      <c r="A1942">
        <v>2011</v>
      </c>
      <c r="B1942" t="s">
        <v>108</v>
      </c>
      <c r="C1942" t="s">
        <v>121</v>
      </c>
      <c r="D1942" t="s">
        <v>101</v>
      </c>
      <c r="E1942" s="27" t="s">
        <v>10</v>
      </c>
      <c r="F1942" s="27">
        <v>6</v>
      </c>
      <c r="G1942" s="27" t="s">
        <v>10</v>
      </c>
      <c r="H1942" s="27">
        <v>6</v>
      </c>
      <c r="I1942" s="27" t="s">
        <v>10</v>
      </c>
      <c r="J1942" s="27" t="s">
        <v>10</v>
      </c>
      <c r="K1942" s="27" t="s">
        <v>10</v>
      </c>
      <c r="L1942" s="27" t="s">
        <v>10</v>
      </c>
    </row>
    <row r="1943" spans="1:12" x14ac:dyDescent="0.2">
      <c r="A1943">
        <v>2012</v>
      </c>
      <c r="B1943" t="s">
        <v>108</v>
      </c>
      <c r="C1943" t="s">
        <v>121</v>
      </c>
      <c r="D1943" t="s">
        <v>101</v>
      </c>
      <c r="E1943" s="27" t="s">
        <v>10</v>
      </c>
      <c r="F1943" s="27">
        <v>6</v>
      </c>
      <c r="G1943" s="27" t="s">
        <v>10</v>
      </c>
      <c r="H1943" s="27">
        <v>6</v>
      </c>
      <c r="I1943" s="27" t="s">
        <v>10</v>
      </c>
      <c r="J1943" s="27" t="s">
        <v>10</v>
      </c>
      <c r="K1943" s="27" t="s">
        <v>10</v>
      </c>
      <c r="L1943" s="27" t="s">
        <v>10</v>
      </c>
    </row>
    <row r="1944" spans="1:12" x14ac:dyDescent="0.2">
      <c r="A1944">
        <v>2013</v>
      </c>
      <c r="B1944" t="s">
        <v>108</v>
      </c>
      <c r="C1944" t="s">
        <v>121</v>
      </c>
      <c r="D1944" t="s">
        <v>101</v>
      </c>
      <c r="E1944" s="27" t="s">
        <v>10</v>
      </c>
      <c r="F1944" s="27">
        <v>6</v>
      </c>
      <c r="G1944" s="27" t="s">
        <v>10</v>
      </c>
      <c r="H1944" s="27">
        <v>6</v>
      </c>
      <c r="I1944" s="27" t="s">
        <v>10</v>
      </c>
      <c r="J1944" s="27" t="s">
        <v>10</v>
      </c>
      <c r="K1944" s="27" t="s">
        <v>10</v>
      </c>
      <c r="L1944" s="27" t="s">
        <v>10</v>
      </c>
    </row>
    <row r="1945" spans="1:12" x14ac:dyDescent="0.2">
      <c r="A1945">
        <v>2014</v>
      </c>
      <c r="B1945" t="s">
        <v>108</v>
      </c>
      <c r="C1945" t="s">
        <v>121</v>
      </c>
      <c r="D1945" t="s">
        <v>101</v>
      </c>
      <c r="E1945" s="27" t="s">
        <v>10</v>
      </c>
      <c r="F1945" s="27">
        <v>6</v>
      </c>
      <c r="G1945" s="27" t="s">
        <v>10</v>
      </c>
      <c r="H1945" s="27">
        <v>6</v>
      </c>
      <c r="I1945" s="27" t="s">
        <v>10</v>
      </c>
      <c r="J1945" s="27" t="s">
        <v>10</v>
      </c>
      <c r="K1945" s="27" t="s">
        <v>10</v>
      </c>
      <c r="L1945" s="27" t="s">
        <v>10</v>
      </c>
    </row>
    <row r="1946" spans="1:12" x14ac:dyDescent="0.2">
      <c r="A1946">
        <v>2015</v>
      </c>
      <c r="B1946" t="s">
        <v>108</v>
      </c>
      <c r="C1946" t="s">
        <v>121</v>
      </c>
      <c r="D1946" t="s">
        <v>101</v>
      </c>
      <c r="E1946" s="27" t="s">
        <v>10</v>
      </c>
      <c r="F1946" s="27">
        <v>6</v>
      </c>
      <c r="G1946" s="27" t="s">
        <v>10</v>
      </c>
      <c r="H1946" s="27">
        <v>6</v>
      </c>
      <c r="I1946" s="27" t="s">
        <v>10</v>
      </c>
      <c r="J1946" s="27" t="s">
        <v>10</v>
      </c>
      <c r="K1946" s="27" t="s">
        <v>10</v>
      </c>
      <c r="L1946" s="27" t="s">
        <v>10</v>
      </c>
    </row>
    <row r="1947" spans="1:12" x14ac:dyDescent="0.2">
      <c r="A1947">
        <v>2016</v>
      </c>
      <c r="B1947" t="s">
        <v>108</v>
      </c>
      <c r="C1947" t="s">
        <v>121</v>
      </c>
      <c r="D1947" t="s">
        <v>101</v>
      </c>
      <c r="E1947" s="27" t="s">
        <v>10</v>
      </c>
      <c r="F1947" s="27">
        <v>6</v>
      </c>
      <c r="G1947" s="27" t="s">
        <v>10</v>
      </c>
      <c r="H1947" s="27">
        <v>6</v>
      </c>
      <c r="I1947" s="27" t="s">
        <v>10</v>
      </c>
      <c r="J1947" s="27" t="s">
        <v>10</v>
      </c>
      <c r="K1947" s="27" t="s">
        <v>10</v>
      </c>
      <c r="L1947" s="27" t="s">
        <v>10</v>
      </c>
    </row>
    <row r="1948" spans="1:12" x14ac:dyDescent="0.2">
      <c r="A1948">
        <v>2017</v>
      </c>
      <c r="B1948" t="s">
        <v>108</v>
      </c>
      <c r="C1948" t="s">
        <v>121</v>
      </c>
      <c r="D1948" t="s">
        <v>101</v>
      </c>
      <c r="E1948" s="27" t="s">
        <v>10</v>
      </c>
      <c r="F1948" s="27">
        <v>6</v>
      </c>
      <c r="G1948" s="27" t="s">
        <v>10</v>
      </c>
      <c r="H1948" s="27">
        <v>6</v>
      </c>
      <c r="I1948" s="27" t="s">
        <v>10</v>
      </c>
      <c r="J1948" s="27" t="s">
        <v>10</v>
      </c>
      <c r="K1948" s="27" t="s">
        <v>10</v>
      </c>
      <c r="L1948" s="27" t="s">
        <v>10</v>
      </c>
    </row>
    <row r="1949" spans="1:12" x14ac:dyDescent="0.2">
      <c r="A1949">
        <v>2018</v>
      </c>
      <c r="B1949" t="s">
        <v>108</v>
      </c>
      <c r="C1949" t="s">
        <v>121</v>
      </c>
      <c r="D1949" t="s">
        <v>101</v>
      </c>
      <c r="E1949" s="27" t="s">
        <v>10</v>
      </c>
      <c r="F1949" s="27">
        <v>6</v>
      </c>
      <c r="G1949" s="27" t="s">
        <v>10</v>
      </c>
      <c r="H1949" s="27">
        <v>6</v>
      </c>
      <c r="I1949" s="27" t="s">
        <v>10</v>
      </c>
      <c r="J1949" s="27" t="s">
        <v>10</v>
      </c>
      <c r="K1949" s="27" t="s">
        <v>10</v>
      </c>
      <c r="L1949" s="27" t="s">
        <v>10</v>
      </c>
    </row>
    <row r="1950" spans="1:12" x14ac:dyDescent="0.2">
      <c r="A1950">
        <v>2019</v>
      </c>
      <c r="B1950" t="s">
        <v>108</v>
      </c>
      <c r="C1950" t="s">
        <v>121</v>
      </c>
      <c r="D1950" t="s">
        <v>101</v>
      </c>
      <c r="E1950" s="27" t="s">
        <v>10</v>
      </c>
      <c r="F1950" s="27">
        <v>6</v>
      </c>
      <c r="G1950" s="27" t="s">
        <v>10</v>
      </c>
      <c r="H1950" s="27">
        <v>6</v>
      </c>
      <c r="I1950" s="27" t="s">
        <v>10</v>
      </c>
      <c r="J1950" s="27" t="s">
        <v>10</v>
      </c>
      <c r="K1950" s="27" t="s">
        <v>10</v>
      </c>
      <c r="L1950" s="27" t="s">
        <v>10</v>
      </c>
    </row>
    <row r="1951" spans="1:12" x14ac:dyDescent="0.2">
      <c r="A1951">
        <v>2020</v>
      </c>
      <c r="B1951" t="s">
        <v>108</v>
      </c>
      <c r="C1951" t="s">
        <v>121</v>
      </c>
      <c r="D1951" t="s">
        <v>101</v>
      </c>
      <c r="E1951" s="27" t="s">
        <v>10</v>
      </c>
      <c r="F1951" s="27">
        <v>6</v>
      </c>
      <c r="G1951" s="27" t="s">
        <v>10</v>
      </c>
      <c r="H1951" s="27">
        <v>6</v>
      </c>
      <c r="I1951" s="27" t="s">
        <v>10</v>
      </c>
      <c r="J1951" s="27" t="s">
        <v>10</v>
      </c>
      <c r="K1951" s="27" t="s">
        <v>10</v>
      </c>
      <c r="L1951" s="27" t="s">
        <v>10</v>
      </c>
    </row>
    <row r="1952" spans="1:12" x14ac:dyDescent="0.2">
      <c r="A1952">
        <v>2006</v>
      </c>
      <c r="B1952" t="s">
        <v>108</v>
      </c>
      <c r="C1952" t="s">
        <v>121</v>
      </c>
      <c r="D1952" t="s">
        <v>102</v>
      </c>
      <c r="E1952" s="27">
        <v>29.286999999999999</v>
      </c>
      <c r="F1952" s="27">
        <v>2</v>
      </c>
      <c r="G1952" s="27">
        <v>58.749721999999998</v>
      </c>
      <c r="H1952" s="27">
        <v>2</v>
      </c>
      <c r="I1952" s="27" t="s">
        <v>10</v>
      </c>
      <c r="J1952" s="27" t="s">
        <v>10</v>
      </c>
      <c r="K1952" s="27" t="s">
        <v>10</v>
      </c>
      <c r="L1952" s="27" t="s">
        <v>10</v>
      </c>
    </row>
    <row r="1953" spans="1:12" x14ac:dyDescent="0.2">
      <c r="A1953">
        <v>2007</v>
      </c>
      <c r="B1953" t="s">
        <v>108</v>
      </c>
      <c r="C1953" t="s">
        <v>121</v>
      </c>
      <c r="D1953" t="s">
        <v>102</v>
      </c>
      <c r="E1953" s="27">
        <v>29.286999999999999</v>
      </c>
      <c r="F1953" s="27">
        <v>2</v>
      </c>
      <c r="G1953" s="27">
        <v>45.336275999999998</v>
      </c>
      <c r="H1953" s="27">
        <v>2</v>
      </c>
      <c r="I1953" s="27" t="s">
        <v>10</v>
      </c>
      <c r="J1953" s="27" t="s">
        <v>10</v>
      </c>
      <c r="K1953" s="27" t="s">
        <v>10</v>
      </c>
      <c r="L1953" s="27" t="s">
        <v>10</v>
      </c>
    </row>
    <row r="1954" spans="1:12" x14ac:dyDescent="0.2">
      <c r="A1954">
        <v>2008</v>
      </c>
      <c r="B1954" t="s">
        <v>108</v>
      </c>
      <c r="C1954" t="s">
        <v>121</v>
      </c>
      <c r="D1954" t="s">
        <v>102</v>
      </c>
      <c r="E1954" s="27" t="s">
        <v>10</v>
      </c>
      <c r="F1954" s="27">
        <v>6</v>
      </c>
      <c r="G1954" s="27" t="s">
        <v>10</v>
      </c>
      <c r="H1954" s="27">
        <v>6</v>
      </c>
      <c r="I1954" s="27" t="s">
        <v>10</v>
      </c>
      <c r="J1954" s="27" t="s">
        <v>10</v>
      </c>
      <c r="K1954" s="27" t="s">
        <v>10</v>
      </c>
      <c r="L1954" s="27" t="s">
        <v>10</v>
      </c>
    </row>
    <row r="1955" spans="1:12" x14ac:dyDescent="0.2">
      <c r="A1955">
        <v>2009</v>
      </c>
      <c r="B1955" t="s">
        <v>108</v>
      </c>
      <c r="C1955" t="s">
        <v>121</v>
      </c>
      <c r="D1955" t="s">
        <v>102</v>
      </c>
      <c r="E1955" s="27">
        <v>25.801846999999999</v>
      </c>
      <c r="F1955" s="27">
        <v>2</v>
      </c>
      <c r="G1955" s="27">
        <v>107.77616</v>
      </c>
      <c r="H1955" s="27">
        <v>2</v>
      </c>
      <c r="I1955" s="27" t="s">
        <v>10</v>
      </c>
      <c r="J1955" s="27" t="s">
        <v>10</v>
      </c>
      <c r="K1955" s="27" t="s">
        <v>10</v>
      </c>
      <c r="L1955" s="27" t="s">
        <v>10</v>
      </c>
    </row>
    <row r="1956" spans="1:12" x14ac:dyDescent="0.2">
      <c r="A1956">
        <v>2010</v>
      </c>
      <c r="B1956" t="s">
        <v>108</v>
      </c>
      <c r="C1956" t="s">
        <v>121</v>
      </c>
      <c r="D1956" t="s">
        <v>102</v>
      </c>
      <c r="E1956" s="27">
        <v>17.132895000000001</v>
      </c>
      <c r="F1956" s="27">
        <v>2</v>
      </c>
      <c r="G1956" s="27">
        <v>48.850715999999998</v>
      </c>
      <c r="H1956" s="27">
        <v>2</v>
      </c>
      <c r="I1956" s="27" t="s">
        <v>10</v>
      </c>
      <c r="J1956" s="27" t="s">
        <v>10</v>
      </c>
      <c r="K1956" s="27" t="s">
        <v>10</v>
      </c>
      <c r="L1956" s="27" t="s">
        <v>10</v>
      </c>
    </row>
    <row r="1957" spans="1:12" x14ac:dyDescent="0.2">
      <c r="A1957">
        <v>2011</v>
      </c>
      <c r="B1957" t="s">
        <v>108</v>
      </c>
      <c r="C1957" t="s">
        <v>121</v>
      </c>
      <c r="D1957" t="s">
        <v>102</v>
      </c>
      <c r="E1957" s="27" t="s">
        <v>10</v>
      </c>
      <c r="F1957" s="27">
        <v>6</v>
      </c>
      <c r="G1957" s="27" t="s">
        <v>10</v>
      </c>
      <c r="H1957" s="27">
        <v>6</v>
      </c>
      <c r="I1957" s="27" t="s">
        <v>10</v>
      </c>
      <c r="J1957" s="27" t="s">
        <v>10</v>
      </c>
      <c r="K1957" s="27" t="s">
        <v>10</v>
      </c>
      <c r="L1957" s="27" t="s">
        <v>10</v>
      </c>
    </row>
    <row r="1958" spans="1:12" x14ac:dyDescent="0.2">
      <c r="A1958">
        <v>2012</v>
      </c>
      <c r="B1958" t="s">
        <v>108</v>
      </c>
      <c r="C1958" t="s">
        <v>121</v>
      </c>
      <c r="D1958" t="s">
        <v>102</v>
      </c>
      <c r="E1958" s="27">
        <v>57.34</v>
      </c>
      <c r="F1958" s="27">
        <v>1</v>
      </c>
      <c r="G1958" s="27">
        <v>179.84</v>
      </c>
      <c r="H1958" s="27">
        <v>1</v>
      </c>
      <c r="I1958" s="27" t="s">
        <v>10</v>
      </c>
      <c r="J1958" s="27" t="s">
        <v>10</v>
      </c>
      <c r="K1958" s="27" t="s">
        <v>10</v>
      </c>
      <c r="L1958" s="27" t="s">
        <v>10</v>
      </c>
    </row>
    <row r="1959" spans="1:12" x14ac:dyDescent="0.2">
      <c r="A1959">
        <v>2013</v>
      </c>
      <c r="B1959" t="s">
        <v>108</v>
      </c>
      <c r="C1959" t="s">
        <v>121</v>
      </c>
      <c r="D1959" t="s">
        <v>102</v>
      </c>
      <c r="E1959" s="27" t="s">
        <v>10</v>
      </c>
      <c r="F1959" s="27">
        <v>6</v>
      </c>
      <c r="G1959" s="27" t="s">
        <v>10</v>
      </c>
      <c r="H1959" s="27">
        <v>6</v>
      </c>
      <c r="I1959" s="27" t="s">
        <v>10</v>
      </c>
      <c r="J1959" s="27" t="s">
        <v>10</v>
      </c>
      <c r="K1959" s="27" t="s">
        <v>10</v>
      </c>
      <c r="L1959" s="27" t="s">
        <v>10</v>
      </c>
    </row>
    <row r="1960" spans="1:12" x14ac:dyDescent="0.2">
      <c r="A1960">
        <v>2014</v>
      </c>
      <c r="B1960" t="s">
        <v>108</v>
      </c>
      <c r="C1960" t="s">
        <v>121</v>
      </c>
      <c r="D1960" t="s">
        <v>102</v>
      </c>
      <c r="E1960" s="27" t="s">
        <v>10</v>
      </c>
      <c r="F1960" s="27">
        <v>6</v>
      </c>
      <c r="G1960" s="27" t="s">
        <v>10</v>
      </c>
      <c r="H1960" s="27">
        <v>6</v>
      </c>
      <c r="I1960" s="27" t="s">
        <v>10</v>
      </c>
      <c r="J1960" s="27" t="s">
        <v>10</v>
      </c>
      <c r="K1960" s="27" t="s">
        <v>10</v>
      </c>
      <c r="L1960" s="27" t="s">
        <v>10</v>
      </c>
    </row>
    <row r="1961" spans="1:12" x14ac:dyDescent="0.2">
      <c r="A1961">
        <v>2015</v>
      </c>
      <c r="B1961" t="s">
        <v>108</v>
      </c>
      <c r="C1961" t="s">
        <v>121</v>
      </c>
      <c r="D1961" t="s">
        <v>102</v>
      </c>
      <c r="E1961" s="27" t="s">
        <v>10</v>
      </c>
      <c r="F1961" s="27">
        <v>6</v>
      </c>
      <c r="G1961" s="27" t="s">
        <v>10</v>
      </c>
      <c r="H1961" s="27">
        <v>6</v>
      </c>
      <c r="I1961" s="27" t="s">
        <v>10</v>
      </c>
      <c r="J1961" s="27" t="s">
        <v>10</v>
      </c>
      <c r="K1961" s="27" t="s">
        <v>10</v>
      </c>
      <c r="L1961" s="27" t="s">
        <v>10</v>
      </c>
    </row>
    <row r="1962" spans="1:12" x14ac:dyDescent="0.2">
      <c r="A1962">
        <v>2016</v>
      </c>
      <c r="B1962" t="s">
        <v>108</v>
      </c>
      <c r="C1962" t="s">
        <v>121</v>
      </c>
      <c r="D1962" t="s">
        <v>102</v>
      </c>
      <c r="E1962" s="27" t="s">
        <v>10</v>
      </c>
      <c r="F1962" s="27">
        <v>6</v>
      </c>
      <c r="G1962" s="27" t="s">
        <v>10</v>
      </c>
      <c r="H1962" s="27">
        <v>6</v>
      </c>
      <c r="I1962" s="27" t="s">
        <v>10</v>
      </c>
      <c r="J1962" s="27" t="s">
        <v>10</v>
      </c>
      <c r="K1962" s="27" t="s">
        <v>10</v>
      </c>
      <c r="L1962" s="27" t="s">
        <v>10</v>
      </c>
    </row>
    <row r="1963" spans="1:12" x14ac:dyDescent="0.2">
      <c r="A1963">
        <v>2017</v>
      </c>
      <c r="B1963" t="s">
        <v>108</v>
      </c>
      <c r="C1963" t="s">
        <v>121</v>
      </c>
      <c r="D1963" t="s">
        <v>102</v>
      </c>
      <c r="E1963" s="27" t="s">
        <v>10</v>
      </c>
      <c r="F1963" s="27">
        <v>6</v>
      </c>
      <c r="G1963" s="27" t="s">
        <v>10</v>
      </c>
      <c r="H1963" s="27">
        <v>6</v>
      </c>
      <c r="I1963" s="27" t="s">
        <v>10</v>
      </c>
      <c r="J1963" s="27" t="s">
        <v>10</v>
      </c>
      <c r="K1963" s="27" t="s">
        <v>10</v>
      </c>
      <c r="L1963" s="27" t="s">
        <v>10</v>
      </c>
    </row>
    <row r="1964" spans="1:12" x14ac:dyDescent="0.2">
      <c r="A1964">
        <v>2018</v>
      </c>
      <c r="B1964" t="s">
        <v>108</v>
      </c>
      <c r="C1964" t="s">
        <v>121</v>
      </c>
      <c r="D1964" t="s">
        <v>102</v>
      </c>
      <c r="E1964" s="27" t="s">
        <v>10</v>
      </c>
      <c r="F1964" s="27">
        <v>6</v>
      </c>
      <c r="G1964" s="27" t="s">
        <v>10</v>
      </c>
      <c r="H1964" s="27">
        <v>6</v>
      </c>
      <c r="I1964" s="27" t="s">
        <v>10</v>
      </c>
      <c r="J1964" s="27" t="s">
        <v>10</v>
      </c>
      <c r="K1964" s="27" t="s">
        <v>10</v>
      </c>
      <c r="L1964" s="27" t="s">
        <v>10</v>
      </c>
    </row>
    <row r="1965" spans="1:12" x14ac:dyDescent="0.2">
      <c r="A1965">
        <v>2019</v>
      </c>
      <c r="B1965" t="s">
        <v>108</v>
      </c>
      <c r="C1965" t="s">
        <v>121</v>
      </c>
      <c r="D1965" t="s">
        <v>102</v>
      </c>
      <c r="E1965" s="27">
        <v>2.1200682999999998</v>
      </c>
      <c r="F1965" s="27">
        <v>2</v>
      </c>
      <c r="G1965" s="27">
        <v>4.5502447200000002</v>
      </c>
      <c r="H1965" s="27">
        <v>2</v>
      </c>
      <c r="I1965" s="27" t="s">
        <v>10</v>
      </c>
      <c r="J1965" s="27" t="s">
        <v>10</v>
      </c>
      <c r="K1965" s="27" t="s">
        <v>10</v>
      </c>
      <c r="L1965" s="27" t="s">
        <v>10</v>
      </c>
    </row>
    <row r="1966" spans="1:12" x14ac:dyDescent="0.2">
      <c r="A1966">
        <v>2020</v>
      </c>
      <c r="B1966" t="s">
        <v>108</v>
      </c>
      <c r="C1966" t="s">
        <v>121</v>
      </c>
      <c r="D1966" t="s">
        <v>102</v>
      </c>
      <c r="E1966" s="27">
        <v>3.0600476200000002</v>
      </c>
      <c r="F1966" s="27">
        <v>2</v>
      </c>
      <c r="G1966" s="27">
        <v>8.4394694999999995</v>
      </c>
      <c r="H1966" s="27">
        <v>2</v>
      </c>
      <c r="I1966" s="27" t="s">
        <v>10</v>
      </c>
      <c r="J1966" s="27" t="s">
        <v>10</v>
      </c>
      <c r="K1966" s="27" t="s">
        <v>10</v>
      </c>
      <c r="L1966" s="27" t="s">
        <v>10</v>
      </c>
    </row>
    <row r="1967" spans="1:12" x14ac:dyDescent="0.2">
      <c r="A1967">
        <v>2006</v>
      </c>
      <c r="B1967" t="s">
        <v>108</v>
      </c>
      <c r="C1967" t="s">
        <v>121</v>
      </c>
      <c r="D1967" t="s">
        <v>103</v>
      </c>
      <c r="E1967" s="27">
        <v>116.58799999999999</v>
      </c>
      <c r="F1967" s="27">
        <v>2</v>
      </c>
      <c r="G1967" s="27">
        <v>321.98690900000003</v>
      </c>
      <c r="H1967" s="27">
        <v>2</v>
      </c>
      <c r="I1967" s="27" t="s">
        <v>10</v>
      </c>
      <c r="J1967" s="27" t="s">
        <v>10</v>
      </c>
      <c r="K1967" s="27" t="s">
        <v>10</v>
      </c>
      <c r="L1967" s="27" t="s">
        <v>10</v>
      </c>
    </row>
    <row r="1968" spans="1:12" x14ac:dyDescent="0.2">
      <c r="A1968">
        <v>2007</v>
      </c>
      <c r="B1968" t="s">
        <v>108</v>
      </c>
      <c r="C1968" t="s">
        <v>121</v>
      </c>
      <c r="D1968" t="s">
        <v>103</v>
      </c>
      <c r="E1968" s="27">
        <v>29.146999999999998</v>
      </c>
      <c r="F1968" s="27">
        <v>2</v>
      </c>
      <c r="G1968" s="27">
        <v>237.05255099999999</v>
      </c>
      <c r="H1968" s="27">
        <v>2</v>
      </c>
      <c r="I1968" s="27" t="s">
        <v>10</v>
      </c>
      <c r="J1968" s="27" t="s">
        <v>10</v>
      </c>
      <c r="K1968" s="27" t="s">
        <v>10</v>
      </c>
      <c r="L1968" s="27" t="s">
        <v>10</v>
      </c>
    </row>
    <row r="1969" spans="1:12" x14ac:dyDescent="0.2">
      <c r="A1969">
        <v>2008</v>
      </c>
      <c r="B1969" t="s">
        <v>108</v>
      </c>
      <c r="C1969" t="s">
        <v>121</v>
      </c>
      <c r="D1969" t="s">
        <v>103</v>
      </c>
      <c r="E1969" s="27">
        <v>127.809595</v>
      </c>
      <c r="F1969" s="27">
        <v>2</v>
      </c>
      <c r="G1969" s="27">
        <v>357.34222</v>
      </c>
      <c r="H1969" s="27">
        <v>2</v>
      </c>
      <c r="I1969" s="27" t="s">
        <v>10</v>
      </c>
      <c r="J1969" s="27" t="s">
        <v>10</v>
      </c>
      <c r="K1969" s="27" t="s">
        <v>10</v>
      </c>
      <c r="L1969" s="27" t="s">
        <v>10</v>
      </c>
    </row>
    <row r="1970" spans="1:12" x14ac:dyDescent="0.2">
      <c r="A1970">
        <v>2009</v>
      </c>
      <c r="B1970" t="s">
        <v>108</v>
      </c>
      <c r="C1970" t="s">
        <v>121</v>
      </c>
      <c r="D1970" t="s">
        <v>103</v>
      </c>
      <c r="E1970" s="27" t="s">
        <v>10</v>
      </c>
      <c r="F1970" s="27">
        <v>6</v>
      </c>
      <c r="G1970" s="27" t="s">
        <v>10</v>
      </c>
      <c r="H1970" s="27">
        <v>6</v>
      </c>
      <c r="I1970" s="27" t="s">
        <v>10</v>
      </c>
      <c r="J1970" s="27" t="s">
        <v>10</v>
      </c>
      <c r="K1970" s="27" t="s">
        <v>10</v>
      </c>
      <c r="L1970" s="27" t="s">
        <v>10</v>
      </c>
    </row>
    <row r="1971" spans="1:12" x14ac:dyDescent="0.2">
      <c r="A1971">
        <v>2010</v>
      </c>
      <c r="B1971" t="s">
        <v>108</v>
      </c>
      <c r="C1971" t="s">
        <v>121</v>
      </c>
      <c r="D1971" t="s">
        <v>103</v>
      </c>
      <c r="E1971" s="27">
        <v>122.475694</v>
      </c>
      <c r="F1971" s="27">
        <v>2</v>
      </c>
      <c r="G1971" s="27">
        <v>290.12923799999999</v>
      </c>
      <c r="H1971" s="27">
        <v>2</v>
      </c>
      <c r="I1971" s="27" t="s">
        <v>10</v>
      </c>
      <c r="J1971" s="27" t="s">
        <v>10</v>
      </c>
      <c r="K1971" s="27" t="s">
        <v>10</v>
      </c>
      <c r="L1971" s="27" t="s">
        <v>10</v>
      </c>
    </row>
    <row r="1972" spans="1:12" x14ac:dyDescent="0.2">
      <c r="A1972">
        <v>2011</v>
      </c>
      <c r="B1972" t="s">
        <v>108</v>
      </c>
      <c r="C1972" t="s">
        <v>121</v>
      </c>
      <c r="D1972" t="s">
        <v>103</v>
      </c>
      <c r="E1972" s="27">
        <v>131.3218085</v>
      </c>
      <c r="F1972" s="27">
        <v>2</v>
      </c>
      <c r="G1972" s="27">
        <v>267.18763430000001</v>
      </c>
      <c r="H1972" s="27">
        <v>2</v>
      </c>
      <c r="I1972" s="27" t="s">
        <v>10</v>
      </c>
      <c r="J1972" s="27" t="s">
        <v>10</v>
      </c>
      <c r="K1972" s="27" t="s">
        <v>10</v>
      </c>
      <c r="L1972" s="27" t="s">
        <v>10</v>
      </c>
    </row>
    <row r="1973" spans="1:12" x14ac:dyDescent="0.2">
      <c r="A1973">
        <v>2012</v>
      </c>
      <c r="B1973" t="s">
        <v>108</v>
      </c>
      <c r="C1973" t="s">
        <v>121</v>
      </c>
      <c r="D1973" t="s">
        <v>103</v>
      </c>
      <c r="E1973" s="27">
        <v>87.787849300000005</v>
      </c>
      <c r="F1973" s="27">
        <v>2</v>
      </c>
      <c r="G1973" s="27">
        <v>170.67900259999999</v>
      </c>
      <c r="H1973" s="27">
        <v>2</v>
      </c>
      <c r="I1973" s="27" t="s">
        <v>10</v>
      </c>
      <c r="J1973" s="27" t="s">
        <v>10</v>
      </c>
      <c r="K1973" s="27" t="s">
        <v>10</v>
      </c>
      <c r="L1973" s="27" t="s">
        <v>10</v>
      </c>
    </row>
    <row r="1974" spans="1:12" x14ac:dyDescent="0.2">
      <c r="A1974">
        <v>2013</v>
      </c>
      <c r="B1974" t="s">
        <v>108</v>
      </c>
      <c r="C1974" t="s">
        <v>121</v>
      </c>
      <c r="D1974" t="s">
        <v>103</v>
      </c>
      <c r="E1974" s="27">
        <v>664.04209149999997</v>
      </c>
      <c r="F1974" s="27">
        <v>2</v>
      </c>
      <c r="G1974" s="27">
        <v>1358.872271</v>
      </c>
      <c r="H1974" s="27">
        <v>2</v>
      </c>
      <c r="I1974" s="27" t="s">
        <v>10</v>
      </c>
      <c r="J1974" s="27" t="s">
        <v>10</v>
      </c>
      <c r="K1974" s="27" t="s">
        <v>10</v>
      </c>
      <c r="L1974" s="27" t="s">
        <v>10</v>
      </c>
    </row>
    <row r="1975" spans="1:12" x14ac:dyDescent="0.2">
      <c r="A1975">
        <v>2014</v>
      </c>
      <c r="B1975" t="s">
        <v>108</v>
      </c>
      <c r="C1975" t="s">
        <v>121</v>
      </c>
      <c r="D1975" t="s">
        <v>103</v>
      </c>
      <c r="E1975" s="27">
        <v>270.76278946999997</v>
      </c>
      <c r="F1975" s="27">
        <v>2</v>
      </c>
      <c r="G1975" s="27">
        <v>1036.05022431</v>
      </c>
      <c r="H1975" s="27">
        <v>2</v>
      </c>
      <c r="I1975" s="27" t="s">
        <v>10</v>
      </c>
      <c r="J1975" s="27" t="s">
        <v>10</v>
      </c>
      <c r="K1975" s="27" t="s">
        <v>10</v>
      </c>
      <c r="L1975" s="27" t="s">
        <v>10</v>
      </c>
    </row>
    <row r="1976" spans="1:12" x14ac:dyDescent="0.2">
      <c r="A1976">
        <v>2015</v>
      </c>
      <c r="B1976" t="s">
        <v>108</v>
      </c>
      <c r="C1976" t="s">
        <v>121</v>
      </c>
      <c r="D1976" t="s">
        <v>103</v>
      </c>
      <c r="E1976" s="27">
        <v>418.12993561000002</v>
      </c>
      <c r="F1976" s="27">
        <v>2</v>
      </c>
      <c r="G1976" s="27">
        <v>1020.87665904</v>
      </c>
      <c r="H1976" s="27">
        <v>2</v>
      </c>
      <c r="I1976" s="27" t="s">
        <v>10</v>
      </c>
      <c r="J1976" s="27" t="s">
        <v>10</v>
      </c>
      <c r="K1976" s="27" t="s">
        <v>10</v>
      </c>
      <c r="L1976" s="27" t="s">
        <v>10</v>
      </c>
    </row>
    <row r="1977" spans="1:12" x14ac:dyDescent="0.2">
      <c r="A1977">
        <v>2016</v>
      </c>
      <c r="B1977" t="s">
        <v>108</v>
      </c>
      <c r="C1977" t="s">
        <v>121</v>
      </c>
      <c r="D1977" t="s">
        <v>103</v>
      </c>
      <c r="E1977" s="27">
        <v>114.06518122999999</v>
      </c>
      <c r="F1977" s="27">
        <v>2</v>
      </c>
      <c r="G1977" s="27">
        <v>235.92530353000001</v>
      </c>
      <c r="H1977" s="27">
        <v>2</v>
      </c>
      <c r="I1977" s="27" t="s">
        <v>10</v>
      </c>
      <c r="J1977" s="27" t="s">
        <v>10</v>
      </c>
      <c r="K1977" s="27" t="s">
        <v>10</v>
      </c>
      <c r="L1977" s="27" t="s">
        <v>10</v>
      </c>
    </row>
    <row r="1978" spans="1:12" x14ac:dyDescent="0.2">
      <c r="A1978">
        <v>2017</v>
      </c>
      <c r="B1978" t="s">
        <v>108</v>
      </c>
      <c r="C1978" t="s">
        <v>121</v>
      </c>
      <c r="D1978" t="s">
        <v>103</v>
      </c>
      <c r="E1978" s="27">
        <v>1662.86934784</v>
      </c>
      <c r="F1978" s="27">
        <v>2</v>
      </c>
      <c r="G1978" s="27">
        <v>3773.6357432</v>
      </c>
      <c r="H1978" s="27">
        <v>2</v>
      </c>
      <c r="I1978" s="27" t="s">
        <v>10</v>
      </c>
      <c r="J1978" s="27" t="s">
        <v>10</v>
      </c>
      <c r="K1978" s="27" t="s">
        <v>10</v>
      </c>
      <c r="L1978" s="27" t="s">
        <v>10</v>
      </c>
    </row>
    <row r="1979" spans="1:12" x14ac:dyDescent="0.2">
      <c r="A1979">
        <v>2018</v>
      </c>
      <c r="B1979" t="s">
        <v>108</v>
      </c>
      <c r="C1979" t="s">
        <v>121</v>
      </c>
      <c r="D1979" t="s">
        <v>103</v>
      </c>
      <c r="E1979" s="27">
        <v>74.174330479999995</v>
      </c>
      <c r="F1979" s="27">
        <v>2</v>
      </c>
      <c r="G1979" s="27">
        <v>330.98603919999999</v>
      </c>
      <c r="H1979" s="27">
        <v>2</v>
      </c>
      <c r="I1979" s="27" t="s">
        <v>10</v>
      </c>
      <c r="J1979" s="27" t="s">
        <v>10</v>
      </c>
      <c r="K1979" s="27" t="s">
        <v>10</v>
      </c>
      <c r="L1979" s="27" t="s">
        <v>10</v>
      </c>
    </row>
    <row r="1980" spans="1:12" x14ac:dyDescent="0.2">
      <c r="A1980">
        <v>2019</v>
      </c>
      <c r="B1980" t="s">
        <v>108</v>
      </c>
      <c r="C1980" t="s">
        <v>121</v>
      </c>
      <c r="D1980" t="s">
        <v>103</v>
      </c>
      <c r="E1980" s="27">
        <v>169.45717112</v>
      </c>
      <c r="F1980" s="27">
        <v>2</v>
      </c>
      <c r="G1980" s="27">
        <v>199.99762799999999</v>
      </c>
      <c r="H1980" s="27">
        <v>2</v>
      </c>
      <c r="I1980" s="27" t="s">
        <v>10</v>
      </c>
      <c r="J1980" s="27" t="s">
        <v>10</v>
      </c>
      <c r="K1980" s="27" t="s">
        <v>10</v>
      </c>
      <c r="L1980" s="27" t="s">
        <v>10</v>
      </c>
    </row>
    <row r="1981" spans="1:12" x14ac:dyDescent="0.2">
      <c r="A1981">
        <v>2020</v>
      </c>
      <c r="B1981" t="s">
        <v>108</v>
      </c>
      <c r="C1981" t="s">
        <v>121</v>
      </c>
      <c r="D1981" t="s">
        <v>103</v>
      </c>
      <c r="E1981" s="27">
        <v>76.407013520000007</v>
      </c>
      <c r="F1981" s="27">
        <v>2</v>
      </c>
      <c r="G1981" s="27">
        <v>236.30747672000001</v>
      </c>
      <c r="H1981" s="27">
        <v>2</v>
      </c>
      <c r="I1981" s="27" t="s">
        <v>10</v>
      </c>
      <c r="J1981" s="27" t="s">
        <v>10</v>
      </c>
      <c r="K1981" s="27" t="s">
        <v>10</v>
      </c>
      <c r="L1981" s="27" t="s">
        <v>10</v>
      </c>
    </row>
    <row r="1982" spans="1:12" x14ac:dyDescent="0.2">
      <c r="A1982">
        <v>2006</v>
      </c>
      <c r="B1982" t="s">
        <v>108</v>
      </c>
      <c r="C1982" t="s">
        <v>121</v>
      </c>
      <c r="D1982" t="s">
        <v>104</v>
      </c>
      <c r="E1982" s="27">
        <v>1.1199999999999999E-3</v>
      </c>
      <c r="F1982" s="27">
        <v>2</v>
      </c>
      <c r="G1982" s="27">
        <v>3.2572399999999998E-3</v>
      </c>
      <c r="H1982" s="27">
        <v>2</v>
      </c>
      <c r="I1982" s="27" t="s">
        <v>10</v>
      </c>
      <c r="J1982" s="27" t="s">
        <v>10</v>
      </c>
      <c r="K1982" s="27" t="s">
        <v>10</v>
      </c>
      <c r="L1982" s="27" t="s">
        <v>10</v>
      </c>
    </row>
    <row r="1983" spans="1:12" x14ac:dyDescent="0.2">
      <c r="A1983">
        <v>2007</v>
      </c>
      <c r="B1983" t="s">
        <v>108</v>
      </c>
      <c r="C1983" t="s">
        <v>121</v>
      </c>
      <c r="D1983" t="s">
        <v>104</v>
      </c>
      <c r="E1983" s="27">
        <v>5.5999999999999995E-4</v>
      </c>
      <c r="F1983" s="27">
        <v>2</v>
      </c>
      <c r="G1983" s="27">
        <v>2.9265599999999999E-3</v>
      </c>
      <c r="H1983" s="27">
        <v>2</v>
      </c>
      <c r="I1983" s="27" t="s">
        <v>10</v>
      </c>
      <c r="J1983" s="27" t="s">
        <v>10</v>
      </c>
      <c r="K1983" s="27" t="s">
        <v>10</v>
      </c>
      <c r="L1983" s="27" t="s">
        <v>10</v>
      </c>
    </row>
    <row r="1984" spans="1:12" x14ac:dyDescent="0.2">
      <c r="A1984">
        <v>2008</v>
      </c>
      <c r="B1984" t="s">
        <v>108</v>
      </c>
      <c r="C1984" t="s">
        <v>121</v>
      </c>
      <c r="D1984" t="s">
        <v>104</v>
      </c>
      <c r="E1984" s="27" t="s">
        <v>10</v>
      </c>
      <c r="F1984" s="27">
        <v>6</v>
      </c>
      <c r="G1984" s="27">
        <v>2.1678999999999999E-3</v>
      </c>
      <c r="H1984" s="27">
        <v>2</v>
      </c>
      <c r="I1984" s="27" t="s">
        <v>10</v>
      </c>
      <c r="J1984" s="27" t="s">
        <v>10</v>
      </c>
      <c r="K1984" s="27" t="s">
        <v>10</v>
      </c>
      <c r="L1984" s="27" t="s">
        <v>10</v>
      </c>
    </row>
    <row r="1985" spans="1:12" x14ac:dyDescent="0.2">
      <c r="A1985">
        <v>2009</v>
      </c>
      <c r="B1985" t="s">
        <v>108</v>
      </c>
      <c r="C1985" t="s">
        <v>121</v>
      </c>
      <c r="D1985" t="s">
        <v>104</v>
      </c>
      <c r="E1985" s="27">
        <v>3.9424000000000002E-4</v>
      </c>
      <c r="F1985" s="27">
        <v>2</v>
      </c>
      <c r="G1985" s="27">
        <v>1.2047E-3</v>
      </c>
      <c r="H1985" s="27">
        <v>2</v>
      </c>
      <c r="I1985" s="27" t="s">
        <v>10</v>
      </c>
      <c r="J1985" s="27" t="s">
        <v>10</v>
      </c>
      <c r="K1985" s="27" t="s">
        <v>10</v>
      </c>
      <c r="L1985" s="27" t="s">
        <v>10</v>
      </c>
    </row>
    <row r="1986" spans="1:12" x14ac:dyDescent="0.2">
      <c r="A1986">
        <v>2010</v>
      </c>
      <c r="B1986" t="s">
        <v>108</v>
      </c>
      <c r="C1986" t="s">
        <v>121</v>
      </c>
      <c r="D1986" t="s">
        <v>104</v>
      </c>
      <c r="E1986" s="27">
        <v>5.2528000000000004E-4</v>
      </c>
      <c r="F1986" s="27">
        <v>2</v>
      </c>
      <c r="G1986" s="27" t="s">
        <v>10</v>
      </c>
      <c r="H1986" s="27">
        <v>6</v>
      </c>
      <c r="I1986" s="27" t="s">
        <v>10</v>
      </c>
      <c r="J1986" s="27" t="s">
        <v>10</v>
      </c>
      <c r="K1986" s="27" t="s">
        <v>10</v>
      </c>
      <c r="L1986" s="27" t="s">
        <v>10</v>
      </c>
    </row>
    <row r="1987" spans="1:12" x14ac:dyDescent="0.2">
      <c r="A1987">
        <v>2011</v>
      </c>
      <c r="B1987" t="s">
        <v>108</v>
      </c>
      <c r="C1987" t="s">
        <v>121</v>
      </c>
      <c r="D1987" t="s">
        <v>104</v>
      </c>
      <c r="E1987" s="27">
        <v>243.71</v>
      </c>
      <c r="F1987" s="27">
        <v>1</v>
      </c>
      <c r="G1987" s="27">
        <v>420.97</v>
      </c>
      <c r="H1987" s="27">
        <v>1</v>
      </c>
      <c r="I1987" s="27" t="s">
        <v>10</v>
      </c>
      <c r="J1987" s="27" t="s">
        <v>10</v>
      </c>
      <c r="K1987" s="27" t="s">
        <v>10</v>
      </c>
      <c r="L1987" s="27" t="s">
        <v>10</v>
      </c>
    </row>
    <row r="1988" spans="1:12" x14ac:dyDescent="0.2">
      <c r="A1988">
        <v>2012</v>
      </c>
      <c r="B1988" t="s">
        <v>108</v>
      </c>
      <c r="C1988" t="s">
        <v>121</v>
      </c>
      <c r="D1988" t="s">
        <v>104</v>
      </c>
      <c r="E1988" s="27">
        <v>215.06</v>
      </c>
      <c r="F1988" s="27">
        <v>1</v>
      </c>
      <c r="G1988" s="27">
        <v>258.07</v>
      </c>
      <c r="H1988" s="27">
        <v>1</v>
      </c>
      <c r="I1988" s="27" t="s">
        <v>10</v>
      </c>
      <c r="J1988" s="27" t="s">
        <v>10</v>
      </c>
      <c r="K1988" s="27" t="s">
        <v>10</v>
      </c>
      <c r="L1988" s="27" t="s">
        <v>10</v>
      </c>
    </row>
    <row r="1989" spans="1:12" x14ac:dyDescent="0.2">
      <c r="A1989">
        <v>2013</v>
      </c>
      <c r="B1989" t="s">
        <v>108</v>
      </c>
      <c r="C1989" t="s">
        <v>121</v>
      </c>
      <c r="D1989" t="s">
        <v>104</v>
      </c>
      <c r="E1989" s="27" t="s">
        <v>10</v>
      </c>
      <c r="F1989" s="27">
        <v>6</v>
      </c>
      <c r="G1989" s="27" t="s">
        <v>10</v>
      </c>
      <c r="H1989" s="27">
        <v>6</v>
      </c>
      <c r="I1989" s="27" t="s">
        <v>10</v>
      </c>
      <c r="J1989" s="27" t="s">
        <v>10</v>
      </c>
      <c r="K1989" s="27" t="s">
        <v>10</v>
      </c>
      <c r="L1989" s="27" t="s">
        <v>10</v>
      </c>
    </row>
    <row r="1990" spans="1:12" x14ac:dyDescent="0.2">
      <c r="A1990">
        <v>2014</v>
      </c>
      <c r="B1990" t="s">
        <v>108</v>
      </c>
      <c r="C1990" t="s">
        <v>121</v>
      </c>
      <c r="D1990" t="s">
        <v>104</v>
      </c>
      <c r="E1990" s="27">
        <v>290.25</v>
      </c>
      <c r="F1990" s="27">
        <v>1</v>
      </c>
      <c r="G1990" s="27">
        <v>852.26</v>
      </c>
      <c r="H1990" s="27">
        <v>1</v>
      </c>
      <c r="I1990" s="27" t="s">
        <v>10</v>
      </c>
      <c r="J1990" s="27" t="s">
        <v>10</v>
      </c>
      <c r="K1990" s="27" t="s">
        <v>10</v>
      </c>
      <c r="L1990" s="27" t="s">
        <v>10</v>
      </c>
    </row>
    <row r="1991" spans="1:12" x14ac:dyDescent="0.2">
      <c r="A1991">
        <v>2015</v>
      </c>
      <c r="B1991" t="s">
        <v>108</v>
      </c>
      <c r="C1991" t="s">
        <v>121</v>
      </c>
      <c r="D1991" t="s">
        <v>104</v>
      </c>
      <c r="E1991" s="27">
        <v>291.95999999999998</v>
      </c>
      <c r="F1991" s="27">
        <v>1</v>
      </c>
      <c r="G1991" s="27">
        <v>570.62</v>
      </c>
      <c r="H1991" s="27">
        <v>1</v>
      </c>
      <c r="I1991" s="27" t="s">
        <v>10</v>
      </c>
      <c r="J1991" s="27" t="s">
        <v>10</v>
      </c>
      <c r="K1991" s="27" t="s">
        <v>10</v>
      </c>
      <c r="L1991" s="27" t="s">
        <v>10</v>
      </c>
    </row>
    <row r="1992" spans="1:12" x14ac:dyDescent="0.2">
      <c r="A1992">
        <v>2016</v>
      </c>
      <c r="B1992" t="s">
        <v>108</v>
      </c>
      <c r="C1992" t="s">
        <v>121</v>
      </c>
      <c r="D1992" t="s">
        <v>104</v>
      </c>
      <c r="E1992" s="27">
        <v>240.15</v>
      </c>
      <c r="F1992" s="27">
        <v>1</v>
      </c>
      <c r="G1992" s="27">
        <v>404.53</v>
      </c>
      <c r="H1992" s="27">
        <v>1</v>
      </c>
      <c r="I1992" s="27" t="s">
        <v>10</v>
      </c>
      <c r="J1992" s="27" t="s">
        <v>10</v>
      </c>
      <c r="K1992" s="27" t="s">
        <v>10</v>
      </c>
      <c r="L1992" s="27" t="s">
        <v>10</v>
      </c>
    </row>
    <row r="1993" spans="1:12" x14ac:dyDescent="0.2">
      <c r="A1993">
        <v>2017</v>
      </c>
      <c r="B1993" t="s">
        <v>108</v>
      </c>
      <c r="C1993" t="s">
        <v>121</v>
      </c>
      <c r="D1993" t="s">
        <v>104</v>
      </c>
      <c r="E1993" s="27" t="s">
        <v>10</v>
      </c>
      <c r="F1993" s="27">
        <v>6</v>
      </c>
      <c r="G1993" s="27" t="s">
        <v>10</v>
      </c>
      <c r="H1993" s="27">
        <v>6</v>
      </c>
      <c r="I1993" s="27" t="s">
        <v>10</v>
      </c>
      <c r="J1993" s="27" t="s">
        <v>10</v>
      </c>
      <c r="K1993" s="27" t="s">
        <v>10</v>
      </c>
      <c r="L1993" s="27" t="s">
        <v>10</v>
      </c>
    </row>
    <row r="1994" spans="1:12" x14ac:dyDescent="0.2">
      <c r="A1994">
        <v>2018</v>
      </c>
      <c r="B1994" t="s">
        <v>108</v>
      </c>
      <c r="C1994" t="s">
        <v>121</v>
      </c>
      <c r="D1994" t="s">
        <v>104</v>
      </c>
      <c r="E1994" s="27" t="s">
        <v>10</v>
      </c>
      <c r="F1994" s="27">
        <v>6</v>
      </c>
      <c r="G1994" s="27" t="s">
        <v>10</v>
      </c>
      <c r="H1994" s="27">
        <v>6</v>
      </c>
      <c r="I1994" s="27" t="s">
        <v>10</v>
      </c>
      <c r="J1994" s="27" t="s">
        <v>10</v>
      </c>
      <c r="K1994" s="27" t="s">
        <v>10</v>
      </c>
      <c r="L1994" s="27" t="s">
        <v>10</v>
      </c>
    </row>
    <row r="1995" spans="1:12" x14ac:dyDescent="0.2">
      <c r="A1995">
        <v>2019</v>
      </c>
      <c r="B1995" t="s">
        <v>108</v>
      </c>
      <c r="C1995" t="s">
        <v>121</v>
      </c>
      <c r="D1995" t="s">
        <v>104</v>
      </c>
      <c r="E1995" s="27">
        <v>295.16915239999997</v>
      </c>
      <c r="F1995" s="27">
        <v>2</v>
      </c>
      <c r="G1995" s="27">
        <v>1297.78579689</v>
      </c>
      <c r="H1995" s="27">
        <v>2</v>
      </c>
      <c r="I1995" s="27" t="s">
        <v>10</v>
      </c>
      <c r="J1995" s="27" t="s">
        <v>10</v>
      </c>
      <c r="K1995" s="27" t="s">
        <v>10</v>
      </c>
      <c r="L1995" s="27" t="s">
        <v>10</v>
      </c>
    </row>
    <row r="1996" spans="1:12" x14ac:dyDescent="0.2">
      <c r="A1996">
        <v>2020</v>
      </c>
      <c r="B1996" t="s">
        <v>108</v>
      </c>
      <c r="C1996" t="s">
        <v>121</v>
      </c>
      <c r="D1996" t="s">
        <v>104</v>
      </c>
      <c r="E1996" s="27">
        <v>540.21816629</v>
      </c>
      <c r="F1996" s="27">
        <v>2</v>
      </c>
      <c r="G1996" s="27">
        <v>2439.8247146499998</v>
      </c>
      <c r="H1996" s="27">
        <v>2</v>
      </c>
      <c r="I1996" s="27" t="s">
        <v>10</v>
      </c>
      <c r="J1996" s="27" t="s">
        <v>10</v>
      </c>
      <c r="K1996" s="27" t="s">
        <v>10</v>
      </c>
      <c r="L1996" s="27" t="s">
        <v>10</v>
      </c>
    </row>
    <row r="1997" spans="1:12" x14ac:dyDescent="0.2">
      <c r="A1997">
        <v>2006</v>
      </c>
      <c r="B1997" t="s">
        <v>108</v>
      </c>
      <c r="C1997" t="s">
        <v>121</v>
      </c>
      <c r="D1997" t="s">
        <v>105</v>
      </c>
      <c r="E1997" s="27" t="s">
        <v>10</v>
      </c>
      <c r="F1997" s="27">
        <v>6</v>
      </c>
      <c r="G1997" s="27" t="s">
        <v>10</v>
      </c>
      <c r="H1997" s="27">
        <v>6</v>
      </c>
      <c r="I1997" s="27" t="s">
        <v>10</v>
      </c>
      <c r="J1997" s="27" t="s">
        <v>10</v>
      </c>
      <c r="K1997" s="27" t="s">
        <v>10</v>
      </c>
      <c r="L1997" s="27" t="s">
        <v>10</v>
      </c>
    </row>
    <row r="1998" spans="1:12" x14ac:dyDescent="0.2">
      <c r="A1998">
        <v>2007</v>
      </c>
      <c r="B1998" t="s">
        <v>108</v>
      </c>
      <c r="C1998" t="s">
        <v>121</v>
      </c>
      <c r="D1998" t="s">
        <v>105</v>
      </c>
      <c r="E1998" s="27">
        <v>0</v>
      </c>
      <c r="F1998" s="27">
        <v>2</v>
      </c>
      <c r="G1998" s="27">
        <v>0</v>
      </c>
      <c r="H1998" s="27">
        <v>2</v>
      </c>
      <c r="I1998" s="27" t="s">
        <v>10</v>
      </c>
      <c r="J1998" s="27" t="s">
        <v>10</v>
      </c>
      <c r="K1998" s="27" t="s">
        <v>10</v>
      </c>
      <c r="L1998" s="27" t="s">
        <v>10</v>
      </c>
    </row>
    <row r="1999" spans="1:12" x14ac:dyDescent="0.2">
      <c r="A1999">
        <v>2008</v>
      </c>
      <c r="B1999" t="s">
        <v>108</v>
      </c>
      <c r="C1999" t="s">
        <v>121</v>
      </c>
      <c r="D1999" t="s">
        <v>105</v>
      </c>
      <c r="E1999" s="27">
        <v>0</v>
      </c>
      <c r="F1999" s="27">
        <v>2</v>
      </c>
      <c r="G1999" s="27">
        <v>0</v>
      </c>
      <c r="H1999" s="27">
        <v>2</v>
      </c>
      <c r="I1999" s="27" t="s">
        <v>10</v>
      </c>
      <c r="J1999" s="27" t="s">
        <v>10</v>
      </c>
      <c r="K1999" s="27" t="s">
        <v>10</v>
      </c>
      <c r="L1999" s="27" t="s">
        <v>10</v>
      </c>
    </row>
    <row r="2000" spans="1:12" x14ac:dyDescent="0.2">
      <c r="A2000">
        <v>2009</v>
      </c>
      <c r="B2000" t="s">
        <v>108</v>
      </c>
      <c r="C2000" t="s">
        <v>121</v>
      </c>
      <c r="D2000" t="s">
        <v>105</v>
      </c>
      <c r="E2000" s="27">
        <v>0</v>
      </c>
      <c r="F2000" s="27">
        <v>2</v>
      </c>
      <c r="G2000" s="27">
        <v>0</v>
      </c>
      <c r="H2000" s="27">
        <v>2</v>
      </c>
      <c r="I2000" s="27" t="s">
        <v>10</v>
      </c>
      <c r="J2000" s="27" t="s">
        <v>10</v>
      </c>
      <c r="K2000" s="27" t="s">
        <v>10</v>
      </c>
      <c r="L2000" s="27" t="s">
        <v>10</v>
      </c>
    </row>
    <row r="2001" spans="1:12" x14ac:dyDescent="0.2">
      <c r="A2001">
        <v>2010</v>
      </c>
      <c r="B2001" t="s">
        <v>108</v>
      </c>
      <c r="C2001" t="s">
        <v>121</v>
      </c>
      <c r="D2001" t="s">
        <v>105</v>
      </c>
      <c r="E2001" s="27">
        <v>0</v>
      </c>
      <c r="F2001" s="27">
        <v>2</v>
      </c>
      <c r="G2001" s="27">
        <v>0</v>
      </c>
      <c r="H2001" s="27">
        <v>2</v>
      </c>
      <c r="I2001" s="27" t="s">
        <v>10</v>
      </c>
      <c r="J2001" s="27" t="s">
        <v>10</v>
      </c>
      <c r="K2001" s="27" t="s">
        <v>10</v>
      </c>
      <c r="L2001" s="27" t="s">
        <v>10</v>
      </c>
    </row>
    <row r="2002" spans="1:12" x14ac:dyDescent="0.2">
      <c r="A2002">
        <v>2011</v>
      </c>
      <c r="B2002" t="s">
        <v>108</v>
      </c>
      <c r="C2002" t="s">
        <v>121</v>
      </c>
      <c r="D2002" t="s">
        <v>105</v>
      </c>
      <c r="E2002" s="27" t="s">
        <v>10</v>
      </c>
      <c r="F2002" s="27">
        <v>6</v>
      </c>
      <c r="G2002" s="27" t="s">
        <v>10</v>
      </c>
      <c r="H2002" s="27">
        <v>6</v>
      </c>
      <c r="I2002" s="27" t="s">
        <v>10</v>
      </c>
      <c r="J2002" s="27" t="s">
        <v>10</v>
      </c>
      <c r="K2002" s="27" t="s">
        <v>10</v>
      </c>
      <c r="L2002" s="27" t="s">
        <v>10</v>
      </c>
    </row>
    <row r="2003" spans="1:12" x14ac:dyDescent="0.2">
      <c r="A2003">
        <v>2012</v>
      </c>
      <c r="B2003" t="s">
        <v>108</v>
      </c>
      <c r="C2003" t="s">
        <v>121</v>
      </c>
      <c r="D2003" t="s">
        <v>105</v>
      </c>
      <c r="E2003" s="27" t="s">
        <v>10</v>
      </c>
      <c r="F2003" s="27">
        <v>6</v>
      </c>
      <c r="G2003" s="27" t="s">
        <v>10</v>
      </c>
      <c r="H2003" s="27">
        <v>6</v>
      </c>
      <c r="I2003" s="27" t="s">
        <v>10</v>
      </c>
      <c r="J2003" s="27" t="s">
        <v>10</v>
      </c>
      <c r="K2003" s="27" t="s">
        <v>10</v>
      </c>
      <c r="L2003" s="27" t="s">
        <v>10</v>
      </c>
    </row>
    <row r="2004" spans="1:12" x14ac:dyDescent="0.2">
      <c r="A2004">
        <v>2013</v>
      </c>
      <c r="B2004" t="s">
        <v>108</v>
      </c>
      <c r="C2004" t="s">
        <v>121</v>
      </c>
      <c r="D2004" t="s">
        <v>105</v>
      </c>
      <c r="E2004" s="27" t="s">
        <v>10</v>
      </c>
      <c r="F2004" s="27">
        <v>6</v>
      </c>
      <c r="G2004" s="27" t="s">
        <v>10</v>
      </c>
      <c r="H2004" s="27">
        <v>6</v>
      </c>
      <c r="I2004" s="27" t="s">
        <v>10</v>
      </c>
      <c r="J2004" s="27" t="s">
        <v>10</v>
      </c>
      <c r="K2004" s="27" t="s">
        <v>10</v>
      </c>
      <c r="L2004" s="27" t="s">
        <v>10</v>
      </c>
    </row>
    <row r="2005" spans="1:12" x14ac:dyDescent="0.2">
      <c r="A2005">
        <v>2014</v>
      </c>
      <c r="B2005" t="s">
        <v>108</v>
      </c>
      <c r="C2005" t="s">
        <v>121</v>
      </c>
      <c r="D2005" t="s">
        <v>105</v>
      </c>
      <c r="E2005" s="27" t="s">
        <v>10</v>
      </c>
      <c r="F2005" s="27">
        <v>6</v>
      </c>
      <c r="G2005" s="27" t="s">
        <v>10</v>
      </c>
      <c r="H2005" s="27">
        <v>6</v>
      </c>
      <c r="I2005" s="27" t="s">
        <v>10</v>
      </c>
      <c r="J2005" s="27" t="s">
        <v>10</v>
      </c>
      <c r="K2005" s="27" t="s">
        <v>10</v>
      </c>
      <c r="L2005" s="27" t="s">
        <v>10</v>
      </c>
    </row>
    <row r="2006" spans="1:12" x14ac:dyDescent="0.2">
      <c r="A2006">
        <v>2015</v>
      </c>
      <c r="B2006" t="s">
        <v>108</v>
      </c>
      <c r="C2006" t="s">
        <v>121</v>
      </c>
      <c r="D2006" t="s">
        <v>105</v>
      </c>
      <c r="E2006" s="27" t="s">
        <v>10</v>
      </c>
      <c r="F2006" s="27">
        <v>6</v>
      </c>
      <c r="G2006" s="27" t="s">
        <v>10</v>
      </c>
      <c r="H2006" s="27">
        <v>6</v>
      </c>
      <c r="I2006" s="27" t="s">
        <v>10</v>
      </c>
      <c r="J2006" s="27" t="s">
        <v>10</v>
      </c>
      <c r="K2006" s="27" t="s">
        <v>10</v>
      </c>
      <c r="L2006" s="27" t="s">
        <v>10</v>
      </c>
    </row>
    <row r="2007" spans="1:12" x14ac:dyDescent="0.2">
      <c r="A2007">
        <v>2016</v>
      </c>
      <c r="B2007" t="s">
        <v>108</v>
      </c>
      <c r="C2007" t="s">
        <v>121</v>
      </c>
      <c r="D2007" t="s">
        <v>105</v>
      </c>
      <c r="E2007" s="27" t="s">
        <v>10</v>
      </c>
      <c r="F2007" s="27">
        <v>6</v>
      </c>
      <c r="G2007" s="27" t="s">
        <v>10</v>
      </c>
      <c r="H2007" s="27">
        <v>6</v>
      </c>
      <c r="I2007" s="27" t="s">
        <v>10</v>
      </c>
      <c r="J2007" s="27" t="s">
        <v>10</v>
      </c>
      <c r="K2007" s="27" t="s">
        <v>10</v>
      </c>
      <c r="L2007" s="27" t="s">
        <v>10</v>
      </c>
    </row>
    <row r="2008" spans="1:12" x14ac:dyDescent="0.2">
      <c r="A2008">
        <v>2017</v>
      </c>
      <c r="B2008" t="s">
        <v>108</v>
      </c>
      <c r="C2008" t="s">
        <v>121</v>
      </c>
      <c r="D2008" t="s">
        <v>105</v>
      </c>
      <c r="E2008" s="27" t="s">
        <v>10</v>
      </c>
      <c r="F2008" s="27">
        <v>6</v>
      </c>
      <c r="G2008" s="27" t="s">
        <v>10</v>
      </c>
      <c r="H2008" s="27">
        <v>6</v>
      </c>
      <c r="I2008" s="27" t="s">
        <v>10</v>
      </c>
      <c r="J2008" s="27" t="s">
        <v>10</v>
      </c>
      <c r="K2008" s="27" t="s">
        <v>10</v>
      </c>
      <c r="L2008" s="27" t="s">
        <v>10</v>
      </c>
    </row>
    <row r="2009" spans="1:12" x14ac:dyDescent="0.2">
      <c r="A2009">
        <v>2018</v>
      </c>
      <c r="B2009" t="s">
        <v>108</v>
      </c>
      <c r="C2009" t="s">
        <v>121</v>
      </c>
      <c r="D2009" t="s">
        <v>105</v>
      </c>
      <c r="E2009" s="27" t="s">
        <v>10</v>
      </c>
      <c r="F2009" s="27">
        <v>6</v>
      </c>
      <c r="G2009" s="27" t="s">
        <v>10</v>
      </c>
      <c r="H2009" s="27">
        <v>6</v>
      </c>
      <c r="I2009" s="27" t="s">
        <v>10</v>
      </c>
      <c r="J2009" s="27" t="s">
        <v>10</v>
      </c>
      <c r="K2009" s="27" t="s">
        <v>10</v>
      </c>
      <c r="L2009" s="27" t="s">
        <v>10</v>
      </c>
    </row>
    <row r="2010" spans="1:12" x14ac:dyDescent="0.2">
      <c r="A2010">
        <v>2019</v>
      </c>
      <c r="B2010" t="s">
        <v>108</v>
      </c>
      <c r="C2010" t="s">
        <v>121</v>
      </c>
      <c r="D2010" t="s">
        <v>105</v>
      </c>
      <c r="E2010" s="27" t="s">
        <v>10</v>
      </c>
      <c r="F2010" s="27">
        <v>6</v>
      </c>
      <c r="G2010" s="27" t="s">
        <v>10</v>
      </c>
      <c r="H2010" s="27">
        <v>6</v>
      </c>
      <c r="I2010" s="27" t="s">
        <v>10</v>
      </c>
      <c r="J2010" s="27" t="s">
        <v>10</v>
      </c>
      <c r="K2010" s="27" t="s">
        <v>10</v>
      </c>
      <c r="L2010" s="27" t="s">
        <v>10</v>
      </c>
    </row>
    <row r="2011" spans="1:12" x14ac:dyDescent="0.2">
      <c r="A2011">
        <v>2020</v>
      </c>
      <c r="B2011" t="s">
        <v>108</v>
      </c>
      <c r="C2011" t="s">
        <v>121</v>
      </c>
      <c r="D2011" t="s">
        <v>105</v>
      </c>
      <c r="E2011" s="27" t="s">
        <v>10</v>
      </c>
      <c r="F2011" s="27">
        <v>6</v>
      </c>
      <c r="G2011" s="27" t="s">
        <v>10</v>
      </c>
      <c r="H2011" s="27">
        <v>6</v>
      </c>
      <c r="I2011" s="27" t="s">
        <v>10</v>
      </c>
      <c r="J2011" s="27" t="s">
        <v>10</v>
      </c>
      <c r="K2011" s="27" t="s">
        <v>10</v>
      </c>
      <c r="L2011" s="27" t="s">
        <v>10</v>
      </c>
    </row>
    <row r="2012" spans="1:12" x14ac:dyDescent="0.2">
      <c r="A2012">
        <v>2006</v>
      </c>
      <c r="B2012" t="s">
        <v>108</v>
      </c>
      <c r="C2012" t="s">
        <v>121</v>
      </c>
      <c r="D2012" t="s">
        <v>106</v>
      </c>
      <c r="E2012" s="27" t="s">
        <v>10</v>
      </c>
      <c r="F2012" s="27">
        <v>6</v>
      </c>
      <c r="G2012" s="27" t="s">
        <v>10</v>
      </c>
      <c r="H2012" s="27">
        <v>6</v>
      </c>
      <c r="I2012" s="27" t="s">
        <v>10</v>
      </c>
      <c r="J2012" s="27" t="s">
        <v>10</v>
      </c>
      <c r="K2012" s="27" t="s">
        <v>10</v>
      </c>
      <c r="L2012" s="27" t="s">
        <v>10</v>
      </c>
    </row>
    <row r="2013" spans="1:12" x14ac:dyDescent="0.2">
      <c r="A2013">
        <v>2007</v>
      </c>
      <c r="B2013" t="s">
        <v>108</v>
      </c>
      <c r="C2013" t="s">
        <v>121</v>
      </c>
      <c r="D2013" t="s">
        <v>106</v>
      </c>
      <c r="E2013" s="27">
        <v>0.66</v>
      </c>
      <c r="F2013" s="27">
        <v>2</v>
      </c>
      <c r="G2013" s="27">
        <v>1.5688200000000001</v>
      </c>
      <c r="H2013" s="27">
        <v>2</v>
      </c>
      <c r="I2013" s="27" t="s">
        <v>10</v>
      </c>
      <c r="J2013" s="27" t="s">
        <v>10</v>
      </c>
      <c r="K2013" s="27" t="s">
        <v>10</v>
      </c>
      <c r="L2013" s="27" t="s">
        <v>10</v>
      </c>
    </row>
    <row r="2014" spans="1:12" x14ac:dyDescent="0.2">
      <c r="A2014">
        <v>2008</v>
      </c>
      <c r="B2014" t="s">
        <v>108</v>
      </c>
      <c r="C2014" t="s">
        <v>121</v>
      </c>
      <c r="D2014" t="s">
        <v>106</v>
      </c>
      <c r="E2014" s="27">
        <v>0.97614000000000001</v>
      </c>
      <c r="F2014" s="27">
        <v>2</v>
      </c>
      <c r="G2014" s="27">
        <v>2.7515399999999999</v>
      </c>
      <c r="H2014" s="27">
        <v>2</v>
      </c>
      <c r="I2014" s="27" t="s">
        <v>10</v>
      </c>
      <c r="J2014" s="27" t="s">
        <v>10</v>
      </c>
      <c r="K2014" s="27" t="s">
        <v>10</v>
      </c>
      <c r="L2014" s="27" t="s">
        <v>10</v>
      </c>
    </row>
    <row r="2015" spans="1:12" x14ac:dyDescent="0.2">
      <c r="A2015">
        <v>2009</v>
      </c>
      <c r="B2015" t="s">
        <v>108</v>
      </c>
      <c r="C2015" t="s">
        <v>121</v>
      </c>
      <c r="D2015" t="s">
        <v>106</v>
      </c>
      <c r="E2015" s="27">
        <v>0.60158999999999996</v>
      </c>
      <c r="F2015" s="27">
        <v>2</v>
      </c>
      <c r="G2015" s="27">
        <v>2.6301000000000001</v>
      </c>
      <c r="H2015" s="27">
        <v>2</v>
      </c>
      <c r="I2015" s="27" t="s">
        <v>10</v>
      </c>
      <c r="J2015" s="27" t="s">
        <v>10</v>
      </c>
      <c r="K2015" s="27" t="s">
        <v>10</v>
      </c>
      <c r="L2015" s="27" t="s">
        <v>10</v>
      </c>
    </row>
    <row r="2016" spans="1:12" x14ac:dyDescent="0.2">
      <c r="A2016">
        <v>2010</v>
      </c>
      <c r="B2016" t="s">
        <v>108</v>
      </c>
      <c r="C2016" t="s">
        <v>121</v>
      </c>
      <c r="D2016" t="s">
        <v>106</v>
      </c>
      <c r="E2016" s="27">
        <v>0.45078000000000001</v>
      </c>
      <c r="F2016" s="27">
        <v>2</v>
      </c>
      <c r="G2016" s="27">
        <v>1.4648699999999999</v>
      </c>
      <c r="H2016" s="27">
        <v>2</v>
      </c>
      <c r="I2016" s="27" t="s">
        <v>10</v>
      </c>
      <c r="J2016" s="27" t="s">
        <v>10</v>
      </c>
      <c r="K2016" s="27" t="s">
        <v>10</v>
      </c>
      <c r="L2016" s="27" t="s">
        <v>10</v>
      </c>
    </row>
    <row r="2017" spans="1:12" x14ac:dyDescent="0.2">
      <c r="A2017">
        <v>2011</v>
      </c>
      <c r="B2017" t="s">
        <v>108</v>
      </c>
      <c r="C2017" t="s">
        <v>121</v>
      </c>
      <c r="D2017" t="s">
        <v>106</v>
      </c>
      <c r="E2017" s="27" t="s">
        <v>10</v>
      </c>
      <c r="F2017" s="27">
        <v>6</v>
      </c>
      <c r="G2017" s="27" t="s">
        <v>10</v>
      </c>
      <c r="H2017" s="27">
        <v>6</v>
      </c>
      <c r="I2017" s="27" t="s">
        <v>10</v>
      </c>
      <c r="J2017" s="27" t="s">
        <v>10</v>
      </c>
      <c r="K2017" s="27" t="s">
        <v>10</v>
      </c>
      <c r="L2017" s="27" t="s">
        <v>10</v>
      </c>
    </row>
    <row r="2018" spans="1:12" x14ac:dyDescent="0.2">
      <c r="A2018">
        <v>2012</v>
      </c>
      <c r="B2018" t="s">
        <v>108</v>
      </c>
      <c r="C2018" t="s">
        <v>121</v>
      </c>
      <c r="D2018" t="s">
        <v>106</v>
      </c>
      <c r="E2018" s="27" t="s">
        <v>10</v>
      </c>
      <c r="F2018" s="27">
        <v>6</v>
      </c>
      <c r="G2018" s="27" t="s">
        <v>10</v>
      </c>
      <c r="H2018" s="27">
        <v>6</v>
      </c>
      <c r="I2018" s="27" t="s">
        <v>10</v>
      </c>
      <c r="J2018" s="27" t="s">
        <v>10</v>
      </c>
      <c r="K2018" s="27" t="s">
        <v>10</v>
      </c>
      <c r="L2018" s="27" t="s">
        <v>10</v>
      </c>
    </row>
    <row r="2019" spans="1:12" x14ac:dyDescent="0.2">
      <c r="A2019">
        <v>2013</v>
      </c>
      <c r="B2019" t="s">
        <v>108</v>
      </c>
      <c r="C2019" t="s">
        <v>121</v>
      </c>
      <c r="D2019" t="s">
        <v>106</v>
      </c>
      <c r="E2019" s="27" t="s">
        <v>10</v>
      </c>
      <c r="F2019" s="27">
        <v>6</v>
      </c>
      <c r="G2019" s="27" t="s">
        <v>10</v>
      </c>
      <c r="H2019" s="27">
        <v>6</v>
      </c>
      <c r="I2019" s="27" t="s">
        <v>10</v>
      </c>
      <c r="J2019" s="27" t="s">
        <v>10</v>
      </c>
      <c r="K2019" s="27" t="s">
        <v>10</v>
      </c>
      <c r="L2019" s="27" t="s">
        <v>10</v>
      </c>
    </row>
    <row r="2020" spans="1:12" x14ac:dyDescent="0.2">
      <c r="A2020">
        <v>2014</v>
      </c>
      <c r="B2020" t="s">
        <v>108</v>
      </c>
      <c r="C2020" t="s">
        <v>121</v>
      </c>
      <c r="D2020" t="s">
        <v>106</v>
      </c>
      <c r="E2020" s="27" t="s">
        <v>10</v>
      </c>
      <c r="F2020" s="27">
        <v>6</v>
      </c>
      <c r="G2020" s="27" t="s">
        <v>10</v>
      </c>
      <c r="H2020" s="27">
        <v>6</v>
      </c>
      <c r="I2020" s="27" t="s">
        <v>10</v>
      </c>
      <c r="J2020" s="27" t="s">
        <v>10</v>
      </c>
      <c r="K2020" s="27" t="s">
        <v>10</v>
      </c>
      <c r="L2020" s="27" t="s">
        <v>10</v>
      </c>
    </row>
    <row r="2021" spans="1:12" x14ac:dyDescent="0.2">
      <c r="A2021">
        <v>2015</v>
      </c>
      <c r="B2021" t="s">
        <v>108</v>
      </c>
      <c r="C2021" t="s">
        <v>121</v>
      </c>
      <c r="D2021" t="s">
        <v>106</v>
      </c>
      <c r="E2021" s="27" t="s">
        <v>10</v>
      </c>
      <c r="F2021" s="27">
        <v>6</v>
      </c>
      <c r="G2021" s="27" t="s">
        <v>10</v>
      </c>
      <c r="H2021" s="27">
        <v>6</v>
      </c>
      <c r="I2021" s="27" t="s">
        <v>10</v>
      </c>
      <c r="J2021" s="27" t="s">
        <v>10</v>
      </c>
      <c r="K2021" s="27" t="s">
        <v>10</v>
      </c>
      <c r="L2021" s="27" t="s">
        <v>10</v>
      </c>
    </row>
    <row r="2022" spans="1:12" x14ac:dyDescent="0.2">
      <c r="A2022">
        <v>2016</v>
      </c>
      <c r="B2022" t="s">
        <v>108</v>
      </c>
      <c r="C2022" t="s">
        <v>121</v>
      </c>
      <c r="D2022" t="s">
        <v>106</v>
      </c>
      <c r="E2022" s="27" t="s">
        <v>10</v>
      </c>
      <c r="F2022" s="27">
        <v>6</v>
      </c>
      <c r="G2022" s="27" t="s">
        <v>10</v>
      </c>
      <c r="H2022" s="27">
        <v>6</v>
      </c>
      <c r="I2022" s="27" t="s">
        <v>10</v>
      </c>
      <c r="J2022" s="27" t="s">
        <v>10</v>
      </c>
      <c r="K2022" s="27" t="s">
        <v>10</v>
      </c>
      <c r="L2022" s="27" t="s">
        <v>10</v>
      </c>
    </row>
    <row r="2023" spans="1:12" x14ac:dyDescent="0.2">
      <c r="A2023">
        <v>2017</v>
      </c>
      <c r="B2023" t="s">
        <v>108</v>
      </c>
      <c r="C2023" t="s">
        <v>121</v>
      </c>
      <c r="D2023" t="s">
        <v>106</v>
      </c>
      <c r="E2023" s="27" t="s">
        <v>10</v>
      </c>
      <c r="F2023" s="27">
        <v>6</v>
      </c>
      <c r="G2023" s="27" t="s">
        <v>10</v>
      </c>
      <c r="H2023" s="27">
        <v>6</v>
      </c>
      <c r="I2023" s="27" t="s">
        <v>10</v>
      </c>
      <c r="J2023" s="27" t="s">
        <v>10</v>
      </c>
      <c r="K2023" s="27" t="s">
        <v>10</v>
      </c>
      <c r="L2023" s="27" t="s">
        <v>10</v>
      </c>
    </row>
    <row r="2024" spans="1:12" x14ac:dyDescent="0.2">
      <c r="A2024">
        <v>2018</v>
      </c>
      <c r="B2024" t="s">
        <v>108</v>
      </c>
      <c r="C2024" t="s">
        <v>121</v>
      </c>
      <c r="D2024" t="s">
        <v>106</v>
      </c>
      <c r="E2024" s="27" t="s">
        <v>10</v>
      </c>
      <c r="F2024" s="27">
        <v>6</v>
      </c>
      <c r="G2024" s="27" t="s">
        <v>10</v>
      </c>
      <c r="H2024" s="27">
        <v>6</v>
      </c>
      <c r="I2024" s="27" t="s">
        <v>10</v>
      </c>
      <c r="J2024" s="27" t="s">
        <v>10</v>
      </c>
      <c r="K2024" s="27" t="s">
        <v>10</v>
      </c>
      <c r="L2024" s="27" t="s">
        <v>10</v>
      </c>
    </row>
    <row r="2025" spans="1:12" x14ac:dyDescent="0.2">
      <c r="A2025">
        <v>2019</v>
      </c>
      <c r="B2025" t="s">
        <v>108</v>
      </c>
      <c r="C2025" t="s">
        <v>121</v>
      </c>
      <c r="D2025" t="s">
        <v>106</v>
      </c>
      <c r="E2025" s="27">
        <v>14.999168020000001</v>
      </c>
      <c r="F2025" s="27">
        <v>2</v>
      </c>
      <c r="G2025" s="27">
        <v>46.116614509999998</v>
      </c>
      <c r="H2025" s="27">
        <v>2</v>
      </c>
      <c r="I2025" s="27" t="s">
        <v>10</v>
      </c>
      <c r="J2025" s="27" t="s">
        <v>10</v>
      </c>
      <c r="K2025" s="27" t="s">
        <v>10</v>
      </c>
      <c r="L2025" s="27" t="s">
        <v>10</v>
      </c>
    </row>
    <row r="2026" spans="1:12" x14ac:dyDescent="0.2">
      <c r="A2026">
        <v>2020</v>
      </c>
      <c r="B2026" t="s">
        <v>108</v>
      </c>
      <c r="C2026" t="s">
        <v>121</v>
      </c>
      <c r="D2026" t="s">
        <v>106</v>
      </c>
      <c r="E2026" s="27">
        <v>10.20992427</v>
      </c>
      <c r="F2026" s="27">
        <v>2</v>
      </c>
      <c r="G2026" s="27">
        <v>67.13015772</v>
      </c>
      <c r="H2026" s="27">
        <v>2</v>
      </c>
      <c r="I2026" s="27" t="s">
        <v>10</v>
      </c>
      <c r="J2026" s="27" t="s">
        <v>10</v>
      </c>
      <c r="K2026" s="27" t="s">
        <v>10</v>
      </c>
      <c r="L2026" s="27" t="s">
        <v>10</v>
      </c>
    </row>
    <row r="2027" spans="1:12" x14ac:dyDescent="0.2">
      <c r="A2027">
        <v>2006</v>
      </c>
      <c r="B2027" t="s">
        <v>108</v>
      </c>
      <c r="C2027" t="s">
        <v>122</v>
      </c>
      <c r="D2027" t="s">
        <v>98</v>
      </c>
      <c r="E2027" s="27">
        <v>0</v>
      </c>
      <c r="F2027" s="27">
        <v>8</v>
      </c>
      <c r="G2027" s="27">
        <v>0</v>
      </c>
      <c r="H2027" s="27">
        <v>8</v>
      </c>
      <c r="I2027" s="27" t="s">
        <v>10</v>
      </c>
      <c r="J2027" s="27" t="s">
        <v>10</v>
      </c>
      <c r="K2027" s="27" t="s">
        <v>10</v>
      </c>
      <c r="L2027" s="27" t="s">
        <v>10</v>
      </c>
    </row>
    <row r="2028" spans="1:12" x14ac:dyDescent="0.2">
      <c r="A2028">
        <v>2007</v>
      </c>
      <c r="B2028" t="s">
        <v>108</v>
      </c>
      <c r="C2028" t="s">
        <v>122</v>
      </c>
      <c r="D2028" t="s">
        <v>98</v>
      </c>
      <c r="E2028" s="27">
        <v>0</v>
      </c>
      <c r="F2028" s="27">
        <v>8</v>
      </c>
      <c r="G2028" s="27">
        <v>0</v>
      </c>
      <c r="H2028" s="27">
        <v>8</v>
      </c>
      <c r="I2028" s="27" t="s">
        <v>10</v>
      </c>
      <c r="J2028" s="27" t="s">
        <v>10</v>
      </c>
      <c r="K2028" s="27" t="s">
        <v>10</v>
      </c>
      <c r="L2028" s="27" t="s">
        <v>10</v>
      </c>
    </row>
    <row r="2029" spans="1:12" x14ac:dyDescent="0.2">
      <c r="A2029">
        <v>2008</v>
      </c>
      <c r="B2029" t="s">
        <v>108</v>
      </c>
      <c r="C2029" t="s">
        <v>122</v>
      </c>
      <c r="D2029" t="s">
        <v>98</v>
      </c>
      <c r="E2029" s="27">
        <v>0</v>
      </c>
      <c r="F2029" s="27">
        <v>8</v>
      </c>
      <c r="G2029" s="27">
        <v>0</v>
      </c>
      <c r="H2029" s="27">
        <v>8</v>
      </c>
      <c r="I2029" s="27" t="s">
        <v>10</v>
      </c>
      <c r="J2029" s="27" t="s">
        <v>10</v>
      </c>
      <c r="K2029" s="27" t="s">
        <v>10</v>
      </c>
      <c r="L2029" s="27" t="s">
        <v>10</v>
      </c>
    </row>
    <row r="2030" spans="1:12" x14ac:dyDescent="0.2">
      <c r="A2030">
        <v>2009</v>
      </c>
      <c r="B2030" t="s">
        <v>108</v>
      </c>
      <c r="C2030" t="s">
        <v>122</v>
      </c>
      <c r="D2030" t="s">
        <v>98</v>
      </c>
      <c r="E2030" s="27">
        <v>0</v>
      </c>
      <c r="F2030" s="27">
        <v>8</v>
      </c>
      <c r="G2030" s="27">
        <v>0</v>
      </c>
      <c r="H2030" s="27">
        <v>8</v>
      </c>
      <c r="I2030" s="27" t="s">
        <v>10</v>
      </c>
      <c r="J2030" s="27" t="s">
        <v>10</v>
      </c>
      <c r="K2030" s="27" t="s">
        <v>10</v>
      </c>
      <c r="L2030" s="27" t="s">
        <v>10</v>
      </c>
    </row>
    <row r="2031" spans="1:12" x14ac:dyDescent="0.2">
      <c r="A2031">
        <v>2010</v>
      </c>
      <c r="B2031" t="s">
        <v>108</v>
      </c>
      <c r="C2031" t="s">
        <v>122</v>
      </c>
      <c r="D2031" t="s">
        <v>98</v>
      </c>
      <c r="E2031" s="27">
        <v>0</v>
      </c>
      <c r="F2031" s="27">
        <v>8</v>
      </c>
      <c r="G2031" s="27">
        <v>0</v>
      </c>
      <c r="H2031" s="27">
        <v>8</v>
      </c>
      <c r="I2031" s="27" t="s">
        <v>10</v>
      </c>
      <c r="J2031" s="27" t="s">
        <v>10</v>
      </c>
      <c r="K2031" s="27" t="s">
        <v>10</v>
      </c>
      <c r="L2031" s="27" t="s">
        <v>10</v>
      </c>
    </row>
    <row r="2032" spans="1:12" x14ac:dyDescent="0.2">
      <c r="A2032">
        <v>2011</v>
      </c>
      <c r="B2032" t="s">
        <v>108</v>
      </c>
      <c r="C2032" t="s">
        <v>122</v>
      </c>
      <c r="D2032" t="s">
        <v>98</v>
      </c>
      <c r="E2032" s="27">
        <v>60.77</v>
      </c>
      <c r="F2032" s="27">
        <v>9</v>
      </c>
      <c r="G2032" s="27">
        <v>364.65</v>
      </c>
      <c r="H2032" s="27">
        <v>9</v>
      </c>
      <c r="I2032" s="27" t="s">
        <v>10</v>
      </c>
      <c r="J2032" s="27" t="s">
        <v>10</v>
      </c>
      <c r="K2032" s="27" t="s">
        <v>10</v>
      </c>
      <c r="L2032" s="27" t="s">
        <v>10</v>
      </c>
    </row>
    <row r="2033" spans="1:12" x14ac:dyDescent="0.2">
      <c r="A2033">
        <v>2012</v>
      </c>
      <c r="B2033" t="s">
        <v>108</v>
      </c>
      <c r="C2033" t="s">
        <v>122</v>
      </c>
      <c r="D2033" t="s">
        <v>98</v>
      </c>
      <c r="E2033" s="27" t="s">
        <v>10</v>
      </c>
      <c r="F2033" s="27">
        <v>6</v>
      </c>
      <c r="G2033" s="27" t="s">
        <v>10</v>
      </c>
      <c r="H2033" s="27">
        <v>6</v>
      </c>
      <c r="I2033" s="27" t="s">
        <v>10</v>
      </c>
      <c r="J2033" s="27" t="s">
        <v>10</v>
      </c>
      <c r="K2033" s="27" t="s">
        <v>10</v>
      </c>
      <c r="L2033" s="27" t="s">
        <v>10</v>
      </c>
    </row>
    <row r="2034" spans="1:12" x14ac:dyDescent="0.2">
      <c r="A2034">
        <v>2013</v>
      </c>
      <c r="B2034" t="s">
        <v>108</v>
      </c>
      <c r="C2034" t="s">
        <v>122</v>
      </c>
      <c r="D2034" t="s">
        <v>98</v>
      </c>
      <c r="E2034" s="27" t="s">
        <v>10</v>
      </c>
      <c r="F2034" s="27">
        <v>6</v>
      </c>
      <c r="G2034" s="27" t="s">
        <v>10</v>
      </c>
      <c r="H2034" s="27">
        <v>6</v>
      </c>
      <c r="I2034" s="27" t="s">
        <v>10</v>
      </c>
      <c r="J2034" s="27" t="s">
        <v>10</v>
      </c>
      <c r="K2034" s="27" t="s">
        <v>10</v>
      </c>
      <c r="L2034" s="27" t="s">
        <v>10</v>
      </c>
    </row>
    <row r="2035" spans="1:12" x14ac:dyDescent="0.2">
      <c r="A2035">
        <v>2014</v>
      </c>
      <c r="B2035" t="s">
        <v>108</v>
      </c>
      <c r="C2035" t="s">
        <v>122</v>
      </c>
      <c r="D2035" t="s">
        <v>98</v>
      </c>
      <c r="E2035" s="27">
        <v>44.51</v>
      </c>
      <c r="F2035" s="27">
        <v>9</v>
      </c>
      <c r="G2035" s="27">
        <v>168.48</v>
      </c>
      <c r="H2035" s="27">
        <v>9</v>
      </c>
      <c r="I2035" s="27" t="s">
        <v>10</v>
      </c>
      <c r="J2035" s="27" t="s">
        <v>10</v>
      </c>
      <c r="K2035" s="27" t="s">
        <v>10</v>
      </c>
      <c r="L2035" s="27" t="s">
        <v>10</v>
      </c>
    </row>
    <row r="2036" spans="1:12" x14ac:dyDescent="0.2">
      <c r="A2036">
        <v>2015</v>
      </c>
      <c r="B2036" t="s">
        <v>108</v>
      </c>
      <c r="C2036" t="s">
        <v>122</v>
      </c>
      <c r="D2036" t="s">
        <v>98</v>
      </c>
      <c r="E2036" s="27" t="s">
        <v>10</v>
      </c>
      <c r="F2036" s="27">
        <v>6</v>
      </c>
      <c r="G2036" s="27" t="s">
        <v>10</v>
      </c>
      <c r="H2036" s="27">
        <v>6</v>
      </c>
      <c r="I2036" s="27" t="s">
        <v>10</v>
      </c>
      <c r="J2036" s="27" t="s">
        <v>10</v>
      </c>
      <c r="K2036" s="27" t="s">
        <v>10</v>
      </c>
      <c r="L2036" s="27" t="s">
        <v>10</v>
      </c>
    </row>
    <row r="2037" spans="1:12" x14ac:dyDescent="0.2">
      <c r="A2037">
        <v>2016</v>
      </c>
      <c r="B2037" t="s">
        <v>108</v>
      </c>
      <c r="C2037" t="s">
        <v>122</v>
      </c>
      <c r="D2037" t="s">
        <v>98</v>
      </c>
      <c r="E2037" s="27" t="s">
        <v>10</v>
      </c>
      <c r="F2037" s="27">
        <v>6</v>
      </c>
      <c r="G2037" s="27" t="s">
        <v>10</v>
      </c>
      <c r="H2037" s="27">
        <v>6</v>
      </c>
      <c r="I2037" s="27" t="s">
        <v>10</v>
      </c>
      <c r="J2037" s="27" t="s">
        <v>10</v>
      </c>
      <c r="K2037" s="27" t="s">
        <v>10</v>
      </c>
      <c r="L2037" s="27" t="s">
        <v>10</v>
      </c>
    </row>
    <row r="2038" spans="1:12" x14ac:dyDescent="0.2">
      <c r="A2038">
        <v>2017</v>
      </c>
      <c r="B2038" t="s">
        <v>108</v>
      </c>
      <c r="C2038" t="s">
        <v>122</v>
      </c>
      <c r="D2038" t="s">
        <v>98</v>
      </c>
      <c r="E2038" s="27" t="s">
        <v>10</v>
      </c>
      <c r="F2038" s="27">
        <v>6</v>
      </c>
      <c r="G2038" s="27" t="s">
        <v>10</v>
      </c>
      <c r="H2038" s="27">
        <v>6</v>
      </c>
      <c r="I2038" s="27" t="s">
        <v>10</v>
      </c>
      <c r="J2038" s="27" t="s">
        <v>10</v>
      </c>
      <c r="K2038" s="27" t="s">
        <v>10</v>
      </c>
      <c r="L2038" s="27" t="s">
        <v>10</v>
      </c>
    </row>
    <row r="2039" spans="1:12" x14ac:dyDescent="0.2">
      <c r="A2039">
        <v>2018</v>
      </c>
      <c r="B2039" t="s">
        <v>108</v>
      </c>
      <c r="C2039" t="s">
        <v>122</v>
      </c>
      <c r="D2039" t="s">
        <v>98</v>
      </c>
      <c r="E2039" s="27">
        <v>57.2</v>
      </c>
      <c r="F2039" s="27">
        <v>9</v>
      </c>
      <c r="G2039" s="27">
        <v>400.4</v>
      </c>
      <c r="H2039" s="27">
        <v>9</v>
      </c>
      <c r="I2039" s="27" t="s">
        <v>10</v>
      </c>
      <c r="J2039" s="27" t="s">
        <v>10</v>
      </c>
      <c r="K2039" s="27" t="s">
        <v>10</v>
      </c>
      <c r="L2039" s="27" t="s">
        <v>10</v>
      </c>
    </row>
    <row r="2040" spans="1:12" x14ac:dyDescent="0.2">
      <c r="A2040">
        <v>2019</v>
      </c>
      <c r="B2040" t="s">
        <v>108</v>
      </c>
      <c r="C2040" t="s">
        <v>122</v>
      </c>
      <c r="D2040" t="s">
        <v>98</v>
      </c>
      <c r="E2040" s="27">
        <v>0</v>
      </c>
      <c r="F2040" s="27">
        <v>8</v>
      </c>
      <c r="G2040" s="27">
        <v>0</v>
      </c>
      <c r="H2040" s="27">
        <v>8</v>
      </c>
      <c r="I2040" s="27" t="s">
        <v>10</v>
      </c>
      <c r="J2040" s="27" t="s">
        <v>10</v>
      </c>
      <c r="K2040" s="27" t="s">
        <v>10</v>
      </c>
      <c r="L2040" s="27" t="s">
        <v>10</v>
      </c>
    </row>
    <row r="2041" spans="1:12" x14ac:dyDescent="0.2">
      <c r="A2041">
        <v>2020</v>
      </c>
      <c r="B2041" t="s">
        <v>108</v>
      </c>
      <c r="C2041" t="s">
        <v>122</v>
      </c>
      <c r="D2041" t="s">
        <v>98</v>
      </c>
      <c r="E2041" s="27" t="s">
        <v>10</v>
      </c>
      <c r="F2041" s="27">
        <v>6</v>
      </c>
      <c r="G2041" s="27" t="s">
        <v>10</v>
      </c>
      <c r="H2041" s="27">
        <v>6</v>
      </c>
      <c r="I2041" s="27" t="s">
        <v>10</v>
      </c>
      <c r="J2041" s="27" t="s">
        <v>10</v>
      </c>
      <c r="K2041" s="27" t="s">
        <v>10</v>
      </c>
      <c r="L2041" s="27" t="s">
        <v>10</v>
      </c>
    </row>
    <row r="2042" spans="1:12" x14ac:dyDescent="0.2">
      <c r="A2042">
        <v>2006</v>
      </c>
      <c r="B2042" t="s">
        <v>108</v>
      </c>
      <c r="C2042" t="s">
        <v>122</v>
      </c>
      <c r="D2042" t="s">
        <v>99</v>
      </c>
      <c r="E2042" s="27" t="s">
        <v>10</v>
      </c>
      <c r="F2042" s="27">
        <v>6</v>
      </c>
      <c r="G2042" s="27" t="s">
        <v>10</v>
      </c>
      <c r="H2042" s="27">
        <v>6</v>
      </c>
      <c r="I2042" s="27" t="s">
        <v>10</v>
      </c>
      <c r="J2042" s="27" t="s">
        <v>10</v>
      </c>
      <c r="K2042" s="27" t="s">
        <v>10</v>
      </c>
      <c r="L2042" s="27">
        <v>6</v>
      </c>
    </row>
    <row r="2043" spans="1:12" x14ac:dyDescent="0.2">
      <c r="A2043">
        <v>2007</v>
      </c>
      <c r="B2043" t="s">
        <v>108</v>
      </c>
      <c r="C2043" t="s">
        <v>122</v>
      </c>
      <c r="D2043" t="s">
        <v>99</v>
      </c>
      <c r="E2043" s="27" t="s">
        <v>10</v>
      </c>
      <c r="F2043" s="27">
        <v>6</v>
      </c>
      <c r="G2043" s="27" t="s">
        <v>10</v>
      </c>
      <c r="H2043" s="27">
        <v>6</v>
      </c>
      <c r="I2043" s="27" t="s">
        <v>10</v>
      </c>
      <c r="J2043" s="27" t="s">
        <v>10</v>
      </c>
      <c r="K2043" s="27" t="s">
        <v>10</v>
      </c>
      <c r="L2043" s="27">
        <v>6</v>
      </c>
    </row>
    <row r="2044" spans="1:12" x14ac:dyDescent="0.2">
      <c r="A2044">
        <v>2008</v>
      </c>
      <c r="B2044" t="s">
        <v>108</v>
      </c>
      <c r="C2044" t="s">
        <v>122</v>
      </c>
      <c r="D2044" t="s">
        <v>99</v>
      </c>
      <c r="E2044" s="27" t="s">
        <v>10</v>
      </c>
      <c r="F2044" s="27">
        <v>6</v>
      </c>
      <c r="G2044" s="27" t="s">
        <v>10</v>
      </c>
      <c r="H2044" s="27">
        <v>6</v>
      </c>
      <c r="I2044" s="27" t="s">
        <v>10</v>
      </c>
      <c r="J2044" s="27" t="s">
        <v>10</v>
      </c>
      <c r="K2044" s="27" t="s">
        <v>10</v>
      </c>
      <c r="L2044" s="27">
        <v>6</v>
      </c>
    </row>
    <row r="2045" spans="1:12" x14ac:dyDescent="0.2">
      <c r="A2045">
        <v>2009</v>
      </c>
      <c r="B2045" t="s">
        <v>108</v>
      </c>
      <c r="C2045" t="s">
        <v>122</v>
      </c>
      <c r="D2045" t="s">
        <v>99</v>
      </c>
      <c r="E2045" s="27" t="s">
        <v>10</v>
      </c>
      <c r="F2045" s="27">
        <v>6</v>
      </c>
      <c r="G2045" s="27" t="s">
        <v>10</v>
      </c>
      <c r="H2045" s="27">
        <v>6</v>
      </c>
      <c r="I2045" s="27" t="s">
        <v>10</v>
      </c>
      <c r="J2045" s="27" t="s">
        <v>10</v>
      </c>
      <c r="K2045" s="27" t="s">
        <v>10</v>
      </c>
      <c r="L2045" s="27">
        <v>6</v>
      </c>
    </row>
    <row r="2046" spans="1:12" x14ac:dyDescent="0.2">
      <c r="A2046">
        <v>2010</v>
      </c>
      <c r="B2046" t="s">
        <v>108</v>
      </c>
      <c r="C2046" t="s">
        <v>122</v>
      </c>
      <c r="D2046" t="s">
        <v>99</v>
      </c>
      <c r="E2046" s="27" t="s">
        <v>10</v>
      </c>
      <c r="F2046" s="27">
        <v>6</v>
      </c>
      <c r="G2046" s="27" t="s">
        <v>10</v>
      </c>
      <c r="H2046" s="27">
        <v>6</v>
      </c>
      <c r="I2046" s="27" t="s">
        <v>10</v>
      </c>
      <c r="J2046" s="27" t="s">
        <v>10</v>
      </c>
      <c r="K2046" s="27" t="s">
        <v>10</v>
      </c>
      <c r="L2046" s="27">
        <v>6</v>
      </c>
    </row>
    <row r="2047" spans="1:12" x14ac:dyDescent="0.2">
      <c r="A2047">
        <v>2011</v>
      </c>
      <c r="B2047" t="s">
        <v>108</v>
      </c>
      <c r="C2047" t="s">
        <v>122</v>
      </c>
      <c r="D2047" t="s">
        <v>99</v>
      </c>
      <c r="E2047" s="27" t="s">
        <v>10</v>
      </c>
      <c r="F2047" s="27">
        <v>6</v>
      </c>
      <c r="G2047" s="27" t="s">
        <v>10</v>
      </c>
      <c r="H2047" s="27">
        <v>6</v>
      </c>
      <c r="I2047" s="27" t="s">
        <v>10</v>
      </c>
      <c r="J2047" s="27" t="s">
        <v>10</v>
      </c>
      <c r="K2047" s="27" t="s">
        <v>10</v>
      </c>
      <c r="L2047" s="27">
        <v>6</v>
      </c>
    </row>
    <row r="2048" spans="1:12" x14ac:dyDescent="0.2">
      <c r="A2048">
        <v>2012</v>
      </c>
      <c r="B2048" t="s">
        <v>108</v>
      </c>
      <c r="C2048" t="s">
        <v>122</v>
      </c>
      <c r="D2048" t="s">
        <v>99</v>
      </c>
      <c r="E2048" s="27" t="s">
        <v>10</v>
      </c>
      <c r="F2048" s="27">
        <v>6</v>
      </c>
      <c r="G2048" s="27" t="s">
        <v>10</v>
      </c>
      <c r="H2048" s="27">
        <v>6</v>
      </c>
      <c r="I2048" s="27" t="s">
        <v>10</v>
      </c>
      <c r="J2048" s="27" t="s">
        <v>10</v>
      </c>
      <c r="K2048" s="27" t="s">
        <v>10</v>
      </c>
      <c r="L2048" s="27">
        <v>6</v>
      </c>
    </row>
    <row r="2049" spans="1:12" x14ac:dyDescent="0.2">
      <c r="A2049">
        <v>2013</v>
      </c>
      <c r="B2049" t="s">
        <v>108</v>
      </c>
      <c r="C2049" t="s">
        <v>122</v>
      </c>
      <c r="D2049" t="s">
        <v>99</v>
      </c>
      <c r="E2049" s="27" t="s">
        <v>10</v>
      </c>
      <c r="F2049" s="27">
        <v>6</v>
      </c>
      <c r="G2049" s="27" t="s">
        <v>10</v>
      </c>
      <c r="H2049" s="27">
        <v>6</v>
      </c>
      <c r="I2049" s="27" t="s">
        <v>10</v>
      </c>
      <c r="J2049" s="27" t="s">
        <v>10</v>
      </c>
      <c r="K2049" s="27" t="s">
        <v>10</v>
      </c>
      <c r="L2049" s="27">
        <v>6</v>
      </c>
    </row>
    <row r="2050" spans="1:12" x14ac:dyDescent="0.2">
      <c r="A2050">
        <v>2014</v>
      </c>
      <c r="B2050" t="s">
        <v>108</v>
      </c>
      <c r="C2050" t="s">
        <v>122</v>
      </c>
      <c r="D2050" t="s">
        <v>99</v>
      </c>
      <c r="E2050" s="27" t="s">
        <v>10</v>
      </c>
      <c r="F2050" s="27">
        <v>6</v>
      </c>
      <c r="G2050" s="27" t="s">
        <v>10</v>
      </c>
      <c r="H2050" s="27">
        <v>6</v>
      </c>
      <c r="I2050" s="27" t="s">
        <v>10</v>
      </c>
      <c r="J2050" s="27" t="s">
        <v>10</v>
      </c>
      <c r="K2050" s="27" t="s">
        <v>10</v>
      </c>
      <c r="L2050" s="27">
        <v>6</v>
      </c>
    </row>
    <row r="2051" spans="1:12" x14ac:dyDescent="0.2">
      <c r="A2051">
        <v>2015</v>
      </c>
      <c r="B2051" t="s">
        <v>108</v>
      </c>
      <c r="C2051" t="s">
        <v>122</v>
      </c>
      <c r="D2051" t="s">
        <v>99</v>
      </c>
      <c r="E2051" s="27" t="s">
        <v>10</v>
      </c>
      <c r="F2051" s="27">
        <v>6</v>
      </c>
      <c r="G2051" s="27" t="s">
        <v>10</v>
      </c>
      <c r="H2051" s="27">
        <v>6</v>
      </c>
      <c r="I2051" s="27" t="s">
        <v>10</v>
      </c>
      <c r="J2051" s="27" t="s">
        <v>10</v>
      </c>
      <c r="K2051" s="27" t="s">
        <v>10</v>
      </c>
      <c r="L2051" s="27">
        <v>6</v>
      </c>
    </row>
    <row r="2052" spans="1:12" x14ac:dyDescent="0.2">
      <c r="A2052">
        <v>2016</v>
      </c>
      <c r="B2052" t="s">
        <v>108</v>
      </c>
      <c r="C2052" t="s">
        <v>122</v>
      </c>
      <c r="D2052" t="s">
        <v>99</v>
      </c>
      <c r="E2052" s="27" t="s">
        <v>10</v>
      </c>
      <c r="F2052" s="27">
        <v>6</v>
      </c>
      <c r="G2052" s="27" t="s">
        <v>10</v>
      </c>
      <c r="H2052" s="27">
        <v>6</v>
      </c>
      <c r="I2052" s="27" t="s">
        <v>10</v>
      </c>
      <c r="J2052" s="27" t="s">
        <v>10</v>
      </c>
      <c r="K2052" s="27" t="s">
        <v>10</v>
      </c>
      <c r="L2052" s="27">
        <v>6</v>
      </c>
    </row>
    <row r="2053" spans="1:12" x14ac:dyDescent="0.2">
      <c r="A2053">
        <v>2017</v>
      </c>
      <c r="B2053" t="s">
        <v>108</v>
      </c>
      <c r="C2053" t="s">
        <v>122</v>
      </c>
      <c r="D2053" t="s">
        <v>99</v>
      </c>
      <c r="E2053" s="27" t="s">
        <v>10</v>
      </c>
      <c r="F2053" s="27">
        <v>6</v>
      </c>
      <c r="G2053" s="27" t="s">
        <v>10</v>
      </c>
      <c r="H2053" s="27">
        <v>6</v>
      </c>
      <c r="I2053" s="27" t="s">
        <v>10</v>
      </c>
      <c r="J2053" s="27" t="s">
        <v>10</v>
      </c>
      <c r="K2053" s="27" t="s">
        <v>10</v>
      </c>
      <c r="L2053" s="27">
        <v>6</v>
      </c>
    </row>
    <row r="2054" spans="1:12" x14ac:dyDescent="0.2">
      <c r="A2054">
        <v>2018</v>
      </c>
      <c r="B2054" t="s">
        <v>108</v>
      </c>
      <c r="C2054" t="s">
        <v>122</v>
      </c>
      <c r="D2054" t="s">
        <v>99</v>
      </c>
      <c r="E2054" s="27" t="s">
        <v>10</v>
      </c>
      <c r="F2054" s="27">
        <v>6</v>
      </c>
      <c r="G2054" s="27" t="s">
        <v>10</v>
      </c>
      <c r="H2054" s="27">
        <v>6</v>
      </c>
      <c r="I2054" s="27" t="s">
        <v>10</v>
      </c>
      <c r="J2054" s="27" t="s">
        <v>10</v>
      </c>
      <c r="K2054" s="27" t="s">
        <v>10</v>
      </c>
      <c r="L2054" s="27">
        <v>6</v>
      </c>
    </row>
    <row r="2055" spans="1:12" x14ac:dyDescent="0.2">
      <c r="A2055">
        <v>2019</v>
      </c>
      <c r="B2055" t="s">
        <v>108</v>
      </c>
      <c r="C2055" t="s">
        <v>122</v>
      </c>
      <c r="D2055" t="s">
        <v>99</v>
      </c>
      <c r="E2055" s="27" t="s">
        <v>10</v>
      </c>
      <c r="F2055" s="27">
        <v>6</v>
      </c>
      <c r="G2055" s="27" t="s">
        <v>10</v>
      </c>
      <c r="H2055" s="27">
        <v>6</v>
      </c>
      <c r="I2055" s="27" t="s">
        <v>10</v>
      </c>
      <c r="J2055" s="27" t="s">
        <v>10</v>
      </c>
      <c r="K2055" s="27" t="s">
        <v>10</v>
      </c>
      <c r="L2055" s="27">
        <v>6</v>
      </c>
    </row>
    <row r="2056" spans="1:12" x14ac:dyDescent="0.2">
      <c r="A2056">
        <v>2020</v>
      </c>
      <c r="B2056" t="s">
        <v>108</v>
      </c>
      <c r="C2056" t="s">
        <v>122</v>
      </c>
      <c r="D2056" t="s">
        <v>99</v>
      </c>
      <c r="E2056" s="27" t="s">
        <v>10</v>
      </c>
      <c r="F2056" s="27">
        <v>6</v>
      </c>
      <c r="G2056" s="27" t="s">
        <v>10</v>
      </c>
      <c r="H2056" s="27">
        <v>6</v>
      </c>
      <c r="I2056" s="27" t="s">
        <v>10</v>
      </c>
      <c r="J2056" s="27" t="s">
        <v>10</v>
      </c>
      <c r="K2056" s="27" t="s">
        <v>10</v>
      </c>
      <c r="L2056" s="27">
        <v>6</v>
      </c>
    </row>
    <row r="2057" spans="1:12" x14ac:dyDescent="0.2">
      <c r="A2057">
        <v>2006</v>
      </c>
      <c r="B2057" t="s">
        <v>108</v>
      </c>
      <c r="C2057" t="s">
        <v>122</v>
      </c>
      <c r="D2057" t="s">
        <v>100</v>
      </c>
      <c r="E2057" s="27" t="s">
        <v>10</v>
      </c>
      <c r="F2057" s="27">
        <v>6</v>
      </c>
      <c r="G2057" s="27" t="s">
        <v>10</v>
      </c>
      <c r="H2057" s="27">
        <v>6</v>
      </c>
      <c r="I2057" s="27" t="s">
        <v>10</v>
      </c>
      <c r="J2057" s="27" t="s">
        <v>10</v>
      </c>
      <c r="K2057" s="27" t="s">
        <v>10</v>
      </c>
      <c r="L2057" s="27" t="s">
        <v>10</v>
      </c>
    </row>
    <row r="2058" spans="1:12" x14ac:dyDescent="0.2">
      <c r="A2058">
        <v>2007</v>
      </c>
      <c r="B2058" t="s">
        <v>108</v>
      </c>
      <c r="C2058" t="s">
        <v>122</v>
      </c>
      <c r="D2058" t="s">
        <v>100</v>
      </c>
      <c r="E2058" s="27" t="s">
        <v>10</v>
      </c>
      <c r="F2058" s="27">
        <v>6</v>
      </c>
      <c r="G2058" s="27" t="s">
        <v>10</v>
      </c>
      <c r="H2058" s="27">
        <v>6</v>
      </c>
      <c r="I2058" s="27" t="s">
        <v>10</v>
      </c>
      <c r="J2058" s="27" t="s">
        <v>10</v>
      </c>
      <c r="K2058" s="27" t="s">
        <v>10</v>
      </c>
      <c r="L2058" s="27" t="s">
        <v>10</v>
      </c>
    </row>
    <row r="2059" spans="1:12" x14ac:dyDescent="0.2">
      <c r="A2059">
        <v>2008</v>
      </c>
      <c r="B2059" t="s">
        <v>108</v>
      </c>
      <c r="C2059" t="s">
        <v>122</v>
      </c>
      <c r="D2059" t="s">
        <v>100</v>
      </c>
      <c r="E2059" s="27">
        <v>0</v>
      </c>
      <c r="F2059" s="27">
        <v>2</v>
      </c>
      <c r="G2059" s="27">
        <v>0</v>
      </c>
      <c r="H2059" s="27">
        <v>2</v>
      </c>
      <c r="I2059" s="27" t="s">
        <v>10</v>
      </c>
      <c r="J2059" s="27" t="s">
        <v>10</v>
      </c>
      <c r="K2059" s="27" t="s">
        <v>10</v>
      </c>
      <c r="L2059" s="27" t="s">
        <v>10</v>
      </c>
    </row>
    <row r="2060" spans="1:12" x14ac:dyDescent="0.2">
      <c r="A2060">
        <v>2009</v>
      </c>
      <c r="B2060" t="s">
        <v>108</v>
      </c>
      <c r="C2060" t="s">
        <v>122</v>
      </c>
      <c r="D2060" t="s">
        <v>100</v>
      </c>
      <c r="E2060" s="27">
        <v>0</v>
      </c>
      <c r="F2060" s="27">
        <v>2</v>
      </c>
      <c r="G2060" s="27">
        <v>0</v>
      </c>
      <c r="H2060" s="27">
        <v>2</v>
      </c>
      <c r="I2060" s="27" t="s">
        <v>10</v>
      </c>
      <c r="J2060" s="27" t="s">
        <v>10</v>
      </c>
      <c r="K2060" s="27" t="s">
        <v>10</v>
      </c>
      <c r="L2060" s="27" t="s">
        <v>10</v>
      </c>
    </row>
    <row r="2061" spans="1:12" x14ac:dyDescent="0.2">
      <c r="A2061">
        <v>2010</v>
      </c>
      <c r="B2061" t="s">
        <v>108</v>
      </c>
      <c r="C2061" t="s">
        <v>122</v>
      </c>
      <c r="D2061" t="s">
        <v>100</v>
      </c>
      <c r="E2061" s="27" t="s">
        <v>10</v>
      </c>
      <c r="F2061" s="27">
        <v>6</v>
      </c>
      <c r="G2061" s="27" t="s">
        <v>10</v>
      </c>
      <c r="H2061" s="27">
        <v>6</v>
      </c>
      <c r="I2061" s="27" t="s">
        <v>10</v>
      </c>
      <c r="J2061" s="27" t="s">
        <v>10</v>
      </c>
      <c r="K2061" s="27" t="s">
        <v>10</v>
      </c>
      <c r="L2061" s="27" t="s">
        <v>10</v>
      </c>
    </row>
    <row r="2062" spans="1:12" x14ac:dyDescent="0.2">
      <c r="A2062">
        <v>2011</v>
      </c>
      <c r="B2062" t="s">
        <v>108</v>
      </c>
      <c r="C2062" t="s">
        <v>122</v>
      </c>
      <c r="D2062" t="s">
        <v>100</v>
      </c>
      <c r="E2062" s="27">
        <v>4534.3500000000004</v>
      </c>
      <c r="F2062" s="27">
        <v>1</v>
      </c>
      <c r="G2062" s="27">
        <v>31740.48</v>
      </c>
      <c r="H2062" s="27">
        <v>1</v>
      </c>
      <c r="I2062" s="27" t="s">
        <v>10</v>
      </c>
      <c r="J2062" s="27" t="s">
        <v>10</v>
      </c>
      <c r="K2062" s="27" t="s">
        <v>10</v>
      </c>
      <c r="L2062" s="27" t="s">
        <v>10</v>
      </c>
    </row>
    <row r="2063" spans="1:12" x14ac:dyDescent="0.2">
      <c r="A2063">
        <v>2012</v>
      </c>
      <c r="B2063" t="s">
        <v>108</v>
      </c>
      <c r="C2063" t="s">
        <v>122</v>
      </c>
      <c r="D2063" t="s">
        <v>100</v>
      </c>
      <c r="E2063" s="27" t="s">
        <v>10</v>
      </c>
      <c r="F2063" s="27">
        <v>6</v>
      </c>
      <c r="G2063" s="27" t="s">
        <v>10</v>
      </c>
      <c r="H2063" s="27">
        <v>6</v>
      </c>
      <c r="I2063" s="27" t="s">
        <v>10</v>
      </c>
      <c r="J2063" s="27" t="s">
        <v>10</v>
      </c>
      <c r="K2063" s="27" t="s">
        <v>10</v>
      </c>
      <c r="L2063" s="27" t="s">
        <v>10</v>
      </c>
    </row>
    <row r="2064" spans="1:12" x14ac:dyDescent="0.2">
      <c r="A2064">
        <v>2013</v>
      </c>
      <c r="B2064" t="s">
        <v>108</v>
      </c>
      <c r="C2064" t="s">
        <v>122</v>
      </c>
      <c r="D2064" t="s">
        <v>100</v>
      </c>
      <c r="E2064" s="27" t="s">
        <v>10</v>
      </c>
      <c r="F2064" s="27">
        <v>6</v>
      </c>
      <c r="G2064" s="27" t="s">
        <v>10</v>
      </c>
      <c r="H2064" s="27">
        <v>6</v>
      </c>
      <c r="I2064" s="27" t="s">
        <v>10</v>
      </c>
      <c r="J2064" s="27" t="s">
        <v>10</v>
      </c>
      <c r="K2064" s="27" t="s">
        <v>10</v>
      </c>
      <c r="L2064" s="27" t="s">
        <v>10</v>
      </c>
    </row>
    <row r="2065" spans="1:12" x14ac:dyDescent="0.2">
      <c r="A2065">
        <v>2014</v>
      </c>
      <c r="B2065" t="s">
        <v>108</v>
      </c>
      <c r="C2065" t="s">
        <v>122</v>
      </c>
      <c r="D2065" t="s">
        <v>100</v>
      </c>
      <c r="E2065" s="27" t="s">
        <v>10</v>
      </c>
      <c r="F2065" s="27">
        <v>6</v>
      </c>
      <c r="G2065" s="27" t="s">
        <v>10</v>
      </c>
      <c r="H2065" s="27">
        <v>6</v>
      </c>
      <c r="I2065" s="27" t="s">
        <v>10</v>
      </c>
      <c r="J2065" s="27" t="s">
        <v>10</v>
      </c>
      <c r="K2065" s="27" t="s">
        <v>10</v>
      </c>
      <c r="L2065" s="27" t="s">
        <v>10</v>
      </c>
    </row>
    <row r="2066" spans="1:12" x14ac:dyDescent="0.2">
      <c r="A2066">
        <v>2015</v>
      </c>
      <c r="B2066" t="s">
        <v>108</v>
      </c>
      <c r="C2066" t="s">
        <v>122</v>
      </c>
      <c r="D2066" t="s">
        <v>100</v>
      </c>
      <c r="E2066" s="27" t="s">
        <v>10</v>
      </c>
      <c r="F2066" s="27">
        <v>6</v>
      </c>
      <c r="G2066" s="27" t="s">
        <v>10</v>
      </c>
      <c r="H2066" s="27">
        <v>6</v>
      </c>
      <c r="I2066" s="27" t="s">
        <v>10</v>
      </c>
      <c r="J2066" s="27" t="s">
        <v>10</v>
      </c>
      <c r="K2066" s="27" t="s">
        <v>10</v>
      </c>
      <c r="L2066" s="27" t="s">
        <v>10</v>
      </c>
    </row>
    <row r="2067" spans="1:12" x14ac:dyDescent="0.2">
      <c r="A2067">
        <v>2016</v>
      </c>
      <c r="B2067" t="s">
        <v>108</v>
      </c>
      <c r="C2067" t="s">
        <v>122</v>
      </c>
      <c r="D2067" t="s">
        <v>100</v>
      </c>
      <c r="E2067" s="27" t="s">
        <v>10</v>
      </c>
      <c r="F2067" s="27">
        <v>6</v>
      </c>
      <c r="G2067" s="27" t="s">
        <v>10</v>
      </c>
      <c r="H2067" s="27">
        <v>6</v>
      </c>
      <c r="I2067" s="27" t="s">
        <v>10</v>
      </c>
      <c r="J2067" s="27" t="s">
        <v>10</v>
      </c>
      <c r="K2067" s="27" t="s">
        <v>10</v>
      </c>
      <c r="L2067" s="27" t="s">
        <v>10</v>
      </c>
    </row>
    <row r="2068" spans="1:12" x14ac:dyDescent="0.2">
      <c r="A2068">
        <v>2017</v>
      </c>
      <c r="B2068" t="s">
        <v>108</v>
      </c>
      <c r="C2068" t="s">
        <v>122</v>
      </c>
      <c r="D2068" t="s">
        <v>100</v>
      </c>
      <c r="E2068" s="27" t="s">
        <v>10</v>
      </c>
      <c r="F2068" s="27">
        <v>6</v>
      </c>
      <c r="G2068" s="27" t="s">
        <v>10</v>
      </c>
      <c r="H2068" s="27">
        <v>6</v>
      </c>
      <c r="I2068" s="27" t="s">
        <v>10</v>
      </c>
      <c r="J2068" s="27" t="s">
        <v>10</v>
      </c>
      <c r="K2068" s="27" t="s">
        <v>10</v>
      </c>
      <c r="L2068" s="27" t="s">
        <v>10</v>
      </c>
    </row>
    <row r="2069" spans="1:12" x14ac:dyDescent="0.2">
      <c r="A2069">
        <v>2018</v>
      </c>
      <c r="B2069" t="s">
        <v>108</v>
      </c>
      <c r="C2069" t="s">
        <v>122</v>
      </c>
      <c r="D2069" t="s">
        <v>100</v>
      </c>
      <c r="E2069" s="27" t="s">
        <v>10</v>
      </c>
      <c r="F2069" s="27">
        <v>6</v>
      </c>
      <c r="G2069" s="27" t="s">
        <v>10</v>
      </c>
      <c r="H2069" s="27">
        <v>6</v>
      </c>
      <c r="I2069" s="27" t="s">
        <v>10</v>
      </c>
      <c r="J2069" s="27" t="s">
        <v>10</v>
      </c>
      <c r="K2069" s="27" t="s">
        <v>10</v>
      </c>
      <c r="L2069" s="27" t="s">
        <v>10</v>
      </c>
    </row>
    <row r="2070" spans="1:12" x14ac:dyDescent="0.2">
      <c r="A2070">
        <v>2019</v>
      </c>
      <c r="B2070" t="s">
        <v>108</v>
      </c>
      <c r="C2070" t="s">
        <v>122</v>
      </c>
      <c r="D2070" t="s">
        <v>100</v>
      </c>
      <c r="E2070" s="27" t="s">
        <v>10</v>
      </c>
      <c r="F2070" s="27">
        <v>6</v>
      </c>
      <c r="G2070" s="27" t="s">
        <v>10</v>
      </c>
      <c r="H2070" s="27">
        <v>6</v>
      </c>
      <c r="I2070" s="27" t="s">
        <v>10</v>
      </c>
      <c r="J2070" s="27" t="s">
        <v>10</v>
      </c>
      <c r="K2070" s="27" t="s">
        <v>10</v>
      </c>
      <c r="L2070" s="27" t="s">
        <v>10</v>
      </c>
    </row>
    <row r="2071" spans="1:12" x14ac:dyDescent="0.2">
      <c r="A2071">
        <v>2020</v>
      </c>
      <c r="B2071" t="s">
        <v>108</v>
      </c>
      <c r="C2071" t="s">
        <v>122</v>
      </c>
      <c r="D2071" t="s">
        <v>100</v>
      </c>
      <c r="E2071" s="27" t="s">
        <v>10</v>
      </c>
      <c r="F2071" s="27">
        <v>6</v>
      </c>
      <c r="G2071" s="27" t="s">
        <v>10</v>
      </c>
      <c r="H2071" s="27">
        <v>6</v>
      </c>
      <c r="I2071" s="27" t="s">
        <v>10</v>
      </c>
      <c r="J2071" s="27" t="s">
        <v>10</v>
      </c>
      <c r="K2071" s="27" t="s">
        <v>10</v>
      </c>
      <c r="L2071" s="27" t="s">
        <v>10</v>
      </c>
    </row>
    <row r="2072" spans="1:12" x14ac:dyDescent="0.2">
      <c r="A2072">
        <v>2006</v>
      </c>
      <c r="B2072" t="s">
        <v>108</v>
      </c>
      <c r="C2072" t="s">
        <v>122</v>
      </c>
      <c r="D2072" t="s">
        <v>101</v>
      </c>
      <c r="E2072" s="27" t="s">
        <v>10</v>
      </c>
      <c r="F2072" s="27">
        <v>6</v>
      </c>
      <c r="G2072" s="27" t="s">
        <v>10</v>
      </c>
      <c r="H2072" s="27">
        <v>6</v>
      </c>
      <c r="I2072" s="27" t="s">
        <v>10</v>
      </c>
      <c r="J2072" s="27" t="s">
        <v>10</v>
      </c>
      <c r="K2072" s="27" t="s">
        <v>10</v>
      </c>
      <c r="L2072" s="27" t="s">
        <v>10</v>
      </c>
    </row>
    <row r="2073" spans="1:12" x14ac:dyDescent="0.2">
      <c r="A2073">
        <v>2007</v>
      </c>
      <c r="B2073" t="s">
        <v>108</v>
      </c>
      <c r="C2073" t="s">
        <v>122</v>
      </c>
      <c r="D2073" t="s">
        <v>101</v>
      </c>
      <c r="E2073" s="27" t="s">
        <v>10</v>
      </c>
      <c r="F2073" s="27">
        <v>6</v>
      </c>
      <c r="G2073" s="27" t="s">
        <v>10</v>
      </c>
      <c r="H2073" s="27">
        <v>6</v>
      </c>
      <c r="I2073" s="27" t="s">
        <v>10</v>
      </c>
      <c r="J2073" s="27" t="s">
        <v>10</v>
      </c>
      <c r="K2073" s="27" t="s">
        <v>10</v>
      </c>
      <c r="L2073" s="27" t="s">
        <v>10</v>
      </c>
    </row>
    <row r="2074" spans="1:12" x14ac:dyDescent="0.2">
      <c r="A2074">
        <v>2008</v>
      </c>
      <c r="B2074" t="s">
        <v>108</v>
      </c>
      <c r="C2074" t="s">
        <v>122</v>
      </c>
      <c r="D2074" t="s">
        <v>101</v>
      </c>
      <c r="E2074" s="27" t="s">
        <v>10</v>
      </c>
      <c r="F2074" s="27">
        <v>6</v>
      </c>
      <c r="G2074" s="27" t="s">
        <v>10</v>
      </c>
      <c r="H2074" s="27">
        <v>6</v>
      </c>
      <c r="I2074" s="27" t="s">
        <v>10</v>
      </c>
      <c r="J2074" s="27" t="s">
        <v>10</v>
      </c>
      <c r="K2074" s="27" t="s">
        <v>10</v>
      </c>
      <c r="L2074" s="27" t="s">
        <v>10</v>
      </c>
    </row>
    <row r="2075" spans="1:12" x14ac:dyDescent="0.2">
      <c r="A2075">
        <v>2009</v>
      </c>
      <c r="B2075" t="s">
        <v>108</v>
      </c>
      <c r="C2075" t="s">
        <v>122</v>
      </c>
      <c r="D2075" t="s">
        <v>101</v>
      </c>
      <c r="E2075" s="27" t="s">
        <v>10</v>
      </c>
      <c r="F2075" s="27">
        <v>6</v>
      </c>
      <c r="G2075" s="27" t="s">
        <v>10</v>
      </c>
      <c r="H2075" s="27">
        <v>6</v>
      </c>
      <c r="I2075" s="27" t="s">
        <v>10</v>
      </c>
      <c r="J2075" s="27" t="s">
        <v>10</v>
      </c>
      <c r="K2075" s="27" t="s">
        <v>10</v>
      </c>
      <c r="L2075" s="27" t="s">
        <v>10</v>
      </c>
    </row>
    <row r="2076" spans="1:12" x14ac:dyDescent="0.2">
      <c r="A2076">
        <v>2010</v>
      </c>
      <c r="B2076" t="s">
        <v>108</v>
      </c>
      <c r="C2076" t="s">
        <v>122</v>
      </c>
      <c r="D2076" t="s">
        <v>101</v>
      </c>
      <c r="E2076" s="27" t="s">
        <v>10</v>
      </c>
      <c r="F2076" s="27">
        <v>6</v>
      </c>
      <c r="G2076" s="27" t="s">
        <v>10</v>
      </c>
      <c r="H2076" s="27">
        <v>6</v>
      </c>
      <c r="I2076" s="27" t="s">
        <v>10</v>
      </c>
      <c r="J2076" s="27" t="s">
        <v>10</v>
      </c>
      <c r="K2076" s="27" t="s">
        <v>10</v>
      </c>
      <c r="L2076" s="27" t="s">
        <v>10</v>
      </c>
    </row>
    <row r="2077" spans="1:12" x14ac:dyDescent="0.2">
      <c r="A2077">
        <v>2011</v>
      </c>
      <c r="B2077" t="s">
        <v>108</v>
      </c>
      <c r="C2077" t="s">
        <v>122</v>
      </c>
      <c r="D2077" t="s">
        <v>101</v>
      </c>
      <c r="E2077" s="27" t="s">
        <v>10</v>
      </c>
      <c r="F2077" s="27">
        <v>6</v>
      </c>
      <c r="G2077" s="27" t="s">
        <v>10</v>
      </c>
      <c r="H2077" s="27">
        <v>6</v>
      </c>
      <c r="I2077" s="27" t="s">
        <v>10</v>
      </c>
      <c r="J2077" s="27" t="s">
        <v>10</v>
      </c>
      <c r="K2077" s="27" t="s">
        <v>10</v>
      </c>
      <c r="L2077" s="27" t="s">
        <v>10</v>
      </c>
    </row>
    <row r="2078" spans="1:12" x14ac:dyDescent="0.2">
      <c r="A2078">
        <v>2012</v>
      </c>
      <c r="B2078" t="s">
        <v>108</v>
      </c>
      <c r="C2078" t="s">
        <v>122</v>
      </c>
      <c r="D2078" t="s">
        <v>101</v>
      </c>
      <c r="E2078" s="27">
        <v>364</v>
      </c>
      <c r="F2078" s="27">
        <v>1</v>
      </c>
      <c r="G2078" s="27">
        <v>1175.1600000000001</v>
      </c>
      <c r="H2078" s="27">
        <v>1</v>
      </c>
      <c r="I2078" s="27" t="s">
        <v>10</v>
      </c>
      <c r="J2078" s="27" t="s">
        <v>10</v>
      </c>
      <c r="K2078" s="27" t="s">
        <v>10</v>
      </c>
      <c r="L2078" s="27" t="s">
        <v>10</v>
      </c>
    </row>
    <row r="2079" spans="1:12" x14ac:dyDescent="0.2">
      <c r="A2079">
        <v>2013</v>
      </c>
      <c r="B2079" t="s">
        <v>108</v>
      </c>
      <c r="C2079" t="s">
        <v>122</v>
      </c>
      <c r="D2079" t="s">
        <v>101</v>
      </c>
      <c r="E2079" s="27" t="s">
        <v>10</v>
      </c>
      <c r="F2079" s="27">
        <v>6</v>
      </c>
      <c r="G2079" s="27" t="s">
        <v>10</v>
      </c>
      <c r="H2079" s="27">
        <v>6</v>
      </c>
      <c r="I2079" s="27" t="s">
        <v>10</v>
      </c>
      <c r="J2079" s="27" t="s">
        <v>10</v>
      </c>
      <c r="K2079" s="27" t="s">
        <v>10</v>
      </c>
      <c r="L2079" s="27" t="s">
        <v>10</v>
      </c>
    </row>
    <row r="2080" spans="1:12" x14ac:dyDescent="0.2">
      <c r="A2080">
        <v>2014</v>
      </c>
      <c r="B2080" t="s">
        <v>108</v>
      </c>
      <c r="C2080" t="s">
        <v>122</v>
      </c>
      <c r="D2080" t="s">
        <v>101</v>
      </c>
      <c r="E2080" s="27">
        <v>2674.69</v>
      </c>
      <c r="F2080" s="27">
        <v>1</v>
      </c>
      <c r="G2080" s="27">
        <v>624.1</v>
      </c>
      <c r="H2080" s="27">
        <v>1</v>
      </c>
      <c r="I2080" s="27" t="s">
        <v>10</v>
      </c>
      <c r="J2080" s="27" t="s">
        <v>10</v>
      </c>
      <c r="K2080" s="27" t="s">
        <v>10</v>
      </c>
      <c r="L2080" s="27" t="s">
        <v>10</v>
      </c>
    </row>
    <row r="2081" spans="1:12" x14ac:dyDescent="0.2">
      <c r="A2081">
        <v>2015</v>
      </c>
      <c r="B2081" t="s">
        <v>108</v>
      </c>
      <c r="C2081" t="s">
        <v>122</v>
      </c>
      <c r="D2081" t="s">
        <v>101</v>
      </c>
      <c r="E2081" s="27" t="s">
        <v>10</v>
      </c>
      <c r="F2081" s="27">
        <v>6</v>
      </c>
      <c r="G2081" s="27" t="s">
        <v>10</v>
      </c>
      <c r="H2081" s="27">
        <v>6</v>
      </c>
      <c r="I2081" s="27" t="s">
        <v>10</v>
      </c>
      <c r="J2081" s="27" t="s">
        <v>10</v>
      </c>
      <c r="K2081" s="27" t="s">
        <v>10</v>
      </c>
      <c r="L2081" s="27" t="s">
        <v>10</v>
      </c>
    </row>
    <row r="2082" spans="1:12" x14ac:dyDescent="0.2">
      <c r="A2082">
        <v>2016</v>
      </c>
      <c r="B2082" t="s">
        <v>108</v>
      </c>
      <c r="C2082" t="s">
        <v>122</v>
      </c>
      <c r="D2082" t="s">
        <v>101</v>
      </c>
      <c r="E2082" s="27">
        <v>39.799999999999997</v>
      </c>
      <c r="F2082" s="27">
        <v>1</v>
      </c>
      <c r="G2082" s="27">
        <v>31.84</v>
      </c>
      <c r="H2082" s="27">
        <v>1</v>
      </c>
      <c r="I2082" s="27" t="s">
        <v>10</v>
      </c>
      <c r="J2082" s="27" t="s">
        <v>10</v>
      </c>
      <c r="K2082" s="27" t="s">
        <v>10</v>
      </c>
      <c r="L2082" s="27" t="s">
        <v>10</v>
      </c>
    </row>
    <row r="2083" spans="1:12" x14ac:dyDescent="0.2">
      <c r="A2083">
        <v>2017</v>
      </c>
      <c r="B2083" t="s">
        <v>108</v>
      </c>
      <c r="C2083" t="s">
        <v>122</v>
      </c>
      <c r="D2083" t="s">
        <v>101</v>
      </c>
      <c r="E2083" s="27" t="s">
        <v>10</v>
      </c>
      <c r="F2083" s="27">
        <v>6</v>
      </c>
      <c r="G2083" s="27" t="s">
        <v>10</v>
      </c>
      <c r="H2083" s="27">
        <v>6</v>
      </c>
      <c r="I2083" s="27" t="s">
        <v>10</v>
      </c>
      <c r="J2083" s="27" t="s">
        <v>10</v>
      </c>
      <c r="K2083" s="27" t="s">
        <v>10</v>
      </c>
      <c r="L2083" s="27" t="s">
        <v>10</v>
      </c>
    </row>
    <row r="2084" spans="1:12" x14ac:dyDescent="0.2">
      <c r="A2084">
        <v>2018</v>
      </c>
      <c r="B2084" t="s">
        <v>108</v>
      </c>
      <c r="C2084" t="s">
        <v>122</v>
      </c>
      <c r="D2084" t="s">
        <v>101</v>
      </c>
      <c r="E2084" s="27" t="s">
        <v>10</v>
      </c>
      <c r="F2084" s="27">
        <v>6</v>
      </c>
      <c r="G2084" s="27" t="s">
        <v>10</v>
      </c>
      <c r="H2084" s="27">
        <v>6</v>
      </c>
      <c r="I2084" s="27" t="s">
        <v>10</v>
      </c>
      <c r="J2084" s="27" t="s">
        <v>10</v>
      </c>
      <c r="K2084" s="27" t="s">
        <v>10</v>
      </c>
      <c r="L2084" s="27" t="s">
        <v>10</v>
      </c>
    </row>
    <row r="2085" spans="1:12" x14ac:dyDescent="0.2">
      <c r="A2085">
        <v>2019</v>
      </c>
      <c r="B2085" t="s">
        <v>108</v>
      </c>
      <c r="C2085" t="s">
        <v>122</v>
      </c>
      <c r="D2085" t="s">
        <v>101</v>
      </c>
      <c r="E2085" s="27" t="s">
        <v>10</v>
      </c>
      <c r="F2085" s="27">
        <v>6</v>
      </c>
      <c r="G2085" s="27" t="s">
        <v>10</v>
      </c>
      <c r="H2085" s="27">
        <v>6</v>
      </c>
      <c r="I2085" s="27" t="s">
        <v>10</v>
      </c>
      <c r="J2085" s="27" t="s">
        <v>10</v>
      </c>
      <c r="K2085" s="27" t="s">
        <v>10</v>
      </c>
      <c r="L2085" s="27" t="s">
        <v>10</v>
      </c>
    </row>
    <row r="2086" spans="1:12" x14ac:dyDescent="0.2">
      <c r="A2086">
        <v>2020</v>
      </c>
      <c r="B2086" t="s">
        <v>108</v>
      </c>
      <c r="C2086" t="s">
        <v>122</v>
      </c>
      <c r="D2086" t="s">
        <v>101</v>
      </c>
      <c r="E2086" s="27" t="s">
        <v>10</v>
      </c>
      <c r="F2086" s="27">
        <v>6</v>
      </c>
      <c r="G2086" s="27" t="s">
        <v>10</v>
      </c>
      <c r="H2086" s="27">
        <v>6</v>
      </c>
      <c r="I2086" s="27" t="s">
        <v>10</v>
      </c>
      <c r="J2086" s="27" t="s">
        <v>10</v>
      </c>
      <c r="K2086" s="27" t="s">
        <v>10</v>
      </c>
      <c r="L2086" s="27" t="s">
        <v>10</v>
      </c>
    </row>
    <row r="2087" spans="1:12" x14ac:dyDescent="0.2">
      <c r="A2087">
        <v>2006</v>
      </c>
      <c r="B2087" t="s">
        <v>108</v>
      </c>
      <c r="C2087" t="s">
        <v>122</v>
      </c>
      <c r="D2087" t="s">
        <v>102</v>
      </c>
      <c r="E2087" s="27" t="s">
        <v>10</v>
      </c>
      <c r="F2087" s="27">
        <v>6</v>
      </c>
      <c r="G2087" s="27" t="s">
        <v>10</v>
      </c>
      <c r="H2087" s="27">
        <v>6</v>
      </c>
      <c r="I2087" s="27" t="s">
        <v>10</v>
      </c>
      <c r="J2087" s="27" t="s">
        <v>10</v>
      </c>
      <c r="K2087" s="27" t="s">
        <v>10</v>
      </c>
      <c r="L2087" s="27" t="s">
        <v>10</v>
      </c>
    </row>
    <row r="2088" spans="1:12" x14ac:dyDescent="0.2">
      <c r="A2088">
        <v>2007</v>
      </c>
      <c r="B2088" t="s">
        <v>108</v>
      </c>
      <c r="C2088" t="s">
        <v>122</v>
      </c>
      <c r="D2088" t="s">
        <v>102</v>
      </c>
      <c r="E2088" s="27" t="s">
        <v>10</v>
      </c>
      <c r="F2088" s="27">
        <v>6</v>
      </c>
      <c r="G2088" s="27" t="s">
        <v>10</v>
      </c>
      <c r="H2088" s="27">
        <v>6</v>
      </c>
      <c r="I2088" s="27" t="s">
        <v>10</v>
      </c>
      <c r="J2088" s="27" t="s">
        <v>10</v>
      </c>
      <c r="K2088" s="27" t="s">
        <v>10</v>
      </c>
      <c r="L2088" s="27" t="s">
        <v>10</v>
      </c>
    </row>
    <row r="2089" spans="1:12" x14ac:dyDescent="0.2">
      <c r="A2089">
        <v>2008</v>
      </c>
      <c r="B2089" t="s">
        <v>108</v>
      </c>
      <c r="C2089" t="s">
        <v>122</v>
      </c>
      <c r="D2089" t="s">
        <v>102</v>
      </c>
      <c r="E2089" s="27">
        <v>0</v>
      </c>
      <c r="F2089" s="27">
        <v>2</v>
      </c>
      <c r="G2089" s="27">
        <v>0</v>
      </c>
      <c r="H2089" s="27">
        <v>2</v>
      </c>
      <c r="I2089" s="27" t="s">
        <v>10</v>
      </c>
      <c r="J2089" s="27" t="s">
        <v>10</v>
      </c>
      <c r="K2089" s="27" t="s">
        <v>10</v>
      </c>
      <c r="L2089" s="27" t="s">
        <v>10</v>
      </c>
    </row>
    <row r="2090" spans="1:12" x14ac:dyDescent="0.2">
      <c r="A2090">
        <v>2009</v>
      </c>
      <c r="B2090" t="s">
        <v>108</v>
      </c>
      <c r="C2090" t="s">
        <v>122</v>
      </c>
      <c r="D2090" t="s">
        <v>102</v>
      </c>
      <c r="E2090" s="27" t="s">
        <v>10</v>
      </c>
      <c r="F2090" s="27">
        <v>6</v>
      </c>
      <c r="G2090" s="27" t="s">
        <v>10</v>
      </c>
      <c r="H2090" s="27">
        <v>6</v>
      </c>
      <c r="I2090" s="27" t="s">
        <v>10</v>
      </c>
      <c r="J2090" s="27" t="s">
        <v>10</v>
      </c>
      <c r="K2090" s="27" t="s">
        <v>10</v>
      </c>
      <c r="L2090" s="27" t="s">
        <v>10</v>
      </c>
    </row>
    <row r="2091" spans="1:12" x14ac:dyDescent="0.2">
      <c r="A2091">
        <v>2010</v>
      </c>
      <c r="B2091" t="s">
        <v>108</v>
      </c>
      <c r="C2091" t="s">
        <v>122</v>
      </c>
      <c r="D2091" t="s">
        <v>102</v>
      </c>
      <c r="E2091" s="27" t="s">
        <v>10</v>
      </c>
      <c r="F2091" s="27">
        <v>6</v>
      </c>
      <c r="G2091" s="27" t="s">
        <v>10</v>
      </c>
      <c r="H2091" s="27">
        <v>6</v>
      </c>
      <c r="I2091" s="27" t="s">
        <v>10</v>
      </c>
      <c r="J2091" s="27" t="s">
        <v>10</v>
      </c>
      <c r="K2091" s="27" t="s">
        <v>10</v>
      </c>
      <c r="L2091" s="27" t="s">
        <v>10</v>
      </c>
    </row>
    <row r="2092" spans="1:12" x14ac:dyDescent="0.2">
      <c r="A2092">
        <v>2011</v>
      </c>
      <c r="B2092" t="s">
        <v>108</v>
      </c>
      <c r="C2092" t="s">
        <v>122</v>
      </c>
      <c r="D2092" t="s">
        <v>102</v>
      </c>
      <c r="E2092" s="27">
        <v>78.67</v>
      </c>
      <c r="F2092" s="27">
        <v>1</v>
      </c>
      <c r="G2092" s="27">
        <v>705.45</v>
      </c>
      <c r="H2092" s="27">
        <v>1</v>
      </c>
      <c r="I2092" s="27" t="s">
        <v>10</v>
      </c>
      <c r="J2092" s="27" t="s">
        <v>10</v>
      </c>
      <c r="K2092" s="27" t="s">
        <v>10</v>
      </c>
      <c r="L2092" s="27" t="s">
        <v>10</v>
      </c>
    </row>
    <row r="2093" spans="1:12" x14ac:dyDescent="0.2">
      <c r="A2093">
        <v>2012</v>
      </c>
      <c r="B2093" t="s">
        <v>108</v>
      </c>
      <c r="C2093" t="s">
        <v>122</v>
      </c>
      <c r="D2093" t="s">
        <v>102</v>
      </c>
      <c r="E2093" s="27">
        <v>48</v>
      </c>
      <c r="F2093" s="27">
        <v>1</v>
      </c>
      <c r="G2093" s="27">
        <v>350</v>
      </c>
      <c r="H2093" s="27">
        <v>1</v>
      </c>
      <c r="I2093" s="27" t="s">
        <v>10</v>
      </c>
      <c r="J2093" s="27" t="s">
        <v>10</v>
      </c>
      <c r="K2093" s="27" t="s">
        <v>10</v>
      </c>
      <c r="L2093" s="27" t="s">
        <v>10</v>
      </c>
    </row>
    <row r="2094" spans="1:12" x14ac:dyDescent="0.2">
      <c r="A2094">
        <v>2013</v>
      </c>
      <c r="B2094" t="s">
        <v>108</v>
      </c>
      <c r="C2094" t="s">
        <v>122</v>
      </c>
      <c r="D2094" t="s">
        <v>102</v>
      </c>
      <c r="E2094" s="27">
        <v>50</v>
      </c>
      <c r="F2094" s="27">
        <v>1</v>
      </c>
      <c r="G2094" s="27">
        <v>500</v>
      </c>
      <c r="H2094" s="27">
        <v>1</v>
      </c>
      <c r="I2094" s="27" t="s">
        <v>10</v>
      </c>
      <c r="J2094" s="27" t="s">
        <v>10</v>
      </c>
      <c r="K2094" s="27" t="s">
        <v>10</v>
      </c>
      <c r="L2094" s="27" t="s">
        <v>10</v>
      </c>
    </row>
    <row r="2095" spans="1:12" x14ac:dyDescent="0.2">
      <c r="A2095">
        <v>2014</v>
      </c>
      <c r="B2095" t="s">
        <v>108</v>
      </c>
      <c r="C2095" t="s">
        <v>122</v>
      </c>
      <c r="D2095" t="s">
        <v>102</v>
      </c>
      <c r="E2095" s="27">
        <v>48</v>
      </c>
      <c r="F2095" s="27">
        <v>1</v>
      </c>
      <c r="G2095" s="27">
        <v>532</v>
      </c>
      <c r="H2095" s="27">
        <v>1</v>
      </c>
      <c r="I2095" s="27" t="s">
        <v>10</v>
      </c>
      <c r="J2095" s="27" t="s">
        <v>10</v>
      </c>
      <c r="K2095" s="27" t="s">
        <v>10</v>
      </c>
      <c r="L2095" s="27" t="s">
        <v>10</v>
      </c>
    </row>
    <row r="2096" spans="1:12" x14ac:dyDescent="0.2">
      <c r="A2096">
        <v>2015</v>
      </c>
      <c r="B2096" t="s">
        <v>108</v>
      </c>
      <c r="C2096" t="s">
        <v>122</v>
      </c>
      <c r="D2096" t="s">
        <v>102</v>
      </c>
      <c r="E2096" s="27">
        <v>25</v>
      </c>
      <c r="F2096" s="27">
        <v>1</v>
      </c>
      <c r="G2096" s="27">
        <v>401.55</v>
      </c>
      <c r="H2096" s="27">
        <v>1</v>
      </c>
      <c r="I2096" s="27" t="s">
        <v>10</v>
      </c>
      <c r="J2096" s="27" t="s">
        <v>10</v>
      </c>
      <c r="K2096" s="27" t="s">
        <v>10</v>
      </c>
      <c r="L2096" s="27" t="s">
        <v>10</v>
      </c>
    </row>
    <row r="2097" spans="1:12" x14ac:dyDescent="0.2">
      <c r="A2097">
        <v>2016</v>
      </c>
      <c r="B2097" t="s">
        <v>108</v>
      </c>
      <c r="C2097" t="s">
        <v>122</v>
      </c>
      <c r="D2097" t="s">
        <v>102</v>
      </c>
      <c r="E2097" s="27">
        <v>6.5</v>
      </c>
      <c r="F2097" s="27">
        <v>1</v>
      </c>
      <c r="G2097" s="27">
        <v>65</v>
      </c>
      <c r="H2097" s="27">
        <v>1</v>
      </c>
      <c r="I2097" s="27" t="s">
        <v>10</v>
      </c>
      <c r="J2097" s="27" t="s">
        <v>10</v>
      </c>
      <c r="K2097" s="27" t="s">
        <v>10</v>
      </c>
      <c r="L2097" s="27" t="s">
        <v>10</v>
      </c>
    </row>
    <row r="2098" spans="1:12" x14ac:dyDescent="0.2">
      <c r="A2098">
        <v>2017</v>
      </c>
      <c r="B2098" t="s">
        <v>108</v>
      </c>
      <c r="C2098" t="s">
        <v>122</v>
      </c>
      <c r="D2098" t="s">
        <v>102</v>
      </c>
      <c r="E2098" s="27">
        <v>6.5</v>
      </c>
      <c r="F2098" s="27">
        <v>1</v>
      </c>
      <c r="G2098" s="27">
        <v>90</v>
      </c>
      <c r="H2098" s="27">
        <v>1</v>
      </c>
      <c r="I2098" s="27" t="s">
        <v>10</v>
      </c>
      <c r="J2098" s="27" t="s">
        <v>10</v>
      </c>
      <c r="K2098" s="27" t="s">
        <v>10</v>
      </c>
      <c r="L2098" s="27" t="s">
        <v>10</v>
      </c>
    </row>
    <row r="2099" spans="1:12" x14ac:dyDescent="0.2">
      <c r="A2099">
        <v>2018</v>
      </c>
      <c r="B2099" t="s">
        <v>108</v>
      </c>
      <c r="C2099" t="s">
        <v>122</v>
      </c>
      <c r="D2099" t="s">
        <v>102</v>
      </c>
      <c r="E2099" s="27">
        <v>9.2899999999999991</v>
      </c>
      <c r="F2099" s="27">
        <v>1</v>
      </c>
      <c r="G2099" s="27">
        <v>114.4</v>
      </c>
      <c r="H2099" s="27">
        <v>1</v>
      </c>
      <c r="I2099" s="27" t="s">
        <v>10</v>
      </c>
      <c r="J2099" s="27" t="s">
        <v>10</v>
      </c>
      <c r="K2099" s="27" t="s">
        <v>10</v>
      </c>
      <c r="L2099" s="27" t="s">
        <v>10</v>
      </c>
    </row>
    <row r="2100" spans="1:12" x14ac:dyDescent="0.2">
      <c r="A2100">
        <v>2019</v>
      </c>
      <c r="B2100" t="s">
        <v>108</v>
      </c>
      <c r="C2100" t="s">
        <v>122</v>
      </c>
      <c r="D2100" t="s">
        <v>102</v>
      </c>
      <c r="E2100" s="27">
        <v>8.1199999999999992</v>
      </c>
      <c r="F2100" s="27">
        <v>2</v>
      </c>
      <c r="G2100" s="27">
        <v>89.99</v>
      </c>
      <c r="H2100" s="27">
        <v>2</v>
      </c>
      <c r="I2100" s="27" t="s">
        <v>10</v>
      </c>
      <c r="J2100" s="27" t="s">
        <v>10</v>
      </c>
      <c r="K2100" s="27" t="s">
        <v>10</v>
      </c>
      <c r="L2100" s="27" t="s">
        <v>10</v>
      </c>
    </row>
    <row r="2101" spans="1:12" x14ac:dyDescent="0.2">
      <c r="A2101">
        <v>2020</v>
      </c>
      <c r="B2101" t="s">
        <v>108</v>
      </c>
      <c r="C2101" t="s">
        <v>122</v>
      </c>
      <c r="D2101" t="s">
        <v>102</v>
      </c>
      <c r="E2101" s="27">
        <v>7.74</v>
      </c>
      <c r="F2101" s="27">
        <v>2</v>
      </c>
      <c r="G2101" s="27">
        <v>119.11</v>
      </c>
      <c r="H2101" s="27">
        <v>2</v>
      </c>
      <c r="I2101" s="27" t="s">
        <v>10</v>
      </c>
      <c r="J2101" s="27" t="s">
        <v>10</v>
      </c>
      <c r="K2101" s="27" t="s">
        <v>10</v>
      </c>
      <c r="L2101" s="27" t="s">
        <v>10</v>
      </c>
    </row>
    <row r="2102" spans="1:12" x14ac:dyDescent="0.2">
      <c r="A2102">
        <v>2006</v>
      </c>
      <c r="B2102" t="s">
        <v>108</v>
      </c>
      <c r="C2102" t="s">
        <v>122</v>
      </c>
      <c r="D2102" t="s">
        <v>103</v>
      </c>
      <c r="E2102" s="27" t="s">
        <v>10</v>
      </c>
      <c r="F2102" s="27">
        <v>6</v>
      </c>
      <c r="G2102" s="27">
        <v>3037</v>
      </c>
      <c r="H2102" s="27">
        <v>2</v>
      </c>
      <c r="I2102" s="27" t="s">
        <v>10</v>
      </c>
      <c r="J2102" s="27" t="s">
        <v>10</v>
      </c>
      <c r="K2102" s="27" t="s">
        <v>10</v>
      </c>
      <c r="L2102" s="27" t="s">
        <v>10</v>
      </c>
    </row>
    <row r="2103" spans="1:12" x14ac:dyDescent="0.2">
      <c r="A2103">
        <v>2007</v>
      </c>
      <c r="B2103" t="s">
        <v>108</v>
      </c>
      <c r="C2103" t="s">
        <v>122</v>
      </c>
      <c r="D2103" t="s">
        <v>103</v>
      </c>
      <c r="E2103" s="27" t="s">
        <v>10</v>
      </c>
      <c r="F2103" s="27">
        <v>6</v>
      </c>
      <c r="G2103" s="27" t="s">
        <v>10</v>
      </c>
      <c r="H2103" s="27">
        <v>6</v>
      </c>
      <c r="I2103" s="27" t="s">
        <v>10</v>
      </c>
      <c r="J2103" s="27" t="s">
        <v>10</v>
      </c>
      <c r="K2103" s="27" t="s">
        <v>10</v>
      </c>
      <c r="L2103" s="27" t="s">
        <v>10</v>
      </c>
    </row>
    <row r="2104" spans="1:12" x14ac:dyDescent="0.2">
      <c r="A2104">
        <v>2008</v>
      </c>
      <c r="B2104" t="s">
        <v>108</v>
      </c>
      <c r="C2104" t="s">
        <v>122</v>
      </c>
      <c r="D2104" t="s">
        <v>103</v>
      </c>
      <c r="E2104" s="27">
        <v>0</v>
      </c>
      <c r="F2104" s="27">
        <v>2</v>
      </c>
      <c r="G2104" s="27">
        <v>0</v>
      </c>
      <c r="H2104" s="27">
        <v>2</v>
      </c>
      <c r="I2104" s="27" t="s">
        <v>10</v>
      </c>
      <c r="J2104" s="27" t="s">
        <v>10</v>
      </c>
      <c r="K2104" s="27" t="s">
        <v>10</v>
      </c>
      <c r="L2104" s="27" t="s">
        <v>10</v>
      </c>
    </row>
    <row r="2105" spans="1:12" x14ac:dyDescent="0.2">
      <c r="A2105">
        <v>2009</v>
      </c>
      <c r="B2105" t="s">
        <v>108</v>
      </c>
      <c r="C2105" t="s">
        <v>122</v>
      </c>
      <c r="D2105" t="s">
        <v>103</v>
      </c>
      <c r="E2105" s="27">
        <v>166</v>
      </c>
      <c r="F2105" s="27">
        <v>2</v>
      </c>
      <c r="G2105" s="27">
        <v>429</v>
      </c>
      <c r="H2105" s="27">
        <v>2</v>
      </c>
      <c r="I2105" s="27" t="s">
        <v>10</v>
      </c>
      <c r="J2105" s="27" t="s">
        <v>10</v>
      </c>
      <c r="K2105" s="27" t="s">
        <v>10</v>
      </c>
      <c r="L2105" s="27" t="s">
        <v>10</v>
      </c>
    </row>
    <row r="2106" spans="1:12" x14ac:dyDescent="0.2">
      <c r="A2106">
        <v>2010</v>
      </c>
      <c r="B2106" t="s">
        <v>108</v>
      </c>
      <c r="C2106" t="s">
        <v>122</v>
      </c>
      <c r="D2106" t="s">
        <v>103</v>
      </c>
      <c r="E2106" s="27">
        <v>92</v>
      </c>
      <c r="F2106" s="27">
        <v>2</v>
      </c>
      <c r="G2106" s="27">
        <v>263</v>
      </c>
      <c r="H2106" s="27">
        <v>2</v>
      </c>
      <c r="I2106" s="27" t="s">
        <v>10</v>
      </c>
      <c r="J2106" s="27" t="s">
        <v>10</v>
      </c>
      <c r="K2106" s="27" t="s">
        <v>10</v>
      </c>
      <c r="L2106" s="27" t="s">
        <v>10</v>
      </c>
    </row>
    <row r="2107" spans="1:12" x14ac:dyDescent="0.2">
      <c r="A2107">
        <v>2011</v>
      </c>
      <c r="B2107" t="s">
        <v>108</v>
      </c>
      <c r="C2107" t="s">
        <v>122</v>
      </c>
      <c r="D2107" t="s">
        <v>103</v>
      </c>
      <c r="E2107" s="27">
        <v>32.200000000000003</v>
      </c>
      <c r="F2107" s="27">
        <v>2</v>
      </c>
      <c r="G2107" s="27">
        <v>62.3</v>
      </c>
      <c r="H2107" s="27">
        <v>2</v>
      </c>
      <c r="I2107" s="27" t="s">
        <v>10</v>
      </c>
      <c r="J2107" s="27" t="s">
        <v>10</v>
      </c>
      <c r="K2107" s="27" t="s">
        <v>10</v>
      </c>
      <c r="L2107" s="27" t="s">
        <v>10</v>
      </c>
    </row>
    <row r="2108" spans="1:12" x14ac:dyDescent="0.2">
      <c r="A2108">
        <v>2012</v>
      </c>
      <c r="B2108" t="s">
        <v>108</v>
      </c>
      <c r="C2108" t="s">
        <v>122</v>
      </c>
      <c r="D2108" t="s">
        <v>103</v>
      </c>
      <c r="E2108" s="27">
        <v>0</v>
      </c>
      <c r="F2108" s="27">
        <v>2</v>
      </c>
      <c r="G2108" s="27">
        <v>0</v>
      </c>
      <c r="H2108" s="27">
        <v>2</v>
      </c>
      <c r="I2108" s="27" t="s">
        <v>10</v>
      </c>
      <c r="J2108" s="27" t="s">
        <v>10</v>
      </c>
      <c r="K2108" s="27" t="s">
        <v>10</v>
      </c>
      <c r="L2108" s="27" t="s">
        <v>10</v>
      </c>
    </row>
    <row r="2109" spans="1:12" x14ac:dyDescent="0.2">
      <c r="A2109">
        <v>2013</v>
      </c>
      <c r="B2109" t="s">
        <v>108</v>
      </c>
      <c r="C2109" t="s">
        <v>122</v>
      </c>
      <c r="D2109" t="s">
        <v>103</v>
      </c>
      <c r="E2109" s="27">
        <v>0</v>
      </c>
      <c r="F2109" s="27">
        <v>2</v>
      </c>
      <c r="G2109" s="27">
        <v>0</v>
      </c>
      <c r="H2109" s="27">
        <v>2</v>
      </c>
      <c r="I2109" s="27" t="s">
        <v>10</v>
      </c>
      <c r="J2109" s="27" t="s">
        <v>10</v>
      </c>
      <c r="K2109" s="27" t="s">
        <v>10</v>
      </c>
      <c r="L2109" s="27" t="s">
        <v>10</v>
      </c>
    </row>
    <row r="2110" spans="1:12" x14ac:dyDescent="0.2">
      <c r="A2110">
        <v>2014</v>
      </c>
      <c r="B2110" t="s">
        <v>108</v>
      </c>
      <c r="C2110" t="s">
        <v>122</v>
      </c>
      <c r="D2110" t="s">
        <v>103</v>
      </c>
      <c r="E2110" s="27" t="s">
        <v>10</v>
      </c>
      <c r="F2110" s="27">
        <v>6</v>
      </c>
      <c r="G2110" s="27" t="s">
        <v>10</v>
      </c>
      <c r="H2110" s="27">
        <v>6</v>
      </c>
      <c r="I2110" s="27" t="s">
        <v>10</v>
      </c>
      <c r="J2110" s="27" t="s">
        <v>10</v>
      </c>
      <c r="K2110" s="27" t="s">
        <v>10</v>
      </c>
      <c r="L2110" s="27" t="s">
        <v>10</v>
      </c>
    </row>
    <row r="2111" spans="1:12" x14ac:dyDescent="0.2">
      <c r="A2111">
        <v>2015</v>
      </c>
      <c r="B2111" t="s">
        <v>108</v>
      </c>
      <c r="C2111" t="s">
        <v>122</v>
      </c>
      <c r="D2111" t="s">
        <v>103</v>
      </c>
      <c r="E2111" s="27">
        <v>78.98</v>
      </c>
      <c r="F2111" s="27">
        <v>2</v>
      </c>
      <c r="G2111" s="27">
        <v>244.8</v>
      </c>
      <c r="H2111" s="27">
        <v>2</v>
      </c>
      <c r="I2111" s="27" t="s">
        <v>10</v>
      </c>
      <c r="J2111" s="27" t="s">
        <v>10</v>
      </c>
      <c r="K2111" s="27" t="s">
        <v>10</v>
      </c>
      <c r="L2111" s="27" t="s">
        <v>10</v>
      </c>
    </row>
    <row r="2112" spans="1:12" x14ac:dyDescent="0.2">
      <c r="A2112">
        <v>2016</v>
      </c>
      <c r="B2112" t="s">
        <v>108</v>
      </c>
      <c r="C2112" t="s">
        <v>122</v>
      </c>
      <c r="D2112" t="s">
        <v>103</v>
      </c>
      <c r="E2112" s="27">
        <v>113.7</v>
      </c>
      <c r="F2112" s="27">
        <v>2</v>
      </c>
      <c r="G2112" s="27">
        <v>227.4</v>
      </c>
      <c r="H2112" s="27">
        <v>2</v>
      </c>
      <c r="I2112" s="27" t="s">
        <v>10</v>
      </c>
      <c r="J2112" s="27" t="s">
        <v>10</v>
      </c>
      <c r="K2112" s="27" t="s">
        <v>10</v>
      </c>
      <c r="L2112" s="27" t="s">
        <v>10</v>
      </c>
    </row>
    <row r="2113" spans="1:12" x14ac:dyDescent="0.2">
      <c r="A2113">
        <v>2017</v>
      </c>
      <c r="B2113" t="s">
        <v>108</v>
      </c>
      <c r="C2113" t="s">
        <v>122</v>
      </c>
      <c r="D2113" t="s">
        <v>103</v>
      </c>
      <c r="E2113" s="27">
        <v>0</v>
      </c>
      <c r="F2113" s="27">
        <v>2</v>
      </c>
      <c r="G2113" s="27">
        <v>0</v>
      </c>
      <c r="H2113" s="27">
        <v>2</v>
      </c>
      <c r="I2113" s="27" t="s">
        <v>10</v>
      </c>
      <c r="J2113" s="27" t="s">
        <v>10</v>
      </c>
      <c r="K2113" s="27" t="s">
        <v>10</v>
      </c>
      <c r="L2113" s="27" t="s">
        <v>10</v>
      </c>
    </row>
    <row r="2114" spans="1:12" x14ac:dyDescent="0.2">
      <c r="A2114">
        <v>2018</v>
      </c>
      <c r="B2114" t="s">
        <v>108</v>
      </c>
      <c r="C2114" t="s">
        <v>122</v>
      </c>
      <c r="D2114" t="s">
        <v>103</v>
      </c>
      <c r="E2114" s="27">
        <v>104.41786067</v>
      </c>
      <c r="F2114" s="27">
        <v>2</v>
      </c>
      <c r="G2114" s="27">
        <v>417.67724335000003</v>
      </c>
      <c r="H2114" s="27">
        <v>2</v>
      </c>
      <c r="I2114" s="27" t="s">
        <v>10</v>
      </c>
      <c r="J2114" s="27" t="s">
        <v>10</v>
      </c>
      <c r="K2114" s="27" t="s">
        <v>10</v>
      </c>
      <c r="L2114" s="27" t="s">
        <v>10</v>
      </c>
    </row>
    <row r="2115" spans="1:12" x14ac:dyDescent="0.2">
      <c r="A2115">
        <v>2019</v>
      </c>
      <c r="B2115" t="s">
        <v>108</v>
      </c>
      <c r="C2115" t="s">
        <v>122</v>
      </c>
      <c r="D2115" t="s">
        <v>103</v>
      </c>
      <c r="E2115" s="27">
        <v>0</v>
      </c>
      <c r="F2115" s="27">
        <v>2</v>
      </c>
      <c r="G2115" s="27">
        <v>0</v>
      </c>
      <c r="H2115" s="27">
        <v>2</v>
      </c>
      <c r="I2115" s="27" t="s">
        <v>10</v>
      </c>
      <c r="J2115" s="27" t="s">
        <v>10</v>
      </c>
      <c r="K2115" s="27" t="s">
        <v>10</v>
      </c>
      <c r="L2115" s="27" t="s">
        <v>10</v>
      </c>
    </row>
    <row r="2116" spans="1:12" x14ac:dyDescent="0.2">
      <c r="A2116">
        <v>2020</v>
      </c>
      <c r="B2116" t="s">
        <v>108</v>
      </c>
      <c r="C2116" t="s">
        <v>122</v>
      </c>
      <c r="D2116" t="s">
        <v>103</v>
      </c>
      <c r="E2116" s="27" t="s">
        <v>10</v>
      </c>
      <c r="F2116" s="27">
        <v>6</v>
      </c>
      <c r="G2116" s="27" t="s">
        <v>10</v>
      </c>
      <c r="H2116" s="27">
        <v>6</v>
      </c>
      <c r="I2116" s="27" t="s">
        <v>10</v>
      </c>
      <c r="J2116" s="27" t="s">
        <v>10</v>
      </c>
      <c r="K2116" s="27" t="s">
        <v>10</v>
      </c>
      <c r="L2116" s="27" t="s">
        <v>10</v>
      </c>
    </row>
    <row r="2117" spans="1:12" x14ac:dyDescent="0.2">
      <c r="A2117">
        <v>2006</v>
      </c>
      <c r="B2117" t="s">
        <v>108</v>
      </c>
      <c r="C2117" t="s">
        <v>122</v>
      </c>
      <c r="D2117" t="s">
        <v>104</v>
      </c>
      <c r="E2117" s="27">
        <v>0</v>
      </c>
      <c r="F2117" s="27">
        <v>2</v>
      </c>
      <c r="G2117" s="27">
        <v>1832</v>
      </c>
      <c r="H2117" s="27">
        <v>2</v>
      </c>
      <c r="I2117" s="27" t="s">
        <v>10</v>
      </c>
      <c r="J2117" s="27" t="s">
        <v>10</v>
      </c>
      <c r="K2117" s="27" t="s">
        <v>10</v>
      </c>
      <c r="L2117" s="27" t="s">
        <v>10</v>
      </c>
    </row>
    <row r="2118" spans="1:12" x14ac:dyDescent="0.2">
      <c r="A2118">
        <v>2007</v>
      </c>
      <c r="B2118" t="s">
        <v>108</v>
      </c>
      <c r="C2118" t="s">
        <v>122</v>
      </c>
      <c r="D2118" t="s">
        <v>104</v>
      </c>
      <c r="E2118" s="27">
        <v>0</v>
      </c>
      <c r="F2118" s="27">
        <v>2</v>
      </c>
      <c r="G2118" s="27">
        <v>1237</v>
      </c>
      <c r="H2118" s="27">
        <v>2</v>
      </c>
      <c r="I2118" s="27" t="s">
        <v>10</v>
      </c>
      <c r="J2118" s="27" t="s">
        <v>10</v>
      </c>
      <c r="K2118" s="27" t="s">
        <v>10</v>
      </c>
      <c r="L2118" s="27" t="s">
        <v>10</v>
      </c>
    </row>
    <row r="2119" spans="1:12" x14ac:dyDescent="0.2">
      <c r="A2119">
        <v>2008</v>
      </c>
      <c r="B2119" t="s">
        <v>108</v>
      </c>
      <c r="C2119" t="s">
        <v>122</v>
      </c>
      <c r="D2119" t="s">
        <v>104</v>
      </c>
      <c r="E2119" s="27" t="s">
        <v>10</v>
      </c>
      <c r="F2119" s="27">
        <v>6</v>
      </c>
      <c r="G2119" s="27" t="s">
        <v>10</v>
      </c>
      <c r="H2119" s="27">
        <v>6</v>
      </c>
      <c r="I2119" s="27" t="s">
        <v>10</v>
      </c>
      <c r="J2119" s="27" t="s">
        <v>10</v>
      </c>
      <c r="K2119" s="27" t="s">
        <v>10</v>
      </c>
      <c r="L2119" s="27" t="s">
        <v>10</v>
      </c>
    </row>
    <row r="2120" spans="1:12" x14ac:dyDescent="0.2">
      <c r="A2120">
        <v>2009</v>
      </c>
      <c r="B2120" t="s">
        <v>108</v>
      </c>
      <c r="C2120" t="s">
        <v>122</v>
      </c>
      <c r="D2120" t="s">
        <v>104</v>
      </c>
      <c r="E2120" s="27" t="s">
        <v>10</v>
      </c>
      <c r="F2120" s="27">
        <v>6</v>
      </c>
      <c r="G2120" s="27" t="s">
        <v>10</v>
      </c>
      <c r="H2120" s="27">
        <v>6</v>
      </c>
      <c r="I2120" s="27" t="s">
        <v>10</v>
      </c>
      <c r="J2120" s="27" t="s">
        <v>10</v>
      </c>
      <c r="K2120" s="27" t="s">
        <v>10</v>
      </c>
      <c r="L2120" s="27" t="s">
        <v>10</v>
      </c>
    </row>
    <row r="2121" spans="1:12" x14ac:dyDescent="0.2">
      <c r="A2121">
        <v>2010</v>
      </c>
      <c r="B2121" t="s">
        <v>108</v>
      </c>
      <c r="C2121" t="s">
        <v>122</v>
      </c>
      <c r="D2121" t="s">
        <v>104</v>
      </c>
      <c r="E2121" s="27" t="s">
        <v>10</v>
      </c>
      <c r="F2121" s="27">
        <v>6</v>
      </c>
      <c r="G2121" s="27" t="s">
        <v>10</v>
      </c>
      <c r="H2121" s="27">
        <v>6</v>
      </c>
      <c r="I2121" s="27" t="s">
        <v>10</v>
      </c>
      <c r="J2121" s="27" t="s">
        <v>10</v>
      </c>
      <c r="K2121" s="27" t="s">
        <v>10</v>
      </c>
      <c r="L2121" s="27" t="s">
        <v>10</v>
      </c>
    </row>
    <row r="2122" spans="1:12" x14ac:dyDescent="0.2">
      <c r="A2122">
        <v>2011</v>
      </c>
      <c r="B2122" t="s">
        <v>108</v>
      </c>
      <c r="C2122" t="s">
        <v>122</v>
      </c>
      <c r="D2122" t="s">
        <v>104</v>
      </c>
      <c r="E2122" s="27">
        <v>145.02000000000001</v>
      </c>
      <c r="F2122" s="27">
        <v>1</v>
      </c>
      <c r="G2122" s="27">
        <v>393.51</v>
      </c>
      <c r="H2122" s="27">
        <v>1</v>
      </c>
      <c r="I2122" s="27" t="s">
        <v>10</v>
      </c>
      <c r="J2122" s="27" t="s">
        <v>10</v>
      </c>
      <c r="K2122" s="27" t="s">
        <v>10</v>
      </c>
      <c r="L2122" s="27" t="s">
        <v>10</v>
      </c>
    </row>
    <row r="2123" spans="1:12" x14ac:dyDescent="0.2">
      <c r="A2123">
        <v>2012</v>
      </c>
      <c r="B2123" t="s">
        <v>108</v>
      </c>
      <c r="C2123" t="s">
        <v>122</v>
      </c>
      <c r="D2123" t="s">
        <v>104</v>
      </c>
      <c r="E2123" s="27">
        <v>220.52</v>
      </c>
      <c r="F2123" s="27">
        <v>1</v>
      </c>
      <c r="G2123" s="27">
        <v>658.73</v>
      </c>
      <c r="H2123" s="27">
        <v>1</v>
      </c>
      <c r="I2123" s="27" t="s">
        <v>10</v>
      </c>
      <c r="J2123" s="27" t="s">
        <v>10</v>
      </c>
      <c r="K2123" s="27" t="s">
        <v>10</v>
      </c>
      <c r="L2123" s="27" t="s">
        <v>10</v>
      </c>
    </row>
    <row r="2124" spans="1:12" x14ac:dyDescent="0.2">
      <c r="A2124">
        <v>2013</v>
      </c>
      <c r="B2124" t="s">
        <v>108</v>
      </c>
      <c r="C2124" t="s">
        <v>122</v>
      </c>
      <c r="D2124" t="s">
        <v>104</v>
      </c>
      <c r="E2124" s="27" t="s">
        <v>10</v>
      </c>
      <c r="F2124" s="27">
        <v>6</v>
      </c>
      <c r="G2124" s="27" t="s">
        <v>10</v>
      </c>
      <c r="H2124" s="27">
        <v>6</v>
      </c>
      <c r="I2124" s="27" t="s">
        <v>10</v>
      </c>
      <c r="J2124" s="27" t="s">
        <v>10</v>
      </c>
      <c r="K2124" s="27" t="s">
        <v>10</v>
      </c>
      <c r="L2124" s="27" t="s">
        <v>10</v>
      </c>
    </row>
    <row r="2125" spans="1:12" x14ac:dyDescent="0.2">
      <c r="A2125">
        <v>2014</v>
      </c>
      <c r="B2125" t="s">
        <v>108</v>
      </c>
      <c r="C2125" t="s">
        <v>122</v>
      </c>
      <c r="D2125" t="s">
        <v>104</v>
      </c>
      <c r="E2125" s="27" t="s">
        <v>10</v>
      </c>
      <c r="F2125" s="27">
        <v>6</v>
      </c>
      <c r="G2125" s="27" t="s">
        <v>10</v>
      </c>
      <c r="H2125" s="27">
        <v>6</v>
      </c>
      <c r="I2125" s="27" t="s">
        <v>10</v>
      </c>
      <c r="J2125" s="27" t="s">
        <v>10</v>
      </c>
      <c r="K2125" s="27" t="s">
        <v>10</v>
      </c>
      <c r="L2125" s="27" t="s">
        <v>10</v>
      </c>
    </row>
    <row r="2126" spans="1:12" x14ac:dyDescent="0.2">
      <c r="A2126">
        <v>2015</v>
      </c>
      <c r="B2126" t="s">
        <v>108</v>
      </c>
      <c r="C2126" t="s">
        <v>122</v>
      </c>
      <c r="D2126" t="s">
        <v>104</v>
      </c>
      <c r="E2126" s="27">
        <v>15</v>
      </c>
      <c r="F2126" s="27">
        <v>1</v>
      </c>
      <c r="G2126" s="27">
        <v>75</v>
      </c>
      <c r="H2126" s="27">
        <v>1</v>
      </c>
      <c r="I2126" s="27" t="s">
        <v>10</v>
      </c>
      <c r="J2126" s="27" t="s">
        <v>10</v>
      </c>
      <c r="K2126" s="27" t="s">
        <v>10</v>
      </c>
      <c r="L2126" s="27" t="s">
        <v>10</v>
      </c>
    </row>
    <row r="2127" spans="1:12" x14ac:dyDescent="0.2">
      <c r="A2127">
        <v>2016</v>
      </c>
      <c r="B2127" t="s">
        <v>108</v>
      </c>
      <c r="C2127" t="s">
        <v>122</v>
      </c>
      <c r="D2127" t="s">
        <v>104</v>
      </c>
      <c r="E2127" s="27">
        <v>139.11000000000001</v>
      </c>
      <c r="F2127" s="27">
        <v>1</v>
      </c>
      <c r="G2127" s="27">
        <v>1075.3399999999999</v>
      </c>
      <c r="H2127" s="27">
        <v>1</v>
      </c>
      <c r="I2127" s="27" t="s">
        <v>10</v>
      </c>
      <c r="J2127" s="27" t="s">
        <v>10</v>
      </c>
      <c r="K2127" s="27" t="s">
        <v>10</v>
      </c>
      <c r="L2127" s="27" t="s">
        <v>10</v>
      </c>
    </row>
    <row r="2128" spans="1:12" x14ac:dyDescent="0.2">
      <c r="A2128">
        <v>2017</v>
      </c>
      <c r="B2128" t="s">
        <v>108</v>
      </c>
      <c r="C2128" t="s">
        <v>122</v>
      </c>
      <c r="D2128" t="s">
        <v>104</v>
      </c>
      <c r="E2128" s="27">
        <v>70</v>
      </c>
      <c r="F2128" s="27">
        <v>1</v>
      </c>
      <c r="G2128" s="27">
        <v>437</v>
      </c>
      <c r="H2128" s="27">
        <v>1</v>
      </c>
      <c r="I2128" s="27" t="s">
        <v>10</v>
      </c>
      <c r="J2128" s="27" t="s">
        <v>10</v>
      </c>
      <c r="K2128" s="27" t="s">
        <v>10</v>
      </c>
      <c r="L2128" s="27" t="s">
        <v>10</v>
      </c>
    </row>
    <row r="2129" spans="1:12" x14ac:dyDescent="0.2">
      <c r="A2129">
        <v>2018</v>
      </c>
      <c r="B2129" t="s">
        <v>108</v>
      </c>
      <c r="C2129" t="s">
        <v>122</v>
      </c>
      <c r="D2129" t="s">
        <v>104</v>
      </c>
      <c r="E2129" s="27">
        <v>21.16</v>
      </c>
      <c r="F2129" s="27">
        <v>1</v>
      </c>
      <c r="G2129" s="27">
        <v>105.82</v>
      </c>
      <c r="H2129" s="27">
        <v>1</v>
      </c>
      <c r="I2129" s="27" t="s">
        <v>10</v>
      </c>
      <c r="J2129" s="27" t="s">
        <v>10</v>
      </c>
      <c r="K2129" s="27" t="s">
        <v>10</v>
      </c>
      <c r="L2129" s="27" t="s">
        <v>10</v>
      </c>
    </row>
    <row r="2130" spans="1:12" x14ac:dyDescent="0.2">
      <c r="A2130">
        <v>2019</v>
      </c>
      <c r="B2130" t="s">
        <v>108</v>
      </c>
      <c r="C2130" t="s">
        <v>122</v>
      </c>
      <c r="D2130" t="s">
        <v>104</v>
      </c>
      <c r="E2130" s="27">
        <v>249.76778178000001</v>
      </c>
      <c r="F2130" s="27">
        <v>2</v>
      </c>
      <c r="G2130" s="27">
        <v>1259.2502499499999</v>
      </c>
      <c r="H2130" s="27">
        <v>2</v>
      </c>
      <c r="I2130" s="27" t="s">
        <v>10</v>
      </c>
      <c r="J2130" s="27" t="s">
        <v>10</v>
      </c>
      <c r="K2130" s="27" t="s">
        <v>10</v>
      </c>
      <c r="L2130" s="27" t="s">
        <v>10</v>
      </c>
    </row>
    <row r="2131" spans="1:12" x14ac:dyDescent="0.2">
      <c r="A2131">
        <v>2020</v>
      </c>
      <c r="B2131" t="s">
        <v>108</v>
      </c>
      <c r="C2131" t="s">
        <v>122</v>
      </c>
      <c r="D2131" t="s">
        <v>104</v>
      </c>
      <c r="E2131" s="27" t="s">
        <v>10</v>
      </c>
      <c r="F2131" s="27">
        <v>6</v>
      </c>
      <c r="G2131" s="27" t="s">
        <v>10</v>
      </c>
      <c r="H2131" s="27">
        <v>6</v>
      </c>
      <c r="I2131" s="27" t="s">
        <v>10</v>
      </c>
      <c r="J2131" s="27" t="s">
        <v>10</v>
      </c>
      <c r="K2131" s="27" t="s">
        <v>10</v>
      </c>
      <c r="L2131" s="27" t="s">
        <v>10</v>
      </c>
    </row>
    <row r="2132" spans="1:12" x14ac:dyDescent="0.2">
      <c r="A2132">
        <v>2006</v>
      </c>
      <c r="B2132" t="s">
        <v>108</v>
      </c>
      <c r="C2132" t="s">
        <v>122</v>
      </c>
      <c r="D2132" t="s">
        <v>105</v>
      </c>
      <c r="E2132" s="27" t="s">
        <v>10</v>
      </c>
      <c r="F2132" s="27">
        <v>6</v>
      </c>
      <c r="G2132" s="27" t="s">
        <v>10</v>
      </c>
      <c r="H2132" s="27">
        <v>6</v>
      </c>
      <c r="I2132" s="27" t="s">
        <v>10</v>
      </c>
      <c r="J2132" s="27" t="s">
        <v>10</v>
      </c>
      <c r="K2132" s="27" t="s">
        <v>10</v>
      </c>
      <c r="L2132" s="27" t="s">
        <v>10</v>
      </c>
    </row>
    <row r="2133" spans="1:12" x14ac:dyDescent="0.2">
      <c r="A2133">
        <v>2007</v>
      </c>
      <c r="B2133" t="s">
        <v>108</v>
      </c>
      <c r="C2133" t="s">
        <v>122</v>
      </c>
      <c r="D2133" t="s">
        <v>105</v>
      </c>
      <c r="E2133" s="27">
        <v>0</v>
      </c>
      <c r="F2133" s="27">
        <v>2</v>
      </c>
      <c r="G2133" s="27">
        <v>0</v>
      </c>
      <c r="H2133" s="27">
        <v>2</v>
      </c>
      <c r="I2133" s="27" t="s">
        <v>10</v>
      </c>
      <c r="J2133" s="27" t="s">
        <v>10</v>
      </c>
      <c r="K2133" s="27" t="s">
        <v>10</v>
      </c>
      <c r="L2133" s="27" t="s">
        <v>10</v>
      </c>
    </row>
    <row r="2134" spans="1:12" x14ac:dyDescent="0.2">
      <c r="A2134">
        <v>2008</v>
      </c>
      <c r="B2134" t="s">
        <v>108</v>
      </c>
      <c r="C2134" t="s">
        <v>122</v>
      </c>
      <c r="D2134" t="s">
        <v>105</v>
      </c>
      <c r="E2134" s="27">
        <v>0</v>
      </c>
      <c r="F2134" s="27">
        <v>2</v>
      </c>
      <c r="G2134" s="27">
        <v>0</v>
      </c>
      <c r="H2134" s="27">
        <v>2</v>
      </c>
      <c r="I2134" s="27" t="s">
        <v>10</v>
      </c>
      <c r="J2134" s="27" t="s">
        <v>10</v>
      </c>
      <c r="K2134" s="27" t="s">
        <v>10</v>
      </c>
      <c r="L2134" s="27" t="s">
        <v>10</v>
      </c>
    </row>
    <row r="2135" spans="1:12" x14ac:dyDescent="0.2">
      <c r="A2135">
        <v>2009</v>
      </c>
      <c r="B2135" t="s">
        <v>108</v>
      </c>
      <c r="C2135" t="s">
        <v>122</v>
      </c>
      <c r="D2135" t="s">
        <v>105</v>
      </c>
      <c r="E2135" s="27">
        <v>0</v>
      </c>
      <c r="F2135" s="27">
        <v>2</v>
      </c>
      <c r="G2135" s="27">
        <v>0</v>
      </c>
      <c r="H2135" s="27">
        <v>2</v>
      </c>
      <c r="I2135" s="27" t="s">
        <v>10</v>
      </c>
      <c r="J2135" s="27" t="s">
        <v>10</v>
      </c>
      <c r="K2135" s="27" t="s">
        <v>10</v>
      </c>
      <c r="L2135" s="27" t="s">
        <v>10</v>
      </c>
    </row>
    <row r="2136" spans="1:12" x14ac:dyDescent="0.2">
      <c r="A2136">
        <v>2010</v>
      </c>
      <c r="B2136" t="s">
        <v>108</v>
      </c>
      <c r="C2136" t="s">
        <v>122</v>
      </c>
      <c r="D2136" t="s">
        <v>105</v>
      </c>
      <c r="E2136" s="27">
        <v>0</v>
      </c>
      <c r="F2136" s="27">
        <v>2</v>
      </c>
      <c r="G2136" s="27">
        <v>0</v>
      </c>
      <c r="H2136" s="27">
        <v>2</v>
      </c>
      <c r="I2136" s="27" t="s">
        <v>10</v>
      </c>
      <c r="J2136" s="27" t="s">
        <v>10</v>
      </c>
      <c r="K2136" s="27" t="s">
        <v>10</v>
      </c>
      <c r="L2136" s="27" t="s">
        <v>10</v>
      </c>
    </row>
    <row r="2137" spans="1:12" x14ac:dyDescent="0.2">
      <c r="A2137">
        <v>2011</v>
      </c>
      <c r="B2137" t="s">
        <v>108</v>
      </c>
      <c r="C2137" t="s">
        <v>122</v>
      </c>
      <c r="D2137" t="s">
        <v>105</v>
      </c>
      <c r="E2137" s="27" t="s">
        <v>10</v>
      </c>
      <c r="F2137" s="27">
        <v>6</v>
      </c>
      <c r="G2137" s="27" t="s">
        <v>10</v>
      </c>
      <c r="H2137" s="27">
        <v>6</v>
      </c>
      <c r="I2137" s="27" t="s">
        <v>10</v>
      </c>
      <c r="J2137" s="27" t="s">
        <v>10</v>
      </c>
      <c r="K2137" s="27" t="s">
        <v>10</v>
      </c>
      <c r="L2137" s="27" t="s">
        <v>10</v>
      </c>
    </row>
    <row r="2138" spans="1:12" x14ac:dyDescent="0.2">
      <c r="A2138">
        <v>2012</v>
      </c>
      <c r="B2138" t="s">
        <v>108</v>
      </c>
      <c r="C2138" t="s">
        <v>122</v>
      </c>
      <c r="D2138" t="s">
        <v>105</v>
      </c>
      <c r="E2138" s="27" t="s">
        <v>10</v>
      </c>
      <c r="F2138" s="27">
        <v>6</v>
      </c>
      <c r="G2138" s="27" t="s">
        <v>10</v>
      </c>
      <c r="H2138" s="27">
        <v>6</v>
      </c>
      <c r="I2138" s="27" t="s">
        <v>10</v>
      </c>
      <c r="J2138" s="27" t="s">
        <v>10</v>
      </c>
      <c r="K2138" s="27" t="s">
        <v>10</v>
      </c>
      <c r="L2138" s="27" t="s">
        <v>10</v>
      </c>
    </row>
    <row r="2139" spans="1:12" x14ac:dyDescent="0.2">
      <c r="A2139">
        <v>2013</v>
      </c>
      <c r="B2139" t="s">
        <v>108</v>
      </c>
      <c r="C2139" t="s">
        <v>122</v>
      </c>
      <c r="D2139" t="s">
        <v>105</v>
      </c>
      <c r="E2139" s="27" t="s">
        <v>10</v>
      </c>
      <c r="F2139" s="27">
        <v>6</v>
      </c>
      <c r="G2139" s="27" t="s">
        <v>10</v>
      </c>
      <c r="H2139" s="27">
        <v>6</v>
      </c>
      <c r="I2139" s="27" t="s">
        <v>10</v>
      </c>
      <c r="J2139" s="27" t="s">
        <v>10</v>
      </c>
      <c r="K2139" s="27" t="s">
        <v>10</v>
      </c>
      <c r="L2139" s="27" t="s">
        <v>10</v>
      </c>
    </row>
    <row r="2140" spans="1:12" x14ac:dyDescent="0.2">
      <c r="A2140">
        <v>2014</v>
      </c>
      <c r="B2140" t="s">
        <v>108</v>
      </c>
      <c r="C2140" t="s">
        <v>122</v>
      </c>
      <c r="D2140" t="s">
        <v>105</v>
      </c>
      <c r="E2140" s="27" t="s">
        <v>10</v>
      </c>
      <c r="F2140" s="27">
        <v>6</v>
      </c>
      <c r="G2140" s="27" t="s">
        <v>10</v>
      </c>
      <c r="H2140" s="27">
        <v>6</v>
      </c>
      <c r="I2140" s="27" t="s">
        <v>10</v>
      </c>
      <c r="J2140" s="27" t="s">
        <v>10</v>
      </c>
      <c r="K2140" s="27" t="s">
        <v>10</v>
      </c>
      <c r="L2140" s="27" t="s">
        <v>10</v>
      </c>
    </row>
    <row r="2141" spans="1:12" x14ac:dyDescent="0.2">
      <c r="A2141">
        <v>2015</v>
      </c>
      <c r="B2141" t="s">
        <v>108</v>
      </c>
      <c r="C2141" t="s">
        <v>122</v>
      </c>
      <c r="D2141" t="s">
        <v>105</v>
      </c>
      <c r="E2141" s="27" t="s">
        <v>10</v>
      </c>
      <c r="F2141" s="27">
        <v>6</v>
      </c>
      <c r="G2141" s="27" t="s">
        <v>10</v>
      </c>
      <c r="H2141" s="27">
        <v>6</v>
      </c>
      <c r="I2141" s="27" t="s">
        <v>10</v>
      </c>
      <c r="J2141" s="27" t="s">
        <v>10</v>
      </c>
      <c r="K2141" s="27" t="s">
        <v>10</v>
      </c>
      <c r="L2141" s="27" t="s">
        <v>10</v>
      </c>
    </row>
    <row r="2142" spans="1:12" x14ac:dyDescent="0.2">
      <c r="A2142">
        <v>2016</v>
      </c>
      <c r="B2142" t="s">
        <v>108</v>
      </c>
      <c r="C2142" t="s">
        <v>122</v>
      </c>
      <c r="D2142" t="s">
        <v>105</v>
      </c>
      <c r="E2142" s="27" t="s">
        <v>10</v>
      </c>
      <c r="F2142" s="27">
        <v>6</v>
      </c>
      <c r="G2142" s="27" t="s">
        <v>10</v>
      </c>
      <c r="H2142" s="27">
        <v>6</v>
      </c>
      <c r="I2142" s="27" t="s">
        <v>10</v>
      </c>
      <c r="J2142" s="27" t="s">
        <v>10</v>
      </c>
      <c r="K2142" s="27" t="s">
        <v>10</v>
      </c>
      <c r="L2142" s="27" t="s">
        <v>10</v>
      </c>
    </row>
    <row r="2143" spans="1:12" x14ac:dyDescent="0.2">
      <c r="A2143">
        <v>2017</v>
      </c>
      <c r="B2143" t="s">
        <v>108</v>
      </c>
      <c r="C2143" t="s">
        <v>122</v>
      </c>
      <c r="D2143" t="s">
        <v>105</v>
      </c>
      <c r="E2143" s="27" t="s">
        <v>10</v>
      </c>
      <c r="F2143" s="27">
        <v>6</v>
      </c>
      <c r="G2143" s="27" t="s">
        <v>10</v>
      </c>
      <c r="H2143" s="27">
        <v>6</v>
      </c>
      <c r="I2143" s="27" t="s">
        <v>10</v>
      </c>
      <c r="J2143" s="27" t="s">
        <v>10</v>
      </c>
      <c r="K2143" s="27" t="s">
        <v>10</v>
      </c>
      <c r="L2143" s="27" t="s">
        <v>10</v>
      </c>
    </row>
    <row r="2144" spans="1:12" x14ac:dyDescent="0.2">
      <c r="A2144">
        <v>2018</v>
      </c>
      <c r="B2144" t="s">
        <v>108</v>
      </c>
      <c r="C2144" t="s">
        <v>122</v>
      </c>
      <c r="D2144" t="s">
        <v>105</v>
      </c>
      <c r="E2144" s="27" t="s">
        <v>10</v>
      </c>
      <c r="F2144" s="27">
        <v>6</v>
      </c>
      <c r="G2144" s="27" t="s">
        <v>10</v>
      </c>
      <c r="H2144" s="27">
        <v>6</v>
      </c>
      <c r="I2144" s="27" t="s">
        <v>10</v>
      </c>
      <c r="J2144" s="27" t="s">
        <v>10</v>
      </c>
      <c r="K2144" s="27" t="s">
        <v>10</v>
      </c>
      <c r="L2144" s="27" t="s">
        <v>10</v>
      </c>
    </row>
    <row r="2145" spans="1:12" x14ac:dyDescent="0.2">
      <c r="A2145">
        <v>2019</v>
      </c>
      <c r="B2145" t="s">
        <v>108</v>
      </c>
      <c r="C2145" t="s">
        <v>122</v>
      </c>
      <c r="D2145" t="s">
        <v>105</v>
      </c>
      <c r="E2145" s="27" t="s">
        <v>10</v>
      </c>
      <c r="F2145" s="27">
        <v>6</v>
      </c>
      <c r="G2145" s="27" t="s">
        <v>10</v>
      </c>
      <c r="H2145" s="27">
        <v>6</v>
      </c>
      <c r="I2145" s="27" t="s">
        <v>10</v>
      </c>
      <c r="J2145" s="27" t="s">
        <v>10</v>
      </c>
      <c r="K2145" s="27" t="s">
        <v>10</v>
      </c>
      <c r="L2145" s="27" t="s">
        <v>10</v>
      </c>
    </row>
    <row r="2146" spans="1:12" x14ac:dyDescent="0.2">
      <c r="A2146">
        <v>2020</v>
      </c>
      <c r="B2146" t="s">
        <v>108</v>
      </c>
      <c r="C2146" t="s">
        <v>122</v>
      </c>
      <c r="D2146" t="s">
        <v>105</v>
      </c>
      <c r="E2146" s="27" t="s">
        <v>10</v>
      </c>
      <c r="F2146" s="27">
        <v>6</v>
      </c>
      <c r="G2146" s="27" t="s">
        <v>10</v>
      </c>
      <c r="H2146" s="27">
        <v>6</v>
      </c>
      <c r="I2146" s="27" t="s">
        <v>10</v>
      </c>
      <c r="J2146" s="27" t="s">
        <v>10</v>
      </c>
      <c r="K2146" s="27" t="s">
        <v>10</v>
      </c>
      <c r="L2146" s="27" t="s">
        <v>10</v>
      </c>
    </row>
    <row r="2147" spans="1:12" x14ac:dyDescent="0.2">
      <c r="A2147">
        <v>2006</v>
      </c>
      <c r="B2147" t="s">
        <v>108</v>
      </c>
      <c r="C2147" t="s">
        <v>122</v>
      </c>
      <c r="D2147" t="s">
        <v>106</v>
      </c>
      <c r="E2147" s="27" t="s">
        <v>10</v>
      </c>
      <c r="F2147" s="27">
        <v>6</v>
      </c>
      <c r="G2147" s="27" t="s">
        <v>10</v>
      </c>
      <c r="H2147" s="27">
        <v>6</v>
      </c>
      <c r="I2147" s="27" t="s">
        <v>10</v>
      </c>
      <c r="J2147" s="27" t="s">
        <v>10</v>
      </c>
      <c r="K2147" s="27" t="s">
        <v>10</v>
      </c>
      <c r="L2147" s="27" t="s">
        <v>10</v>
      </c>
    </row>
    <row r="2148" spans="1:12" x14ac:dyDescent="0.2">
      <c r="A2148">
        <v>2007</v>
      </c>
      <c r="B2148" t="s">
        <v>108</v>
      </c>
      <c r="C2148" t="s">
        <v>122</v>
      </c>
      <c r="D2148" t="s">
        <v>106</v>
      </c>
      <c r="E2148" s="27">
        <v>0</v>
      </c>
      <c r="F2148" s="27">
        <v>2</v>
      </c>
      <c r="G2148" s="27" t="s">
        <v>10</v>
      </c>
      <c r="H2148" s="27">
        <v>6</v>
      </c>
      <c r="I2148" s="27" t="s">
        <v>10</v>
      </c>
      <c r="J2148" s="27" t="s">
        <v>10</v>
      </c>
      <c r="K2148" s="27" t="s">
        <v>10</v>
      </c>
      <c r="L2148" s="27" t="s">
        <v>10</v>
      </c>
    </row>
    <row r="2149" spans="1:12" x14ac:dyDescent="0.2">
      <c r="A2149">
        <v>2008</v>
      </c>
      <c r="B2149" t="s">
        <v>108</v>
      </c>
      <c r="C2149" t="s">
        <v>122</v>
      </c>
      <c r="D2149" t="s">
        <v>106</v>
      </c>
      <c r="E2149" s="27" t="s">
        <v>10</v>
      </c>
      <c r="F2149" s="27">
        <v>6</v>
      </c>
      <c r="G2149" s="27" t="s">
        <v>10</v>
      </c>
      <c r="H2149" s="27">
        <v>6</v>
      </c>
      <c r="I2149" s="27" t="s">
        <v>10</v>
      </c>
      <c r="J2149" s="27" t="s">
        <v>10</v>
      </c>
      <c r="K2149" s="27" t="s">
        <v>10</v>
      </c>
      <c r="L2149" s="27" t="s">
        <v>10</v>
      </c>
    </row>
    <row r="2150" spans="1:12" x14ac:dyDescent="0.2">
      <c r="A2150">
        <v>2009</v>
      </c>
      <c r="B2150" t="s">
        <v>108</v>
      </c>
      <c r="C2150" t="s">
        <v>122</v>
      </c>
      <c r="D2150" t="s">
        <v>106</v>
      </c>
      <c r="E2150" s="27" t="s">
        <v>10</v>
      </c>
      <c r="F2150" s="27">
        <v>6</v>
      </c>
      <c r="G2150" s="27" t="s">
        <v>10</v>
      </c>
      <c r="H2150" s="27">
        <v>6</v>
      </c>
      <c r="I2150" s="27" t="s">
        <v>10</v>
      </c>
      <c r="J2150" s="27" t="s">
        <v>10</v>
      </c>
      <c r="K2150" s="27" t="s">
        <v>10</v>
      </c>
      <c r="L2150" s="27" t="s">
        <v>10</v>
      </c>
    </row>
    <row r="2151" spans="1:12" x14ac:dyDescent="0.2">
      <c r="A2151">
        <v>2010</v>
      </c>
      <c r="B2151" t="s">
        <v>108</v>
      </c>
      <c r="C2151" t="s">
        <v>122</v>
      </c>
      <c r="D2151" t="s">
        <v>106</v>
      </c>
      <c r="E2151" s="27">
        <v>0</v>
      </c>
      <c r="F2151" s="27">
        <v>2</v>
      </c>
      <c r="G2151" s="27">
        <v>0</v>
      </c>
      <c r="H2151" s="27">
        <v>2</v>
      </c>
      <c r="I2151" s="27" t="s">
        <v>10</v>
      </c>
      <c r="J2151" s="27" t="s">
        <v>10</v>
      </c>
      <c r="K2151" s="27" t="s">
        <v>10</v>
      </c>
      <c r="L2151" s="27" t="s">
        <v>10</v>
      </c>
    </row>
    <row r="2152" spans="1:12" x14ac:dyDescent="0.2">
      <c r="A2152">
        <v>2011</v>
      </c>
      <c r="B2152" t="s">
        <v>108</v>
      </c>
      <c r="C2152" t="s">
        <v>122</v>
      </c>
      <c r="D2152" t="s">
        <v>106</v>
      </c>
      <c r="E2152" s="27" t="s">
        <v>10</v>
      </c>
      <c r="F2152" s="27">
        <v>6</v>
      </c>
      <c r="G2152" s="27" t="s">
        <v>10</v>
      </c>
      <c r="H2152" s="27">
        <v>6</v>
      </c>
      <c r="I2152" s="27" t="s">
        <v>10</v>
      </c>
      <c r="J2152" s="27" t="s">
        <v>10</v>
      </c>
      <c r="K2152" s="27" t="s">
        <v>10</v>
      </c>
      <c r="L2152" s="27" t="s">
        <v>10</v>
      </c>
    </row>
    <row r="2153" spans="1:12" x14ac:dyDescent="0.2">
      <c r="A2153">
        <v>2012</v>
      </c>
      <c r="B2153" t="s">
        <v>108</v>
      </c>
      <c r="C2153" t="s">
        <v>122</v>
      </c>
      <c r="D2153" t="s">
        <v>106</v>
      </c>
      <c r="E2153" s="27" t="s">
        <v>10</v>
      </c>
      <c r="F2153" s="27">
        <v>6</v>
      </c>
      <c r="G2153" s="27" t="s">
        <v>10</v>
      </c>
      <c r="H2153" s="27">
        <v>6</v>
      </c>
      <c r="I2153" s="27" t="s">
        <v>10</v>
      </c>
      <c r="J2153" s="27" t="s">
        <v>10</v>
      </c>
      <c r="K2153" s="27" t="s">
        <v>10</v>
      </c>
      <c r="L2153" s="27" t="s">
        <v>10</v>
      </c>
    </row>
    <row r="2154" spans="1:12" x14ac:dyDescent="0.2">
      <c r="A2154">
        <v>2013</v>
      </c>
      <c r="B2154" t="s">
        <v>108</v>
      </c>
      <c r="C2154" t="s">
        <v>122</v>
      </c>
      <c r="D2154" t="s">
        <v>106</v>
      </c>
      <c r="E2154" s="27" t="s">
        <v>10</v>
      </c>
      <c r="F2154" s="27">
        <v>6</v>
      </c>
      <c r="G2154" s="27" t="s">
        <v>10</v>
      </c>
      <c r="H2154" s="27">
        <v>6</v>
      </c>
      <c r="I2154" s="27" t="s">
        <v>10</v>
      </c>
      <c r="J2154" s="27" t="s">
        <v>10</v>
      </c>
      <c r="K2154" s="27" t="s">
        <v>10</v>
      </c>
      <c r="L2154" s="27" t="s">
        <v>10</v>
      </c>
    </row>
    <row r="2155" spans="1:12" x14ac:dyDescent="0.2">
      <c r="A2155">
        <v>2014</v>
      </c>
      <c r="B2155" t="s">
        <v>108</v>
      </c>
      <c r="C2155" t="s">
        <v>122</v>
      </c>
      <c r="D2155" t="s">
        <v>106</v>
      </c>
      <c r="E2155" s="27" t="s">
        <v>10</v>
      </c>
      <c r="F2155" s="27">
        <v>6</v>
      </c>
      <c r="G2155" s="27" t="s">
        <v>10</v>
      </c>
      <c r="H2155" s="27">
        <v>6</v>
      </c>
      <c r="I2155" s="27" t="s">
        <v>10</v>
      </c>
      <c r="J2155" s="27" t="s">
        <v>10</v>
      </c>
      <c r="K2155" s="27" t="s">
        <v>10</v>
      </c>
      <c r="L2155" s="27" t="s">
        <v>10</v>
      </c>
    </row>
    <row r="2156" spans="1:12" x14ac:dyDescent="0.2">
      <c r="A2156">
        <v>2015</v>
      </c>
      <c r="B2156" t="s">
        <v>108</v>
      </c>
      <c r="C2156" t="s">
        <v>122</v>
      </c>
      <c r="D2156" t="s">
        <v>106</v>
      </c>
      <c r="E2156" s="27" t="s">
        <v>10</v>
      </c>
      <c r="F2156" s="27">
        <v>6</v>
      </c>
      <c r="G2156" s="27" t="s">
        <v>10</v>
      </c>
      <c r="H2156" s="27">
        <v>6</v>
      </c>
      <c r="I2156" s="27" t="s">
        <v>10</v>
      </c>
      <c r="J2156" s="27" t="s">
        <v>10</v>
      </c>
      <c r="K2156" s="27" t="s">
        <v>10</v>
      </c>
      <c r="L2156" s="27" t="s">
        <v>10</v>
      </c>
    </row>
    <row r="2157" spans="1:12" x14ac:dyDescent="0.2">
      <c r="A2157">
        <v>2016</v>
      </c>
      <c r="B2157" t="s">
        <v>108</v>
      </c>
      <c r="C2157" t="s">
        <v>122</v>
      </c>
      <c r="D2157" t="s">
        <v>106</v>
      </c>
      <c r="E2157" s="27" t="s">
        <v>10</v>
      </c>
      <c r="F2157" s="27">
        <v>6</v>
      </c>
      <c r="G2157" s="27" t="s">
        <v>10</v>
      </c>
      <c r="H2157" s="27">
        <v>6</v>
      </c>
      <c r="I2157" s="27" t="s">
        <v>10</v>
      </c>
      <c r="J2157" s="27" t="s">
        <v>10</v>
      </c>
      <c r="K2157" s="27" t="s">
        <v>10</v>
      </c>
      <c r="L2157" s="27" t="s">
        <v>10</v>
      </c>
    </row>
    <row r="2158" spans="1:12" x14ac:dyDescent="0.2">
      <c r="A2158">
        <v>2017</v>
      </c>
      <c r="B2158" t="s">
        <v>108</v>
      </c>
      <c r="C2158" t="s">
        <v>122</v>
      </c>
      <c r="D2158" t="s">
        <v>106</v>
      </c>
      <c r="E2158" s="27" t="s">
        <v>10</v>
      </c>
      <c r="F2158" s="27">
        <v>6</v>
      </c>
      <c r="G2158" s="27" t="s">
        <v>10</v>
      </c>
      <c r="H2158" s="27">
        <v>6</v>
      </c>
      <c r="I2158" s="27" t="s">
        <v>10</v>
      </c>
      <c r="J2158" s="27" t="s">
        <v>10</v>
      </c>
      <c r="K2158" s="27" t="s">
        <v>10</v>
      </c>
      <c r="L2158" s="27" t="s">
        <v>10</v>
      </c>
    </row>
    <row r="2159" spans="1:12" x14ac:dyDescent="0.2">
      <c r="A2159">
        <v>2018</v>
      </c>
      <c r="B2159" t="s">
        <v>108</v>
      </c>
      <c r="C2159" t="s">
        <v>122</v>
      </c>
      <c r="D2159" t="s">
        <v>106</v>
      </c>
      <c r="E2159" s="27" t="s">
        <v>10</v>
      </c>
      <c r="F2159" s="27">
        <v>6</v>
      </c>
      <c r="G2159" s="27" t="s">
        <v>10</v>
      </c>
      <c r="H2159" s="27">
        <v>6</v>
      </c>
      <c r="I2159" s="27" t="s">
        <v>10</v>
      </c>
      <c r="J2159" s="27" t="s">
        <v>10</v>
      </c>
      <c r="K2159" s="27" t="s">
        <v>10</v>
      </c>
      <c r="L2159" s="27" t="s">
        <v>10</v>
      </c>
    </row>
    <row r="2160" spans="1:12" x14ac:dyDescent="0.2">
      <c r="A2160">
        <v>2019</v>
      </c>
      <c r="B2160" t="s">
        <v>108</v>
      </c>
      <c r="C2160" t="s">
        <v>122</v>
      </c>
      <c r="D2160" t="s">
        <v>106</v>
      </c>
      <c r="E2160" s="27" t="s">
        <v>10</v>
      </c>
      <c r="F2160" s="27">
        <v>6</v>
      </c>
      <c r="G2160" s="27" t="s">
        <v>10</v>
      </c>
      <c r="H2160" s="27">
        <v>6</v>
      </c>
      <c r="I2160" s="27" t="s">
        <v>10</v>
      </c>
      <c r="J2160" s="27" t="s">
        <v>10</v>
      </c>
      <c r="K2160" s="27" t="s">
        <v>10</v>
      </c>
      <c r="L2160" s="27" t="s">
        <v>10</v>
      </c>
    </row>
    <row r="2161" spans="1:12" x14ac:dyDescent="0.2">
      <c r="A2161">
        <v>2020</v>
      </c>
      <c r="B2161" t="s">
        <v>108</v>
      </c>
      <c r="C2161" t="s">
        <v>122</v>
      </c>
      <c r="D2161" t="s">
        <v>106</v>
      </c>
      <c r="E2161" s="27" t="s">
        <v>10</v>
      </c>
      <c r="F2161" s="27">
        <v>6</v>
      </c>
      <c r="G2161" s="27" t="s">
        <v>10</v>
      </c>
      <c r="H2161" s="27">
        <v>6</v>
      </c>
      <c r="I2161" s="27" t="s">
        <v>10</v>
      </c>
      <c r="J2161" s="27" t="s">
        <v>10</v>
      </c>
      <c r="K2161" s="27" t="s">
        <v>10</v>
      </c>
      <c r="L2161" s="27" t="s">
        <v>10</v>
      </c>
    </row>
    <row r="2162" spans="1:12" x14ac:dyDescent="0.2">
      <c r="A2162">
        <v>2006</v>
      </c>
      <c r="B2162" t="s">
        <v>96</v>
      </c>
      <c r="C2162" t="s">
        <v>123</v>
      </c>
      <c r="D2162" t="s">
        <v>98</v>
      </c>
      <c r="E2162" s="27" t="s">
        <v>10</v>
      </c>
      <c r="F2162" s="27">
        <v>6</v>
      </c>
      <c r="G2162" s="27" t="s">
        <v>10</v>
      </c>
      <c r="H2162" s="27">
        <v>6</v>
      </c>
      <c r="I2162" s="27" t="s">
        <v>10</v>
      </c>
      <c r="J2162" s="27" t="s">
        <v>10</v>
      </c>
      <c r="K2162" s="27" t="s">
        <v>10</v>
      </c>
      <c r="L2162" s="27" t="s">
        <v>10</v>
      </c>
    </row>
    <row r="2163" spans="1:12" x14ac:dyDescent="0.2">
      <c r="A2163">
        <v>2007</v>
      </c>
      <c r="B2163" t="s">
        <v>96</v>
      </c>
      <c r="C2163" t="s">
        <v>123</v>
      </c>
      <c r="D2163" t="s">
        <v>98</v>
      </c>
      <c r="E2163" s="27" t="s">
        <v>10</v>
      </c>
      <c r="F2163" s="27">
        <v>6</v>
      </c>
      <c r="G2163" s="27" t="s">
        <v>10</v>
      </c>
      <c r="H2163" s="27">
        <v>6</v>
      </c>
      <c r="I2163" s="27" t="s">
        <v>10</v>
      </c>
      <c r="J2163" s="27" t="s">
        <v>10</v>
      </c>
      <c r="K2163" s="27" t="s">
        <v>10</v>
      </c>
      <c r="L2163" s="27" t="s">
        <v>10</v>
      </c>
    </row>
    <row r="2164" spans="1:12" x14ac:dyDescent="0.2">
      <c r="A2164">
        <v>2008</v>
      </c>
      <c r="B2164" t="s">
        <v>96</v>
      </c>
      <c r="C2164" t="s">
        <v>123</v>
      </c>
      <c r="D2164" t="s">
        <v>98</v>
      </c>
      <c r="E2164" s="27" t="s">
        <v>10</v>
      </c>
      <c r="F2164" s="27">
        <v>6</v>
      </c>
      <c r="G2164" s="27" t="s">
        <v>10</v>
      </c>
      <c r="H2164" s="27">
        <v>6</v>
      </c>
      <c r="I2164" s="27" t="s">
        <v>10</v>
      </c>
      <c r="J2164" s="27" t="s">
        <v>10</v>
      </c>
      <c r="K2164" s="27" t="s">
        <v>10</v>
      </c>
      <c r="L2164" s="27" t="s">
        <v>10</v>
      </c>
    </row>
    <row r="2165" spans="1:12" x14ac:dyDescent="0.2">
      <c r="A2165">
        <v>2009</v>
      </c>
      <c r="B2165" t="s">
        <v>96</v>
      </c>
      <c r="C2165" t="s">
        <v>123</v>
      </c>
      <c r="D2165" t="s">
        <v>98</v>
      </c>
      <c r="E2165" s="27" t="s">
        <v>10</v>
      </c>
      <c r="F2165" s="27">
        <v>6</v>
      </c>
      <c r="G2165" s="27" t="s">
        <v>10</v>
      </c>
      <c r="H2165" s="27">
        <v>6</v>
      </c>
      <c r="I2165" s="27" t="s">
        <v>10</v>
      </c>
      <c r="J2165" s="27" t="s">
        <v>10</v>
      </c>
      <c r="K2165" s="27" t="s">
        <v>10</v>
      </c>
      <c r="L2165" s="27" t="s">
        <v>10</v>
      </c>
    </row>
    <row r="2166" spans="1:12" x14ac:dyDescent="0.2">
      <c r="A2166">
        <v>2010</v>
      </c>
      <c r="B2166" t="s">
        <v>96</v>
      </c>
      <c r="C2166" t="s">
        <v>123</v>
      </c>
      <c r="D2166" t="s">
        <v>98</v>
      </c>
      <c r="E2166" s="27" t="s">
        <v>10</v>
      </c>
      <c r="F2166" s="27">
        <v>6</v>
      </c>
      <c r="G2166" s="27" t="s">
        <v>10</v>
      </c>
      <c r="H2166" s="27">
        <v>6</v>
      </c>
      <c r="I2166" s="27" t="s">
        <v>10</v>
      </c>
      <c r="J2166" s="27" t="s">
        <v>10</v>
      </c>
      <c r="K2166" s="27" t="s">
        <v>10</v>
      </c>
      <c r="L2166" s="27" t="s">
        <v>10</v>
      </c>
    </row>
    <row r="2167" spans="1:12" x14ac:dyDescent="0.2">
      <c r="A2167">
        <v>2011</v>
      </c>
      <c r="B2167" t="s">
        <v>96</v>
      </c>
      <c r="C2167" t="s">
        <v>123</v>
      </c>
      <c r="D2167" t="s">
        <v>98</v>
      </c>
      <c r="E2167" s="27">
        <v>363.95</v>
      </c>
      <c r="F2167" s="27">
        <v>1</v>
      </c>
      <c r="G2167" s="27">
        <v>1488.64</v>
      </c>
      <c r="H2167" s="27">
        <v>1</v>
      </c>
      <c r="I2167" s="27" t="s">
        <v>10</v>
      </c>
      <c r="J2167" s="27" t="s">
        <v>10</v>
      </c>
      <c r="K2167" s="27" t="s">
        <v>10</v>
      </c>
      <c r="L2167" s="27" t="s">
        <v>10</v>
      </c>
    </row>
    <row r="2168" spans="1:12" x14ac:dyDescent="0.2">
      <c r="A2168">
        <v>2012</v>
      </c>
      <c r="B2168" t="s">
        <v>96</v>
      </c>
      <c r="C2168" t="s">
        <v>123</v>
      </c>
      <c r="D2168" t="s">
        <v>98</v>
      </c>
      <c r="E2168" s="27">
        <v>926.97</v>
      </c>
      <c r="F2168" s="27">
        <v>1</v>
      </c>
      <c r="G2168" s="27">
        <v>1733.14</v>
      </c>
      <c r="H2168" s="27">
        <v>1</v>
      </c>
      <c r="I2168" s="27" t="s">
        <v>10</v>
      </c>
      <c r="J2168" s="27" t="s">
        <v>10</v>
      </c>
      <c r="K2168" s="27" t="s">
        <v>10</v>
      </c>
      <c r="L2168" s="27" t="s">
        <v>10</v>
      </c>
    </row>
    <row r="2169" spans="1:12" x14ac:dyDescent="0.2">
      <c r="A2169">
        <v>2013</v>
      </c>
      <c r="B2169" t="s">
        <v>96</v>
      </c>
      <c r="C2169" t="s">
        <v>123</v>
      </c>
      <c r="D2169" t="s">
        <v>98</v>
      </c>
      <c r="E2169" s="27" t="s">
        <v>10</v>
      </c>
      <c r="F2169" s="27">
        <v>6</v>
      </c>
      <c r="G2169" s="27">
        <v>1347.47</v>
      </c>
      <c r="H2169" s="27">
        <v>9</v>
      </c>
      <c r="I2169" s="27" t="s">
        <v>10</v>
      </c>
      <c r="J2169" s="27" t="s">
        <v>10</v>
      </c>
      <c r="K2169" s="27" t="s">
        <v>10</v>
      </c>
      <c r="L2169" s="27" t="s">
        <v>10</v>
      </c>
    </row>
    <row r="2170" spans="1:12" x14ac:dyDescent="0.2">
      <c r="A2170">
        <v>2014</v>
      </c>
      <c r="B2170" t="s">
        <v>96</v>
      </c>
      <c r="C2170" t="s">
        <v>123</v>
      </c>
      <c r="D2170" t="s">
        <v>98</v>
      </c>
      <c r="E2170" s="27" t="s">
        <v>10</v>
      </c>
      <c r="F2170" s="27">
        <v>6</v>
      </c>
      <c r="G2170" s="27" t="s">
        <v>10</v>
      </c>
      <c r="H2170" s="27">
        <v>6</v>
      </c>
      <c r="I2170" s="27" t="s">
        <v>10</v>
      </c>
      <c r="J2170" s="27" t="s">
        <v>10</v>
      </c>
      <c r="K2170" s="27" t="s">
        <v>10</v>
      </c>
      <c r="L2170" s="27" t="s">
        <v>10</v>
      </c>
    </row>
    <row r="2171" spans="1:12" x14ac:dyDescent="0.2">
      <c r="A2171">
        <v>2015</v>
      </c>
      <c r="B2171" t="s">
        <v>96</v>
      </c>
      <c r="C2171" t="s">
        <v>123</v>
      </c>
      <c r="D2171" t="s">
        <v>98</v>
      </c>
      <c r="E2171" s="27" t="s">
        <v>10</v>
      </c>
      <c r="F2171" s="27">
        <v>6</v>
      </c>
      <c r="G2171" s="27">
        <v>539.12</v>
      </c>
      <c r="H2171" s="27">
        <v>9</v>
      </c>
      <c r="I2171" s="27" t="s">
        <v>10</v>
      </c>
      <c r="J2171" s="27" t="s">
        <v>10</v>
      </c>
      <c r="K2171" s="27" t="s">
        <v>10</v>
      </c>
      <c r="L2171" s="27" t="s">
        <v>10</v>
      </c>
    </row>
    <row r="2172" spans="1:12" x14ac:dyDescent="0.2">
      <c r="A2172">
        <v>2016</v>
      </c>
      <c r="B2172" t="s">
        <v>96</v>
      </c>
      <c r="C2172" t="s">
        <v>123</v>
      </c>
      <c r="D2172" t="s">
        <v>98</v>
      </c>
      <c r="E2172" s="27">
        <v>397.77</v>
      </c>
      <c r="F2172" s="27">
        <v>1</v>
      </c>
      <c r="G2172" s="27">
        <v>189.2</v>
      </c>
      <c r="H2172" s="27">
        <v>1</v>
      </c>
      <c r="I2172" s="27" t="s">
        <v>10</v>
      </c>
      <c r="J2172" s="27" t="s">
        <v>10</v>
      </c>
      <c r="K2172" s="27" t="s">
        <v>10</v>
      </c>
      <c r="L2172" s="27" t="s">
        <v>10</v>
      </c>
    </row>
    <row r="2173" spans="1:12" x14ac:dyDescent="0.2">
      <c r="A2173">
        <v>2017</v>
      </c>
      <c r="B2173" t="s">
        <v>96</v>
      </c>
      <c r="C2173" t="s">
        <v>123</v>
      </c>
      <c r="D2173" t="s">
        <v>98</v>
      </c>
      <c r="E2173" s="27">
        <v>8748.65</v>
      </c>
      <c r="F2173" s="27">
        <v>7</v>
      </c>
      <c r="G2173" s="27" t="s">
        <v>10</v>
      </c>
      <c r="H2173" s="27">
        <v>6</v>
      </c>
      <c r="I2173" s="27" t="s">
        <v>10</v>
      </c>
      <c r="J2173" s="27" t="s">
        <v>10</v>
      </c>
      <c r="K2173" s="27" t="s">
        <v>10</v>
      </c>
      <c r="L2173" s="27" t="s">
        <v>10</v>
      </c>
    </row>
    <row r="2174" spans="1:12" x14ac:dyDescent="0.2">
      <c r="A2174">
        <v>2018</v>
      </c>
      <c r="B2174" t="s">
        <v>96</v>
      </c>
      <c r="C2174" t="s">
        <v>123</v>
      </c>
      <c r="D2174" t="s">
        <v>98</v>
      </c>
      <c r="E2174" s="27" t="s">
        <v>10</v>
      </c>
      <c r="F2174" s="27">
        <v>6</v>
      </c>
      <c r="G2174" s="27" t="s">
        <v>10</v>
      </c>
      <c r="H2174" s="27">
        <v>6</v>
      </c>
      <c r="I2174" s="27" t="s">
        <v>10</v>
      </c>
      <c r="J2174" s="27" t="s">
        <v>10</v>
      </c>
      <c r="K2174" s="27" t="s">
        <v>10</v>
      </c>
      <c r="L2174" s="27" t="s">
        <v>10</v>
      </c>
    </row>
    <row r="2175" spans="1:12" x14ac:dyDescent="0.2">
      <c r="A2175">
        <v>2019</v>
      </c>
      <c r="B2175" t="s">
        <v>96</v>
      </c>
      <c r="C2175" t="s">
        <v>123</v>
      </c>
      <c r="D2175" t="s">
        <v>98</v>
      </c>
      <c r="E2175" s="27">
        <v>2253.2419411699998</v>
      </c>
      <c r="F2175" s="27">
        <v>7</v>
      </c>
      <c r="G2175" s="27" t="s">
        <v>10</v>
      </c>
      <c r="H2175" s="27">
        <v>6</v>
      </c>
      <c r="I2175" s="27" t="s">
        <v>10</v>
      </c>
      <c r="J2175" s="27" t="s">
        <v>10</v>
      </c>
      <c r="K2175" s="27" t="s">
        <v>10</v>
      </c>
      <c r="L2175" s="27" t="s">
        <v>10</v>
      </c>
    </row>
    <row r="2176" spans="1:12" x14ac:dyDescent="0.2">
      <c r="A2176">
        <v>2020</v>
      </c>
      <c r="B2176" t="s">
        <v>96</v>
      </c>
      <c r="C2176" t="s">
        <v>123</v>
      </c>
      <c r="D2176" t="s">
        <v>98</v>
      </c>
      <c r="E2176" s="27" t="s">
        <v>10</v>
      </c>
      <c r="F2176" s="27">
        <v>6</v>
      </c>
      <c r="G2176" s="27" t="s">
        <v>10</v>
      </c>
      <c r="H2176" s="27">
        <v>6</v>
      </c>
      <c r="I2176" s="27" t="s">
        <v>10</v>
      </c>
      <c r="J2176" s="27" t="s">
        <v>10</v>
      </c>
      <c r="K2176" s="27" t="s">
        <v>10</v>
      </c>
      <c r="L2176" s="27" t="s">
        <v>10</v>
      </c>
    </row>
    <row r="2177" spans="1:12" x14ac:dyDescent="0.2">
      <c r="A2177">
        <v>2006</v>
      </c>
      <c r="B2177" t="s">
        <v>96</v>
      </c>
      <c r="C2177" t="s">
        <v>123</v>
      </c>
      <c r="D2177" t="s">
        <v>99</v>
      </c>
      <c r="E2177" s="27" t="s">
        <v>10</v>
      </c>
      <c r="F2177" s="27">
        <v>6</v>
      </c>
      <c r="G2177" s="27" t="s">
        <v>10</v>
      </c>
      <c r="H2177" s="27">
        <v>6</v>
      </c>
      <c r="I2177" s="27">
        <v>123817.13710000001</v>
      </c>
      <c r="J2177" s="27">
        <v>378589.92489999998</v>
      </c>
      <c r="K2177" s="27">
        <v>0.24644784372079601</v>
      </c>
      <c r="L2177" s="27">
        <v>1</v>
      </c>
    </row>
    <row r="2178" spans="1:12" x14ac:dyDescent="0.2">
      <c r="A2178">
        <v>2007</v>
      </c>
      <c r="B2178" t="s">
        <v>96</v>
      </c>
      <c r="C2178" t="s">
        <v>123</v>
      </c>
      <c r="D2178" t="s">
        <v>99</v>
      </c>
      <c r="E2178" s="27" t="s">
        <v>10</v>
      </c>
      <c r="F2178" s="27">
        <v>6</v>
      </c>
      <c r="G2178" s="27" t="s">
        <v>10</v>
      </c>
      <c r="H2178" s="27">
        <v>6</v>
      </c>
      <c r="I2178" s="27">
        <v>48575.951849999998</v>
      </c>
      <c r="J2178" s="27">
        <v>6014.4562470000001</v>
      </c>
      <c r="K2178" s="27">
        <v>0.88982576872638297</v>
      </c>
      <c r="L2178" s="27">
        <v>1</v>
      </c>
    </row>
    <row r="2179" spans="1:12" x14ac:dyDescent="0.2">
      <c r="A2179">
        <v>2008</v>
      </c>
      <c r="B2179" t="s">
        <v>96</v>
      </c>
      <c r="C2179" t="s">
        <v>123</v>
      </c>
      <c r="D2179" t="s">
        <v>99</v>
      </c>
      <c r="E2179" s="27" t="s">
        <v>10</v>
      </c>
      <c r="F2179" s="27">
        <v>6</v>
      </c>
      <c r="G2179" s="27" t="s">
        <v>10</v>
      </c>
      <c r="H2179" s="27">
        <v>6</v>
      </c>
      <c r="I2179" s="27" t="s">
        <v>10</v>
      </c>
      <c r="J2179" s="27" t="s">
        <v>10</v>
      </c>
      <c r="K2179" s="27">
        <v>0.78330482982517002</v>
      </c>
      <c r="L2179" s="27">
        <v>3</v>
      </c>
    </row>
    <row r="2180" spans="1:12" x14ac:dyDescent="0.2">
      <c r="A2180">
        <v>2009</v>
      </c>
      <c r="B2180" t="s">
        <v>96</v>
      </c>
      <c r="C2180" t="s">
        <v>123</v>
      </c>
      <c r="D2180" t="s">
        <v>99</v>
      </c>
      <c r="E2180" s="27" t="s">
        <v>10</v>
      </c>
      <c r="F2180" s="27">
        <v>6</v>
      </c>
      <c r="G2180" s="27" t="s">
        <v>10</v>
      </c>
      <c r="H2180" s="27">
        <v>6</v>
      </c>
      <c r="I2180" s="27">
        <v>136075.99559999999</v>
      </c>
      <c r="J2180" s="27">
        <v>64986.703179999997</v>
      </c>
      <c r="K2180" s="27">
        <v>0.67678389092395697</v>
      </c>
      <c r="L2180" s="27">
        <v>1</v>
      </c>
    </row>
    <row r="2181" spans="1:12" x14ac:dyDescent="0.2">
      <c r="A2181">
        <v>2010</v>
      </c>
      <c r="B2181" t="s">
        <v>96</v>
      </c>
      <c r="C2181" t="s">
        <v>123</v>
      </c>
      <c r="D2181" t="s">
        <v>99</v>
      </c>
      <c r="E2181" s="27" t="s">
        <v>10</v>
      </c>
      <c r="F2181" s="27">
        <v>6</v>
      </c>
      <c r="G2181" s="27" t="s">
        <v>10</v>
      </c>
      <c r="H2181" s="27">
        <v>6</v>
      </c>
      <c r="I2181" s="27" t="s">
        <v>10</v>
      </c>
      <c r="J2181" s="27" t="s">
        <v>10</v>
      </c>
      <c r="K2181" s="27">
        <v>0.74116933782725902</v>
      </c>
      <c r="L2181" s="27">
        <v>3</v>
      </c>
    </row>
    <row r="2182" spans="1:12" x14ac:dyDescent="0.2">
      <c r="A2182">
        <v>2011</v>
      </c>
      <c r="B2182" t="s">
        <v>96</v>
      </c>
      <c r="C2182" t="s">
        <v>123</v>
      </c>
      <c r="D2182" t="s">
        <v>99</v>
      </c>
      <c r="E2182" s="27">
        <v>433.76</v>
      </c>
      <c r="F2182" s="27">
        <v>1</v>
      </c>
      <c r="G2182" s="27">
        <v>2434.34</v>
      </c>
      <c r="H2182" s="27">
        <v>1</v>
      </c>
      <c r="I2182" s="27">
        <v>72689.695689999993</v>
      </c>
      <c r="J2182" s="27">
        <v>17545.874960000001</v>
      </c>
      <c r="K2182" s="27">
        <v>0.80555478473055997</v>
      </c>
      <c r="L2182" s="27">
        <v>1</v>
      </c>
    </row>
    <row r="2183" spans="1:12" x14ac:dyDescent="0.2">
      <c r="A2183">
        <v>2012</v>
      </c>
      <c r="B2183" t="s">
        <v>96</v>
      </c>
      <c r="C2183" t="s">
        <v>123</v>
      </c>
      <c r="D2183" t="s">
        <v>99</v>
      </c>
      <c r="E2183" s="27">
        <v>386.96</v>
      </c>
      <c r="F2183" s="27">
        <v>1</v>
      </c>
      <c r="G2183" s="27">
        <v>2243.66</v>
      </c>
      <c r="H2183" s="27">
        <v>1</v>
      </c>
      <c r="I2183" s="27">
        <v>122500.2115</v>
      </c>
      <c r="J2183" s="27">
        <v>54366.481379999997</v>
      </c>
      <c r="K2183" s="27">
        <v>0.69261323036731204</v>
      </c>
      <c r="L2183" s="27">
        <v>1</v>
      </c>
    </row>
    <row r="2184" spans="1:12" x14ac:dyDescent="0.2">
      <c r="A2184">
        <v>2013</v>
      </c>
      <c r="B2184" t="s">
        <v>96</v>
      </c>
      <c r="C2184" t="s">
        <v>123</v>
      </c>
      <c r="D2184" t="s">
        <v>99</v>
      </c>
      <c r="E2184" s="27">
        <v>131.31</v>
      </c>
      <c r="F2184" s="27">
        <v>1</v>
      </c>
      <c r="G2184" s="27">
        <v>923.28</v>
      </c>
      <c r="H2184" s="27">
        <v>1</v>
      </c>
      <c r="I2184" s="27">
        <v>76593.756410000002</v>
      </c>
      <c r="J2184" s="27">
        <v>4439.1931519999998</v>
      </c>
      <c r="K2184" s="27">
        <v>0.94521743098338695</v>
      </c>
      <c r="L2184" s="27">
        <v>1</v>
      </c>
    </row>
    <row r="2185" spans="1:12" x14ac:dyDescent="0.2">
      <c r="A2185">
        <v>2014</v>
      </c>
      <c r="B2185" t="s">
        <v>96</v>
      </c>
      <c r="C2185" t="s">
        <v>123</v>
      </c>
      <c r="D2185" t="s">
        <v>99</v>
      </c>
      <c r="E2185" s="27">
        <v>126.14</v>
      </c>
      <c r="F2185" s="27">
        <v>1</v>
      </c>
      <c r="G2185" s="27">
        <v>986.43</v>
      </c>
      <c r="H2185" s="27">
        <v>1</v>
      </c>
      <c r="I2185" s="27">
        <v>31166.488440000001</v>
      </c>
      <c r="J2185" s="27" t="s">
        <v>10</v>
      </c>
      <c r="K2185" s="27">
        <v>1</v>
      </c>
      <c r="L2185" s="27">
        <v>1</v>
      </c>
    </row>
    <row r="2186" spans="1:12" x14ac:dyDescent="0.2">
      <c r="A2186">
        <v>2015</v>
      </c>
      <c r="B2186" t="s">
        <v>96</v>
      </c>
      <c r="C2186" t="s">
        <v>123</v>
      </c>
      <c r="D2186" t="s">
        <v>99</v>
      </c>
      <c r="E2186" s="27">
        <v>196.36</v>
      </c>
      <c r="F2186" s="27">
        <v>1</v>
      </c>
      <c r="G2186" s="27">
        <v>1876.25</v>
      </c>
      <c r="H2186" s="27">
        <v>1</v>
      </c>
      <c r="I2186" s="27">
        <v>43890.725310000002</v>
      </c>
      <c r="J2186" s="27">
        <v>3006.6034759999998</v>
      </c>
      <c r="K2186" s="27">
        <v>0.93588966463911805</v>
      </c>
      <c r="L2186" s="27">
        <v>1</v>
      </c>
    </row>
    <row r="2187" spans="1:12" x14ac:dyDescent="0.2">
      <c r="A2187">
        <v>2016</v>
      </c>
      <c r="B2187" t="s">
        <v>96</v>
      </c>
      <c r="C2187" t="s">
        <v>123</v>
      </c>
      <c r="D2187" t="s">
        <v>99</v>
      </c>
      <c r="E2187" s="27">
        <v>370.61</v>
      </c>
      <c r="F2187" s="27">
        <v>1</v>
      </c>
      <c r="G2187" s="27">
        <v>2647.23</v>
      </c>
      <c r="H2187" s="27">
        <v>1</v>
      </c>
      <c r="I2187" s="27">
        <v>89421.043550000002</v>
      </c>
      <c r="J2187" s="27">
        <v>1746.6924879999999</v>
      </c>
      <c r="K2187" s="27">
        <v>0.98084089214114101</v>
      </c>
      <c r="L2187" s="27">
        <v>1</v>
      </c>
    </row>
    <row r="2188" spans="1:12" x14ac:dyDescent="0.2">
      <c r="A2188">
        <v>2017</v>
      </c>
      <c r="B2188" t="s">
        <v>96</v>
      </c>
      <c r="C2188" t="s">
        <v>123</v>
      </c>
      <c r="D2188" t="s">
        <v>99</v>
      </c>
      <c r="E2188" s="27">
        <v>556.41</v>
      </c>
      <c r="F2188" s="27">
        <v>1</v>
      </c>
      <c r="G2188" s="27">
        <v>3930.08</v>
      </c>
      <c r="H2188" s="27">
        <v>1</v>
      </c>
      <c r="I2188" s="27">
        <v>127151.5656</v>
      </c>
      <c r="J2188" s="27">
        <v>13015.86651</v>
      </c>
      <c r="K2188" s="27">
        <v>0.90714057956212402</v>
      </c>
      <c r="L2188" s="27">
        <v>1</v>
      </c>
    </row>
    <row r="2189" spans="1:12" x14ac:dyDescent="0.2">
      <c r="A2189">
        <v>2018</v>
      </c>
      <c r="B2189" t="s">
        <v>96</v>
      </c>
      <c r="C2189" t="s">
        <v>123</v>
      </c>
      <c r="D2189" t="s">
        <v>99</v>
      </c>
      <c r="E2189" s="27">
        <v>258.67</v>
      </c>
      <c r="F2189" s="27">
        <v>1</v>
      </c>
      <c r="G2189" s="27">
        <v>11620.01</v>
      </c>
      <c r="H2189" s="27">
        <v>1</v>
      </c>
      <c r="I2189" s="27">
        <v>58345.720609999997</v>
      </c>
      <c r="J2189" s="27">
        <v>3301.839532</v>
      </c>
      <c r="K2189" s="27">
        <v>0.94644006146561999</v>
      </c>
      <c r="L2189" s="27">
        <v>1</v>
      </c>
    </row>
    <row r="2190" spans="1:12" x14ac:dyDescent="0.2">
      <c r="A2190">
        <v>2019</v>
      </c>
      <c r="B2190" t="s">
        <v>96</v>
      </c>
      <c r="C2190" t="s">
        <v>123</v>
      </c>
      <c r="D2190" t="s">
        <v>99</v>
      </c>
      <c r="E2190" s="27" t="s">
        <v>10</v>
      </c>
      <c r="F2190" s="27">
        <v>6</v>
      </c>
      <c r="G2190" s="27" t="s">
        <v>10</v>
      </c>
      <c r="H2190" s="27">
        <v>6</v>
      </c>
      <c r="I2190" s="27" t="s">
        <v>10</v>
      </c>
      <c r="J2190" s="27" t="s">
        <v>10</v>
      </c>
      <c r="K2190" s="27" t="s">
        <v>10</v>
      </c>
      <c r="L2190" s="27">
        <v>6</v>
      </c>
    </row>
    <row r="2191" spans="1:12" x14ac:dyDescent="0.2">
      <c r="A2191">
        <v>2020</v>
      </c>
      <c r="B2191" t="s">
        <v>96</v>
      </c>
      <c r="C2191" t="s">
        <v>123</v>
      </c>
      <c r="D2191" t="s">
        <v>99</v>
      </c>
      <c r="E2191" s="27" t="s">
        <v>10</v>
      </c>
      <c r="F2191" s="27">
        <v>6</v>
      </c>
      <c r="G2191" s="27" t="s">
        <v>10</v>
      </c>
      <c r="H2191" s="27">
        <v>6</v>
      </c>
      <c r="I2191" s="27" t="s">
        <v>10</v>
      </c>
      <c r="J2191" s="27" t="s">
        <v>10</v>
      </c>
      <c r="K2191" s="27" t="s">
        <v>10</v>
      </c>
      <c r="L2191" s="27">
        <v>6</v>
      </c>
    </row>
    <row r="2192" spans="1:12" x14ac:dyDescent="0.2">
      <c r="A2192">
        <v>2006</v>
      </c>
      <c r="B2192" t="s">
        <v>96</v>
      </c>
      <c r="C2192" t="s">
        <v>123</v>
      </c>
      <c r="D2192" t="s">
        <v>100</v>
      </c>
      <c r="E2192" s="27" t="s">
        <v>10</v>
      </c>
      <c r="F2192" s="27">
        <v>6</v>
      </c>
      <c r="G2192" s="27" t="s">
        <v>10</v>
      </c>
      <c r="H2192" s="27">
        <v>6</v>
      </c>
      <c r="I2192" s="27" t="s">
        <v>10</v>
      </c>
      <c r="J2192" s="27" t="s">
        <v>10</v>
      </c>
      <c r="K2192" s="27" t="s">
        <v>10</v>
      </c>
      <c r="L2192" s="27" t="s">
        <v>10</v>
      </c>
    </row>
    <row r="2193" spans="1:12" x14ac:dyDescent="0.2">
      <c r="A2193">
        <v>2007</v>
      </c>
      <c r="B2193" t="s">
        <v>96</v>
      </c>
      <c r="C2193" t="s">
        <v>123</v>
      </c>
      <c r="D2193" t="s">
        <v>100</v>
      </c>
      <c r="E2193" s="27">
        <v>0</v>
      </c>
      <c r="F2193" s="27">
        <v>2</v>
      </c>
      <c r="G2193" s="27">
        <v>0</v>
      </c>
      <c r="H2193" s="27">
        <v>2</v>
      </c>
      <c r="I2193" s="27" t="s">
        <v>10</v>
      </c>
      <c r="J2193" s="27" t="s">
        <v>10</v>
      </c>
      <c r="K2193" s="27" t="s">
        <v>10</v>
      </c>
      <c r="L2193" s="27" t="s">
        <v>10</v>
      </c>
    </row>
    <row r="2194" spans="1:12" x14ac:dyDescent="0.2">
      <c r="A2194">
        <v>2008</v>
      </c>
      <c r="B2194" t="s">
        <v>96</v>
      </c>
      <c r="C2194" t="s">
        <v>123</v>
      </c>
      <c r="D2194" t="s">
        <v>100</v>
      </c>
      <c r="E2194" s="27">
        <v>0</v>
      </c>
      <c r="F2194" s="27">
        <v>2</v>
      </c>
      <c r="G2194" s="27">
        <v>0</v>
      </c>
      <c r="H2194" s="27">
        <v>2</v>
      </c>
      <c r="I2194" s="27" t="s">
        <v>10</v>
      </c>
      <c r="J2194" s="27" t="s">
        <v>10</v>
      </c>
      <c r="K2194" s="27" t="s">
        <v>10</v>
      </c>
      <c r="L2194" s="27" t="s">
        <v>10</v>
      </c>
    </row>
    <row r="2195" spans="1:12" x14ac:dyDescent="0.2">
      <c r="A2195">
        <v>2009</v>
      </c>
      <c r="B2195" t="s">
        <v>96</v>
      </c>
      <c r="C2195" t="s">
        <v>123</v>
      </c>
      <c r="D2195" t="s">
        <v>100</v>
      </c>
      <c r="E2195" s="27">
        <v>0</v>
      </c>
      <c r="F2195" s="27">
        <v>2</v>
      </c>
      <c r="G2195" s="27">
        <v>0</v>
      </c>
      <c r="H2195" s="27">
        <v>2</v>
      </c>
      <c r="I2195" s="27" t="s">
        <v>10</v>
      </c>
      <c r="J2195" s="27" t="s">
        <v>10</v>
      </c>
      <c r="K2195" s="27" t="s">
        <v>10</v>
      </c>
      <c r="L2195" s="27" t="s">
        <v>10</v>
      </c>
    </row>
    <row r="2196" spans="1:12" x14ac:dyDescent="0.2">
      <c r="A2196">
        <v>2010</v>
      </c>
      <c r="B2196" t="s">
        <v>96</v>
      </c>
      <c r="C2196" t="s">
        <v>123</v>
      </c>
      <c r="D2196" t="s">
        <v>100</v>
      </c>
      <c r="E2196" s="27">
        <v>0</v>
      </c>
      <c r="F2196" s="27">
        <v>2</v>
      </c>
      <c r="G2196" s="27">
        <v>0</v>
      </c>
      <c r="H2196" s="27">
        <v>2</v>
      </c>
      <c r="I2196" s="27" t="s">
        <v>10</v>
      </c>
      <c r="J2196" s="27" t="s">
        <v>10</v>
      </c>
      <c r="K2196" s="27" t="s">
        <v>10</v>
      </c>
      <c r="L2196" s="27" t="s">
        <v>10</v>
      </c>
    </row>
    <row r="2197" spans="1:12" x14ac:dyDescent="0.2">
      <c r="A2197">
        <v>2011</v>
      </c>
      <c r="B2197" t="s">
        <v>96</v>
      </c>
      <c r="C2197" t="s">
        <v>123</v>
      </c>
      <c r="D2197" t="s">
        <v>100</v>
      </c>
      <c r="E2197" s="27" t="s">
        <v>10</v>
      </c>
      <c r="F2197" s="27">
        <v>6</v>
      </c>
      <c r="G2197" s="27" t="s">
        <v>10</v>
      </c>
      <c r="H2197" s="27">
        <v>6</v>
      </c>
      <c r="I2197" s="27" t="s">
        <v>10</v>
      </c>
      <c r="J2197" s="27" t="s">
        <v>10</v>
      </c>
      <c r="K2197" s="27" t="s">
        <v>10</v>
      </c>
      <c r="L2197" s="27" t="s">
        <v>10</v>
      </c>
    </row>
    <row r="2198" spans="1:12" x14ac:dyDescent="0.2">
      <c r="A2198">
        <v>2012</v>
      </c>
      <c r="B2198" t="s">
        <v>96</v>
      </c>
      <c r="C2198" t="s">
        <v>123</v>
      </c>
      <c r="D2198" t="s">
        <v>100</v>
      </c>
      <c r="E2198" s="27" t="s">
        <v>10</v>
      </c>
      <c r="F2198" s="27">
        <v>6</v>
      </c>
      <c r="G2198" s="27" t="s">
        <v>10</v>
      </c>
      <c r="H2198" s="27">
        <v>6</v>
      </c>
      <c r="I2198" s="27" t="s">
        <v>10</v>
      </c>
      <c r="J2198" s="27" t="s">
        <v>10</v>
      </c>
      <c r="K2198" s="27" t="s">
        <v>10</v>
      </c>
      <c r="L2198" s="27" t="s">
        <v>10</v>
      </c>
    </row>
    <row r="2199" spans="1:12" x14ac:dyDescent="0.2">
      <c r="A2199">
        <v>2013</v>
      </c>
      <c r="B2199" t="s">
        <v>96</v>
      </c>
      <c r="C2199" t="s">
        <v>123</v>
      </c>
      <c r="D2199" t="s">
        <v>100</v>
      </c>
      <c r="E2199" s="27" t="s">
        <v>10</v>
      </c>
      <c r="F2199" s="27">
        <v>6</v>
      </c>
      <c r="G2199" s="27" t="s">
        <v>10</v>
      </c>
      <c r="H2199" s="27">
        <v>6</v>
      </c>
      <c r="I2199" s="27" t="s">
        <v>10</v>
      </c>
      <c r="J2199" s="27" t="s">
        <v>10</v>
      </c>
      <c r="K2199" s="27" t="s">
        <v>10</v>
      </c>
      <c r="L2199" s="27" t="s">
        <v>10</v>
      </c>
    </row>
    <row r="2200" spans="1:12" x14ac:dyDescent="0.2">
      <c r="A2200">
        <v>2014</v>
      </c>
      <c r="B2200" t="s">
        <v>96</v>
      </c>
      <c r="C2200" t="s">
        <v>123</v>
      </c>
      <c r="D2200" t="s">
        <v>100</v>
      </c>
      <c r="E2200" s="27" t="s">
        <v>10</v>
      </c>
      <c r="F2200" s="27">
        <v>6</v>
      </c>
      <c r="G2200" s="27" t="s">
        <v>10</v>
      </c>
      <c r="H2200" s="27">
        <v>6</v>
      </c>
      <c r="I2200" s="27" t="s">
        <v>10</v>
      </c>
      <c r="J2200" s="27" t="s">
        <v>10</v>
      </c>
      <c r="K2200" s="27" t="s">
        <v>10</v>
      </c>
      <c r="L2200" s="27" t="s">
        <v>10</v>
      </c>
    </row>
    <row r="2201" spans="1:12" x14ac:dyDescent="0.2">
      <c r="A2201">
        <v>2015</v>
      </c>
      <c r="B2201" t="s">
        <v>96</v>
      </c>
      <c r="C2201" t="s">
        <v>123</v>
      </c>
      <c r="D2201" t="s">
        <v>100</v>
      </c>
      <c r="E2201" s="27" t="s">
        <v>10</v>
      </c>
      <c r="F2201" s="27">
        <v>6</v>
      </c>
      <c r="G2201" s="27" t="s">
        <v>10</v>
      </c>
      <c r="H2201" s="27">
        <v>6</v>
      </c>
      <c r="I2201" s="27" t="s">
        <v>10</v>
      </c>
      <c r="J2201" s="27" t="s">
        <v>10</v>
      </c>
      <c r="K2201" s="27" t="s">
        <v>10</v>
      </c>
      <c r="L2201" s="27" t="s">
        <v>10</v>
      </c>
    </row>
    <row r="2202" spans="1:12" x14ac:dyDescent="0.2">
      <c r="A2202">
        <v>2016</v>
      </c>
      <c r="B2202" t="s">
        <v>96</v>
      </c>
      <c r="C2202" t="s">
        <v>123</v>
      </c>
      <c r="D2202" t="s">
        <v>100</v>
      </c>
      <c r="E2202" s="27" t="s">
        <v>10</v>
      </c>
      <c r="F2202" s="27">
        <v>6</v>
      </c>
      <c r="G2202" s="27" t="s">
        <v>10</v>
      </c>
      <c r="H2202" s="27">
        <v>6</v>
      </c>
      <c r="I2202" s="27" t="s">
        <v>10</v>
      </c>
      <c r="J2202" s="27" t="s">
        <v>10</v>
      </c>
      <c r="K2202" s="27" t="s">
        <v>10</v>
      </c>
      <c r="L2202" s="27" t="s">
        <v>10</v>
      </c>
    </row>
    <row r="2203" spans="1:12" x14ac:dyDescent="0.2">
      <c r="A2203">
        <v>2017</v>
      </c>
      <c r="B2203" t="s">
        <v>96</v>
      </c>
      <c r="C2203" t="s">
        <v>123</v>
      </c>
      <c r="D2203" t="s">
        <v>100</v>
      </c>
      <c r="E2203" s="27" t="s">
        <v>10</v>
      </c>
      <c r="F2203" s="27">
        <v>6</v>
      </c>
      <c r="G2203" s="27" t="s">
        <v>10</v>
      </c>
      <c r="H2203" s="27">
        <v>6</v>
      </c>
      <c r="I2203" s="27" t="s">
        <v>10</v>
      </c>
      <c r="J2203" s="27" t="s">
        <v>10</v>
      </c>
      <c r="K2203" s="27" t="s">
        <v>10</v>
      </c>
      <c r="L2203" s="27" t="s">
        <v>10</v>
      </c>
    </row>
    <row r="2204" spans="1:12" x14ac:dyDescent="0.2">
      <c r="A2204">
        <v>2018</v>
      </c>
      <c r="B2204" t="s">
        <v>96</v>
      </c>
      <c r="C2204" t="s">
        <v>123</v>
      </c>
      <c r="D2204" t="s">
        <v>100</v>
      </c>
      <c r="E2204" s="27" t="s">
        <v>10</v>
      </c>
      <c r="F2204" s="27">
        <v>6</v>
      </c>
      <c r="G2204" s="27" t="s">
        <v>10</v>
      </c>
      <c r="H2204" s="27">
        <v>6</v>
      </c>
      <c r="I2204" s="27" t="s">
        <v>10</v>
      </c>
      <c r="J2204" s="27" t="s">
        <v>10</v>
      </c>
      <c r="K2204" s="27" t="s">
        <v>10</v>
      </c>
      <c r="L2204" s="27" t="s">
        <v>10</v>
      </c>
    </row>
    <row r="2205" spans="1:12" x14ac:dyDescent="0.2">
      <c r="A2205">
        <v>2019</v>
      </c>
      <c r="B2205" t="s">
        <v>96</v>
      </c>
      <c r="C2205" t="s">
        <v>123</v>
      </c>
      <c r="D2205" t="s">
        <v>100</v>
      </c>
      <c r="E2205" s="27" t="s">
        <v>10</v>
      </c>
      <c r="F2205" s="27">
        <v>6</v>
      </c>
      <c r="G2205" s="27" t="s">
        <v>10</v>
      </c>
      <c r="H2205" s="27">
        <v>6</v>
      </c>
      <c r="I2205" s="27" t="s">
        <v>10</v>
      </c>
      <c r="J2205" s="27" t="s">
        <v>10</v>
      </c>
      <c r="K2205" s="27" t="s">
        <v>10</v>
      </c>
      <c r="L2205" s="27" t="s">
        <v>10</v>
      </c>
    </row>
    <row r="2206" spans="1:12" x14ac:dyDescent="0.2">
      <c r="A2206">
        <v>2020</v>
      </c>
      <c r="B2206" t="s">
        <v>96</v>
      </c>
      <c r="C2206" t="s">
        <v>123</v>
      </c>
      <c r="D2206" t="s">
        <v>100</v>
      </c>
      <c r="E2206" s="27" t="s">
        <v>10</v>
      </c>
      <c r="F2206" s="27">
        <v>6</v>
      </c>
      <c r="G2206" s="27" t="s">
        <v>10</v>
      </c>
      <c r="H2206" s="27">
        <v>6</v>
      </c>
      <c r="I2206" s="27" t="s">
        <v>10</v>
      </c>
      <c r="J2206" s="27" t="s">
        <v>10</v>
      </c>
      <c r="K2206" s="27" t="s">
        <v>10</v>
      </c>
      <c r="L2206" s="27" t="s">
        <v>10</v>
      </c>
    </row>
    <row r="2207" spans="1:12" x14ac:dyDescent="0.2">
      <c r="A2207">
        <v>2006</v>
      </c>
      <c r="B2207" t="s">
        <v>96</v>
      </c>
      <c r="C2207" t="s">
        <v>123</v>
      </c>
      <c r="D2207" t="s">
        <v>101</v>
      </c>
      <c r="E2207" s="27" t="s">
        <v>10</v>
      </c>
      <c r="F2207" s="27">
        <v>6</v>
      </c>
      <c r="G2207" s="27" t="s">
        <v>10</v>
      </c>
      <c r="H2207" s="27">
        <v>6</v>
      </c>
      <c r="I2207" s="27" t="s">
        <v>10</v>
      </c>
      <c r="J2207" s="27" t="s">
        <v>10</v>
      </c>
      <c r="K2207" s="27" t="s">
        <v>10</v>
      </c>
      <c r="L2207" s="27" t="s">
        <v>10</v>
      </c>
    </row>
    <row r="2208" spans="1:12" x14ac:dyDescent="0.2">
      <c r="A2208">
        <v>2007</v>
      </c>
      <c r="B2208" t="s">
        <v>96</v>
      </c>
      <c r="C2208" t="s">
        <v>123</v>
      </c>
      <c r="D2208" t="s">
        <v>101</v>
      </c>
      <c r="E2208" s="27" t="s">
        <v>10</v>
      </c>
      <c r="F2208" s="27">
        <v>6</v>
      </c>
      <c r="G2208" s="27" t="s">
        <v>10</v>
      </c>
      <c r="H2208" s="27">
        <v>6</v>
      </c>
      <c r="I2208" s="27" t="s">
        <v>10</v>
      </c>
      <c r="J2208" s="27" t="s">
        <v>10</v>
      </c>
      <c r="K2208" s="27" t="s">
        <v>10</v>
      </c>
      <c r="L2208" s="27" t="s">
        <v>10</v>
      </c>
    </row>
    <row r="2209" spans="1:12" x14ac:dyDescent="0.2">
      <c r="A2209">
        <v>2008</v>
      </c>
      <c r="B2209" t="s">
        <v>96</v>
      </c>
      <c r="C2209" t="s">
        <v>123</v>
      </c>
      <c r="D2209" t="s">
        <v>101</v>
      </c>
      <c r="E2209" s="27" t="s">
        <v>10</v>
      </c>
      <c r="F2209" s="27">
        <v>6</v>
      </c>
      <c r="G2209" s="27" t="s">
        <v>10</v>
      </c>
      <c r="H2209" s="27">
        <v>6</v>
      </c>
      <c r="I2209" s="27" t="s">
        <v>10</v>
      </c>
      <c r="J2209" s="27" t="s">
        <v>10</v>
      </c>
      <c r="K2209" s="27" t="s">
        <v>10</v>
      </c>
      <c r="L2209" s="27" t="s">
        <v>10</v>
      </c>
    </row>
    <row r="2210" spans="1:12" x14ac:dyDescent="0.2">
      <c r="A2210">
        <v>2009</v>
      </c>
      <c r="B2210" t="s">
        <v>96</v>
      </c>
      <c r="C2210" t="s">
        <v>123</v>
      </c>
      <c r="D2210" t="s">
        <v>101</v>
      </c>
      <c r="E2210" s="27" t="s">
        <v>10</v>
      </c>
      <c r="F2210" s="27">
        <v>6</v>
      </c>
      <c r="G2210" s="27" t="s">
        <v>10</v>
      </c>
      <c r="H2210" s="27">
        <v>6</v>
      </c>
      <c r="I2210" s="27" t="s">
        <v>10</v>
      </c>
      <c r="J2210" s="27" t="s">
        <v>10</v>
      </c>
      <c r="K2210" s="27" t="s">
        <v>10</v>
      </c>
      <c r="L2210" s="27" t="s">
        <v>10</v>
      </c>
    </row>
    <row r="2211" spans="1:12" x14ac:dyDescent="0.2">
      <c r="A2211">
        <v>2010</v>
      </c>
      <c r="B2211" t="s">
        <v>96</v>
      </c>
      <c r="C2211" t="s">
        <v>123</v>
      </c>
      <c r="D2211" t="s">
        <v>101</v>
      </c>
      <c r="E2211" s="27" t="s">
        <v>10</v>
      </c>
      <c r="F2211" s="27">
        <v>6</v>
      </c>
      <c r="G2211" s="27" t="s">
        <v>10</v>
      </c>
      <c r="H2211" s="27">
        <v>6</v>
      </c>
      <c r="I2211" s="27" t="s">
        <v>10</v>
      </c>
      <c r="J2211" s="27" t="s">
        <v>10</v>
      </c>
      <c r="K2211" s="27" t="s">
        <v>10</v>
      </c>
      <c r="L2211" s="27" t="s">
        <v>10</v>
      </c>
    </row>
    <row r="2212" spans="1:12" x14ac:dyDescent="0.2">
      <c r="A2212">
        <v>2011</v>
      </c>
      <c r="B2212" t="s">
        <v>96</v>
      </c>
      <c r="C2212" t="s">
        <v>123</v>
      </c>
      <c r="D2212" t="s">
        <v>101</v>
      </c>
      <c r="E2212" s="27">
        <v>2439.31</v>
      </c>
      <c r="F2212" s="27">
        <v>1</v>
      </c>
      <c r="G2212" s="27">
        <v>9414.9599999999991</v>
      </c>
      <c r="H2212" s="27">
        <v>1</v>
      </c>
      <c r="I2212" s="27" t="s">
        <v>10</v>
      </c>
      <c r="J2212" s="27" t="s">
        <v>10</v>
      </c>
      <c r="K2212" s="27" t="s">
        <v>10</v>
      </c>
      <c r="L2212" s="27" t="s">
        <v>10</v>
      </c>
    </row>
    <row r="2213" spans="1:12" x14ac:dyDescent="0.2">
      <c r="A2213">
        <v>2012</v>
      </c>
      <c r="B2213" t="s">
        <v>96</v>
      </c>
      <c r="C2213" t="s">
        <v>123</v>
      </c>
      <c r="D2213" t="s">
        <v>101</v>
      </c>
      <c r="E2213" s="27">
        <v>2024.44</v>
      </c>
      <c r="F2213" s="27">
        <v>1</v>
      </c>
      <c r="G2213" s="27">
        <v>8126.65</v>
      </c>
      <c r="H2213" s="27">
        <v>1</v>
      </c>
      <c r="I2213" s="27" t="s">
        <v>10</v>
      </c>
      <c r="J2213" s="27" t="s">
        <v>10</v>
      </c>
      <c r="K2213" s="27" t="s">
        <v>10</v>
      </c>
      <c r="L2213" s="27" t="s">
        <v>10</v>
      </c>
    </row>
    <row r="2214" spans="1:12" x14ac:dyDescent="0.2">
      <c r="A2214">
        <v>2013</v>
      </c>
      <c r="B2214" t="s">
        <v>96</v>
      </c>
      <c r="C2214" t="s">
        <v>123</v>
      </c>
      <c r="D2214" t="s">
        <v>101</v>
      </c>
      <c r="E2214" s="27">
        <v>1959.99</v>
      </c>
      <c r="F2214" s="27">
        <v>1</v>
      </c>
      <c r="G2214" s="27">
        <v>8512.24</v>
      </c>
      <c r="H2214" s="27">
        <v>1</v>
      </c>
      <c r="I2214" s="27" t="s">
        <v>10</v>
      </c>
      <c r="J2214" s="27" t="s">
        <v>10</v>
      </c>
      <c r="K2214" s="27" t="s">
        <v>10</v>
      </c>
      <c r="L2214" s="27" t="s">
        <v>10</v>
      </c>
    </row>
    <row r="2215" spans="1:12" x14ac:dyDescent="0.2">
      <c r="A2215">
        <v>2014</v>
      </c>
      <c r="B2215" t="s">
        <v>96</v>
      </c>
      <c r="C2215" t="s">
        <v>123</v>
      </c>
      <c r="D2215" t="s">
        <v>101</v>
      </c>
      <c r="E2215" s="27">
        <v>2052.52</v>
      </c>
      <c r="F2215" s="27">
        <v>1</v>
      </c>
      <c r="G2215" s="27">
        <v>9075.3799999999992</v>
      </c>
      <c r="H2215" s="27">
        <v>1</v>
      </c>
      <c r="I2215" s="27" t="s">
        <v>10</v>
      </c>
      <c r="J2215" s="27" t="s">
        <v>10</v>
      </c>
      <c r="K2215" s="27" t="s">
        <v>10</v>
      </c>
      <c r="L2215" s="27" t="s">
        <v>10</v>
      </c>
    </row>
    <row r="2216" spans="1:12" x14ac:dyDescent="0.2">
      <c r="A2216">
        <v>2015</v>
      </c>
      <c r="B2216" t="s">
        <v>96</v>
      </c>
      <c r="C2216" t="s">
        <v>123</v>
      </c>
      <c r="D2216" t="s">
        <v>101</v>
      </c>
      <c r="E2216" s="27">
        <v>1866.77</v>
      </c>
      <c r="F2216" s="27">
        <v>1</v>
      </c>
      <c r="G2216" s="27">
        <v>8979.76</v>
      </c>
      <c r="H2216" s="27">
        <v>1</v>
      </c>
      <c r="I2216" s="27" t="s">
        <v>10</v>
      </c>
      <c r="J2216" s="27" t="s">
        <v>10</v>
      </c>
      <c r="K2216" s="27" t="s">
        <v>10</v>
      </c>
      <c r="L2216" s="27" t="s">
        <v>10</v>
      </c>
    </row>
    <row r="2217" spans="1:12" x14ac:dyDescent="0.2">
      <c r="A2217">
        <v>2016</v>
      </c>
      <c r="B2217" t="s">
        <v>96</v>
      </c>
      <c r="C2217" t="s">
        <v>123</v>
      </c>
      <c r="D2217" t="s">
        <v>101</v>
      </c>
      <c r="E2217" s="27">
        <v>1928.3</v>
      </c>
      <c r="F2217" s="27">
        <v>1</v>
      </c>
      <c r="G2217" s="27">
        <v>8114.74</v>
      </c>
      <c r="H2217" s="27">
        <v>1</v>
      </c>
      <c r="I2217" s="27" t="s">
        <v>10</v>
      </c>
      <c r="J2217" s="27" t="s">
        <v>10</v>
      </c>
      <c r="K2217" s="27" t="s">
        <v>10</v>
      </c>
      <c r="L2217" s="27" t="s">
        <v>10</v>
      </c>
    </row>
    <row r="2218" spans="1:12" x14ac:dyDescent="0.2">
      <c r="A2218">
        <v>2017</v>
      </c>
      <c r="B2218" t="s">
        <v>96</v>
      </c>
      <c r="C2218" t="s">
        <v>123</v>
      </c>
      <c r="D2218" t="s">
        <v>101</v>
      </c>
      <c r="E2218" s="27">
        <v>2523.7800000000002</v>
      </c>
      <c r="F2218" s="27">
        <v>1</v>
      </c>
      <c r="G2218" s="27">
        <v>6564.72</v>
      </c>
      <c r="H2218" s="27">
        <v>1</v>
      </c>
      <c r="I2218" s="27" t="s">
        <v>10</v>
      </c>
      <c r="J2218" s="27" t="s">
        <v>10</v>
      </c>
      <c r="K2218" s="27" t="s">
        <v>10</v>
      </c>
      <c r="L2218" s="27" t="s">
        <v>10</v>
      </c>
    </row>
    <row r="2219" spans="1:12" x14ac:dyDescent="0.2">
      <c r="A2219">
        <v>2018</v>
      </c>
      <c r="B2219" t="s">
        <v>96</v>
      </c>
      <c r="C2219" t="s">
        <v>123</v>
      </c>
      <c r="D2219" t="s">
        <v>101</v>
      </c>
      <c r="E2219" s="27">
        <v>2168.3000000000002</v>
      </c>
      <c r="F2219" s="27">
        <v>1</v>
      </c>
      <c r="G2219" s="27">
        <v>7440.54</v>
      </c>
      <c r="H2219" s="27">
        <v>1</v>
      </c>
      <c r="I2219" s="27" t="s">
        <v>10</v>
      </c>
      <c r="J2219" s="27" t="s">
        <v>10</v>
      </c>
      <c r="K2219" s="27" t="s">
        <v>10</v>
      </c>
      <c r="L2219" s="27" t="s">
        <v>10</v>
      </c>
    </row>
    <row r="2220" spans="1:12" x14ac:dyDescent="0.2">
      <c r="A2220">
        <v>2019</v>
      </c>
      <c r="B2220" t="s">
        <v>96</v>
      </c>
      <c r="C2220" t="s">
        <v>123</v>
      </c>
      <c r="D2220" t="s">
        <v>101</v>
      </c>
      <c r="E2220" s="27" t="s">
        <v>10</v>
      </c>
      <c r="F2220" s="27">
        <v>6</v>
      </c>
      <c r="G2220" s="27" t="s">
        <v>10</v>
      </c>
      <c r="H2220" s="27">
        <v>6</v>
      </c>
      <c r="I2220" s="27" t="s">
        <v>10</v>
      </c>
      <c r="J2220" s="27" t="s">
        <v>10</v>
      </c>
      <c r="K2220" s="27" t="s">
        <v>10</v>
      </c>
      <c r="L2220" s="27" t="s">
        <v>10</v>
      </c>
    </row>
    <row r="2221" spans="1:12" x14ac:dyDescent="0.2">
      <c r="A2221">
        <v>2020</v>
      </c>
      <c r="B2221" t="s">
        <v>96</v>
      </c>
      <c r="C2221" t="s">
        <v>123</v>
      </c>
      <c r="D2221" t="s">
        <v>101</v>
      </c>
      <c r="E2221" s="27" t="s">
        <v>10</v>
      </c>
      <c r="F2221" s="27">
        <v>6</v>
      </c>
      <c r="G2221" s="27" t="s">
        <v>10</v>
      </c>
      <c r="H2221" s="27">
        <v>6</v>
      </c>
      <c r="I2221" s="27" t="s">
        <v>10</v>
      </c>
      <c r="J2221" s="27" t="s">
        <v>10</v>
      </c>
      <c r="K2221" s="27" t="s">
        <v>10</v>
      </c>
      <c r="L2221" s="27" t="s">
        <v>10</v>
      </c>
    </row>
    <row r="2222" spans="1:12" x14ac:dyDescent="0.2">
      <c r="A2222">
        <v>2006</v>
      </c>
      <c r="B2222" t="s">
        <v>96</v>
      </c>
      <c r="C2222" t="s">
        <v>123</v>
      </c>
      <c r="D2222" t="s">
        <v>102</v>
      </c>
      <c r="E2222" s="27">
        <v>21004.178</v>
      </c>
      <c r="F2222" s="27">
        <v>2</v>
      </c>
      <c r="G2222" s="27">
        <v>32588.399325999999</v>
      </c>
      <c r="H2222" s="27">
        <v>2</v>
      </c>
      <c r="I2222" s="27" t="s">
        <v>10</v>
      </c>
      <c r="J2222" s="27" t="s">
        <v>10</v>
      </c>
      <c r="K2222" s="27" t="s">
        <v>10</v>
      </c>
      <c r="L2222" s="27" t="s">
        <v>10</v>
      </c>
    </row>
    <row r="2223" spans="1:12" x14ac:dyDescent="0.2">
      <c r="A2223">
        <v>2007</v>
      </c>
      <c r="B2223" t="s">
        <v>96</v>
      </c>
      <c r="C2223" t="s">
        <v>123</v>
      </c>
      <c r="D2223" t="s">
        <v>102</v>
      </c>
      <c r="E2223" s="27">
        <v>21194.041000000001</v>
      </c>
      <c r="F2223" s="27">
        <v>2</v>
      </c>
      <c r="G2223" s="27">
        <v>31738.223431999999</v>
      </c>
      <c r="H2223" s="27">
        <v>2</v>
      </c>
      <c r="I2223" s="27" t="s">
        <v>10</v>
      </c>
      <c r="J2223" s="27" t="s">
        <v>10</v>
      </c>
      <c r="K2223" s="27" t="s">
        <v>10</v>
      </c>
      <c r="L2223" s="27" t="s">
        <v>10</v>
      </c>
    </row>
    <row r="2224" spans="1:12" x14ac:dyDescent="0.2">
      <c r="A2224">
        <v>2008</v>
      </c>
      <c r="B2224" t="s">
        <v>96</v>
      </c>
      <c r="C2224" t="s">
        <v>123</v>
      </c>
      <c r="D2224" t="s">
        <v>102</v>
      </c>
      <c r="E2224" s="27">
        <v>19973.263209000001</v>
      </c>
      <c r="F2224" s="27">
        <v>2</v>
      </c>
      <c r="G2224" s="27">
        <v>26328.233633</v>
      </c>
      <c r="H2224" s="27">
        <v>2</v>
      </c>
      <c r="I2224" s="27" t="s">
        <v>10</v>
      </c>
      <c r="J2224" s="27" t="s">
        <v>10</v>
      </c>
      <c r="K2224" s="27" t="s">
        <v>10</v>
      </c>
      <c r="L2224" s="27" t="s">
        <v>10</v>
      </c>
    </row>
    <row r="2225" spans="1:12" x14ac:dyDescent="0.2">
      <c r="A2225">
        <v>2009</v>
      </c>
      <c r="B2225" t="s">
        <v>96</v>
      </c>
      <c r="C2225" t="s">
        <v>123</v>
      </c>
      <c r="D2225" t="s">
        <v>102</v>
      </c>
      <c r="E2225" s="27">
        <v>24148.280310999999</v>
      </c>
      <c r="F2225" s="27">
        <v>2</v>
      </c>
      <c r="G2225" s="27">
        <v>34963.041732999998</v>
      </c>
      <c r="H2225" s="27">
        <v>2</v>
      </c>
      <c r="I2225" s="27" t="s">
        <v>10</v>
      </c>
      <c r="J2225" s="27" t="s">
        <v>10</v>
      </c>
      <c r="K2225" s="27" t="s">
        <v>10</v>
      </c>
      <c r="L2225" s="27" t="s">
        <v>10</v>
      </c>
    </row>
    <row r="2226" spans="1:12" x14ac:dyDescent="0.2">
      <c r="A2226">
        <v>2010</v>
      </c>
      <c r="B2226" t="s">
        <v>96</v>
      </c>
      <c r="C2226" t="s">
        <v>123</v>
      </c>
      <c r="D2226" t="s">
        <v>102</v>
      </c>
      <c r="E2226" s="27">
        <v>21796.050509199998</v>
      </c>
      <c r="F2226" s="27">
        <v>7</v>
      </c>
      <c r="G2226" s="27">
        <v>27898.5795048</v>
      </c>
      <c r="H2226" s="27">
        <v>7</v>
      </c>
      <c r="I2226" s="27" t="s">
        <v>10</v>
      </c>
      <c r="J2226" s="27" t="s">
        <v>10</v>
      </c>
      <c r="K2226" s="27" t="s">
        <v>10</v>
      </c>
      <c r="L2226" s="27" t="s">
        <v>10</v>
      </c>
    </row>
    <row r="2227" spans="1:12" x14ac:dyDescent="0.2">
      <c r="A2227">
        <v>2011</v>
      </c>
      <c r="B2227" t="s">
        <v>96</v>
      </c>
      <c r="C2227" t="s">
        <v>123</v>
      </c>
      <c r="D2227" t="s">
        <v>102</v>
      </c>
      <c r="E2227" s="27">
        <v>19948.93</v>
      </c>
      <c r="F2227" s="27">
        <v>1</v>
      </c>
      <c r="G2227" s="27">
        <v>15686.15</v>
      </c>
      <c r="H2227" s="27">
        <v>1</v>
      </c>
      <c r="I2227" s="27" t="s">
        <v>10</v>
      </c>
      <c r="J2227" s="27" t="s">
        <v>10</v>
      </c>
      <c r="K2227" s="27" t="s">
        <v>10</v>
      </c>
      <c r="L2227" s="27" t="s">
        <v>10</v>
      </c>
    </row>
    <row r="2228" spans="1:12" x14ac:dyDescent="0.2">
      <c r="A2228">
        <v>2012</v>
      </c>
      <c r="B2228" t="s">
        <v>96</v>
      </c>
      <c r="C2228" t="s">
        <v>123</v>
      </c>
      <c r="D2228" t="s">
        <v>102</v>
      </c>
      <c r="E2228" s="27">
        <v>16010.54</v>
      </c>
      <c r="F2228" s="27">
        <v>1</v>
      </c>
      <c r="G2228" s="27">
        <v>14139.06</v>
      </c>
      <c r="H2228" s="27">
        <v>1</v>
      </c>
      <c r="I2228" s="27" t="s">
        <v>10</v>
      </c>
      <c r="J2228" s="27" t="s">
        <v>10</v>
      </c>
      <c r="K2228" s="27" t="s">
        <v>10</v>
      </c>
      <c r="L2228" s="27" t="s">
        <v>10</v>
      </c>
    </row>
    <row r="2229" spans="1:12" x14ac:dyDescent="0.2">
      <c r="A2229">
        <v>2013</v>
      </c>
      <c r="B2229" t="s">
        <v>96</v>
      </c>
      <c r="C2229" t="s">
        <v>123</v>
      </c>
      <c r="D2229" t="s">
        <v>102</v>
      </c>
      <c r="E2229" s="27">
        <v>16040.43</v>
      </c>
      <c r="F2229" s="27">
        <v>1</v>
      </c>
      <c r="G2229" s="27">
        <v>20273.57</v>
      </c>
      <c r="H2229" s="27">
        <v>1</v>
      </c>
      <c r="I2229" s="27" t="s">
        <v>10</v>
      </c>
      <c r="J2229" s="27" t="s">
        <v>10</v>
      </c>
      <c r="K2229" s="27" t="s">
        <v>10</v>
      </c>
      <c r="L2229" s="27" t="s">
        <v>10</v>
      </c>
    </row>
    <row r="2230" spans="1:12" x14ac:dyDescent="0.2">
      <c r="A2230">
        <v>2014</v>
      </c>
      <c r="B2230" t="s">
        <v>96</v>
      </c>
      <c r="C2230" t="s">
        <v>123</v>
      </c>
      <c r="D2230" t="s">
        <v>102</v>
      </c>
      <c r="E2230" s="27">
        <v>16827.12</v>
      </c>
      <c r="F2230" s="27">
        <v>1</v>
      </c>
      <c r="G2230" s="27">
        <v>19263.88</v>
      </c>
      <c r="H2230" s="27">
        <v>1</v>
      </c>
      <c r="I2230" s="27" t="s">
        <v>10</v>
      </c>
      <c r="J2230" s="27" t="s">
        <v>10</v>
      </c>
      <c r="K2230" s="27" t="s">
        <v>10</v>
      </c>
      <c r="L2230" s="27" t="s">
        <v>10</v>
      </c>
    </row>
    <row r="2231" spans="1:12" x14ac:dyDescent="0.2">
      <c r="A2231">
        <v>2015</v>
      </c>
      <c r="B2231" t="s">
        <v>96</v>
      </c>
      <c r="C2231" t="s">
        <v>123</v>
      </c>
      <c r="D2231" t="s">
        <v>102</v>
      </c>
      <c r="E2231" s="27">
        <v>16312.02</v>
      </c>
      <c r="F2231" s="27">
        <v>1</v>
      </c>
      <c r="G2231" s="27">
        <v>21110.31</v>
      </c>
      <c r="H2231" s="27">
        <v>1</v>
      </c>
      <c r="I2231" s="27" t="s">
        <v>10</v>
      </c>
      <c r="J2231" s="27" t="s">
        <v>10</v>
      </c>
      <c r="K2231" s="27" t="s">
        <v>10</v>
      </c>
      <c r="L2231" s="27" t="s">
        <v>10</v>
      </c>
    </row>
    <row r="2232" spans="1:12" x14ac:dyDescent="0.2">
      <c r="A2232">
        <v>2016</v>
      </c>
      <c r="B2232" t="s">
        <v>96</v>
      </c>
      <c r="C2232" t="s">
        <v>123</v>
      </c>
      <c r="D2232" t="s">
        <v>102</v>
      </c>
      <c r="E2232" s="27">
        <v>15694.77</v>
      </c>
      <c r="F2232" s="27">
        <v>1</v>
      </c>
      <c r="G2232" s="27">
        <v>23674.86</v>
      </c>
      <c r="H2232" s="27">
        <v>1</v>
      </c>
      <c r="I2232" s="27" t="s">
        <v>10</v>
      </c>
      <c r="J2232" s="27" t="s">
        <v>10</v>
      </c>
      <c r="K2232" s="27" t="s">
        <v>10</v>
      </c>
      <c r="L2232" s="27" t="s">
        <v>10</v>
      </c>
    </row>
    <row r="2233" spans="1:12" x14ac:dyDescent="0.2">
      <c r="A2233">
        <v>2017</v>
      </c>
      <c r="B2233" t="s">
        <v>96</v>
      </c>
      <c r="C2233" t="s">
        <v>123</v>
      </c>
      <c r="D2233" t="s">
        <v>102</v>
      </c>
      <c r="E2233" s="27">
        <v>17570.37</v>
      </c>
      <c r="F2233" s="27">
        <v>1</v>
      </c>
      <c r="G2233" s="27">
        <v>19020.490000000002</v>
      </c>
      <c r="H2233" s="27">
        <v>1</v>
      </c>
      <c r="I2233" s="27" t="s">
        <v>10</v>
      </c>
      <c r="J2233" s="27" t="s">
        <v>10</v>
      </c>
      <c r="K2233" s="27" t="s">
        <v>10</v>
      </c>
      <c r="L2233" s="27" t="s">
        <v>10</v>
      </c>
    </row>
    <row r="2234" spans="1:12" x14ac:dyDescent="0.2">
      <c r="A2234">
        <v>2018</v>
      </c>
      <c r="B2234" t="s">
        <v>96</v>
      </c>
      <c r="C2234" t="s">
        <v>123</v>
      </c>
      <c r="D2234" t="s">
        <v>102</v>
      </c>
      <c r="E2234" s="27">
        <v>16965.21</v>
      </c>
      <c r="F2234" s="27">
        <v>1</v>
      </c>
      <c r="G2234" s="27">
        <v>19961.87</v>
      </c>
      <c r="H2234" s="27">
        <v>1</v>
      </c>
      <c r="I2234" s="27" t="s">
        <v>10</v>
      </c>
      <c r="J2234" s="27" t="s">
        <v>10</v>
      </c>
      <c r="K2234" s="27" t="s">
        <v>10</v>
      </c>
      <c r="L2234" s="27" t="s">
        <v>10</v>
      </c>
    </row>
    <row r="2235" spans="1:12" x14ac:dyDescent="0.2">
      <c r="A2235">
        <v>2019</v>
      </c>
      <c r="B2235" t="s">
        <v>96</v>
      </c>
      <c r="C2235" t="s">
        <v>123</v>
      </c>
      <c r="D2235" t="s">
        <v>102</v>
      </c>
      <c r="E2235" s="27">
        <v>18199.658962320002</v>
      </c>
      <c r="F2235" s="27">
        <v>2</v>
      </c>
      <c r="G2235" s="27">
        <v>28408.59534484</v>
      </c>
      <c r="H2235" s="27">
        <v>2</v>
      </c>
      <c r="I2235" s="27" t="s">
        <v>10</v>
      </c>
      <c r="J2235" s="27" t="s">
        <v>10</v>
      </c>
      <c r="K2235" s="27" t="s">
        <v>10</v>
      </c>
      <c r="L2235" s="27" t="s">
        <v>10</v>
      </c>
    </row>
    <row r="2236" spans="1:12" x14ac:dyDescent="0.2">
      <c r="A2236">
        <v>2020</v>
      </c>
      <c r="B2236" t="s">
        <v>96</v>
      </c>
      <c r="C2236" t="s">
        <v>123</v>
      </c>
      <c r="D2236" t="s">
        <v>102</v>
      </c>
      <c r="E2236" s="27">
        <v>19825.213356470002</v>
      </c>
      <c r="F2236" s="27">
        <v>2</v>
      </c>
      <c r="G2236" s="27">
        <v>35343.735842319998</v>
      </c>
      <c r="H2236" s="27">
        <v>2</v>
      </c>
      <c r="I2236" s="27" t="s">
        <v>10</v>
      </c>
      <c r="J2236" s="27" t="s">
        <v>10</v>
      </c>
      <c r="K2236" s="27" t="s">
        <v>10</v>
      </c>
      <c r="L2236" s="27" t="s">
        <v>10</v>
      </c>
    </row>
    <row r="2237" spans="1:12" x14ac:dyDescent="0.2">
      <c r="A2237">
        <v>2006</v>
      </c>
      <c r="B2237" t="s">
        <v>96</v>
      </c>
      <c r="C2237" t="s">
        <v>123</v>
      </c>
      <c r="D2237" t="s">
        <v>103</v>
      </c>
      <c r="E2237" s="27">
        <v>4999.9986520000002</v>
      </c>
      <c r="F2237" s="27">
        <v>2</v>
      </c>
      <c r="G2237" s="27">
        <v>16231.005920039999</v>
      </c>
      <c r="H2237" s="27">
        <v>2</v>
      </c>
      <c r="I2237" s="27" t="s">
        <v>10</v>
      </c>
      <c r="J2237" s="27" t="s">
        <v>10</v>
      </c>
      <c r="K2237" s="27" t="s">
        <v>10</v>
      </c>
      <c r="L2237" s="27" t="s">
        <v>10</v>
      </c>
    </row>
    <row r="2238" spans="1:12" x14ac:dyDescent="0.2">
      <c r="A2238">
        <v>2007</v>
      </c>
      <c r="B2238" t="s">
        <v>96</v>
      </c>
      <c r="C2238" t="s">
        <v>123</v>
      </c>
      <c r="D2238" t="s">
        <v>103</v>
      </c>
      <c r="E2238" s="27">
        <v>4999.9986520000002</v>
      </c>
      <c r="F2238" s="27">
        <v>2</v>
      </c>
      <c r="G2238" s="27">
        <v>14950.004012179999</v>
      </c>
      <c r="H2238" s="27">
        <v>2</v>
      </c>
      <c r="I2238" s="27" t="s">
        <v>10</v>
      </c>
      <c r="J2238" s="27" t="s">
        <v>10</v>
      </c>
      <c r="K2238" s="27" t="s">
        <v>10</v>
      </c>
      <c r="L2238" s="27" t="s">
        <v>10</v>
      </c>
    </row>
    <row r="2239" spans="1:12" x14ac:dyDescent="0.2">
      <c r="A2239">
        <v>2008</v>
      </c>
      <c r="B2239" t="s">
        <v>96</v>
      </c>
      <c r="C2239" t="s">
        <v>123</v>
      </c>
      <c r="D2239" t="s">
        <v>103</v>
      </c>
      <c r="E2239" s="27">
        <v>3433.0073931880002</v>
      </c>
      <c r="F2239" s="27">
        <v>2</v>
      </c>
      <c r="G2239" s="27">
        <v>14241.997289688001</v>
      </c>
      <c r="H2239" s="27">
        <v>2</v>
      </c>
      <c r="I2239" s="27" t="s">
        <v>10</v>
      </c>
      <c r="J2239" s="27" t="s">
        <v>10</v>
      </c>
      <c r="K2239" s="27" t="s">
        <v>10</v>
      </c>
      <c r="L2239" s="27" t="s">
        <v>10</v>
      </c>
    </row>
    <row r="2240" spans="1:12" x14ac:dyDescent="0.2">
      <c r="A2240">
        <v>2009</v>
      </c>
      <c r="B2240" t="s">
        <v>96</v>
      </c>
      <c r="C2240" t="s">
        <v>123</v>
      </c>
      <c r="D2240" t="s">
        <v>103</v>
      </c>
      <c r="E2240" s="27">
        <v>3068.998188</v>
      </c>
      <c r="F2240" s="27">
        <v>2</v>
      </c>
      <c r="G2240" s="27">
        <v>13985.992345000001</v>
      </c>
      <c r="H2240" s="27">
        <v>2</v>
      </c>
      <c r="I2240" s="27" t="s">
        <v>10</v>
      </c>
      <c r="J2240" s="27" t="s">
        <v>10</v>
      </c>
      <c r="K2240" s="27" t="s">
        <v>10</v>
      </c>
      <c r="L2240" s="27" t="s">
        <v>10</v>
      </c>
    </row>
    <row r="2241" spans="1:12" x14ac:dyDescent="0.2">
      <c r="A2241">
        <v>2010</v>
      </c>
      <c r="B2241" t="s">
        <v>96</v>
      </c>
      <c r="C2241" t="s">
        <v>123</v>
      </c>
      <c r="D2241" t="s">
        <v>103</v>
      </c>
      <c r="E2241" s="27">
        <v>3147.9990044199999</v>
      </c>
      <c r="F2241" s="27">
        <v>2</v>
      </c>
      <c r="G2241" s="27">
        <v>14151.995618503999</v>
      </c>
      <c r="H2241" s="27">
        <v>2</v>
      </c>
      <c r="I2241" s="27" t="s">
        <v>10</v>
      </c>
      <c r="J2241" s="27" t="s">
        <v>10</v>
      </c>
      <c r="K2241" s="27" t="s">
        <v>10</v>
      </c>
      <c r="L2241" s="27" t="s">
        <v>10</v>
      </c>
    </row>
    <row r="2242" spans="1:12" x14ac:dyDescent="0.2">
      <c r="A2242">
        <v>2011</v>
      </c>
      <c r="B2242" t="s">
        <v>96</v>
      </c>
      <c r="C2242" t="s">
        <v>123</v>
      </c>
      <c r="D2242" t="s">
        <v>103</v>
      </c>
      <c r="E2242" s="27">
        <v>3682.94</v>
      </c>
      <c r="F2242" s="27">
        <v>1</v>
      </c>
      <c r="G2242" s="27">
        <v>8697.93</v>
      </c>
      <c r="H2242" s="27">
        <v>1</v>
      </c>
      <c r="I2242" s="27" t="s">
        <v>10</v>
      </c>
      <c r="J2242" s="27" t="s">
        <v>10</v>
      </c>
      <c r="K2242" s="27" t="s">
        <v>10</v>
      </c>
      <c r="L2242" s="27" t="s">
        <v>10</v>
      </c>
    </row>
    <row r="2243" spans="1:12" x14ac:dyDescent="0.2">
      <c r="A2243">
        <v>2012</v>
      </c>
      <c r="B2243" t="s">
        <v>96</v>
      </c>
      <c r="C2243" t="s">
        <v>123</v>
      </c>
      <c r="D2243" t="s">
        <v>103</v>
      </c>
      <c r="E2243" s="27">
        <v>4499.68</v>
      </c>
      <c r="F2243" s="27">
        <v>1</v>
      </c>
      <c r="G2243" s="27">
        <v>16258.68</v>
      </c>
      <c r="H2243" s="27">
        <v>1</v>
      </c>
      <c r="I2243" s="27" t="s">
        <v>10</v>
      </c>
      <c r="J2243" s="27" t="s">
        <v>10</v>
      </c>
      <c r="K2243" s="27" t="s">
        <v>10</v>
      </c>
      <c r="L2243" s="27" t="s">
        <v>10</v>
      </c>
    </row>
    <row r="2244" spans="1:12" x14ac:dyDescent="0.2">
      <c r="A2244">
        <v>2013</v>
      </c>
      <c r="B2244" t="s">
        <v>96</v>
      </c>
      <c r="C2244" t="s">
        <v>123</v>
      </c>
      <c r="D2244" t="s">
        <v>103</v>
      </c>
      <c r="E2244" s="27">
        <v>7665.81</v>
      </c>
      <c r="F2244" s="27">
        <v>1</v>
      </c>
      <c r="G2244" s="27">
        <v>11600.68</v>
      </c>
      <c r="H2244" s="27">
        <v>1</v>
      </c>
      <c r="I2244" s="27" t="s">
        <v>10</v>
      </c>
      <c r="J2244" s="27" t="s">
        <v>10</v>
      </c>
      <c r="K2244" s="27" t="s">
        <v>10</v>
      </c>
      <c r="L2244" s="27" t="s">
        <v>10</v>
      </c>
    </row>
    <row r="2245" spans="1:12" x14ac:dyDescent="0.2">
      <c r="A2245">
        <v>2014</v>
      </c>
      <c r="B2245" t="s">
        <v>96</v>
      </c>
      <c r="C2245" t="s">
        <v>123</v>
      </c>
      <c r="D2245" t="s">
        <v>103</v>
      </c>
      <c r="E2245" s="27">
        <v>1194.77</v>
      </c>
      <c r="F2245" s="27">
        <v>1</v>
      </c>
      <c r="G2245" s="27">
        <v>5234.01</v>
      </c>
      <c r="H2245" s="27">
        <v>1</v>
      </c>
      <c r="I2245" s="27" t="s">
        <v>10</v>
      </c>
      <c r="J2245" s="27" t="s">
        <v>10</v>
      </c>
      <c r="K2245" s="27" t="s">
        <v>10</v>
      </c>
      <c r="L2245" s="27" t="s">
        <v>10</v>
      </c>
    </row>
    <row r="2246" spans="1:12" x14ac:dyDescent="0.2">
      <c r="A2246">
        <v>2015</v>
      </c>
      <c r="B2246" t="s">
        <v>96</v>
      </c>
      <c r="C2246" t="s">
        <v>123</v>
      </c>
      <c r="D2246" t="s">
        <v>103</v>
      </c>
      <c r="E2246" s="27" t="s">
        <v>10</v>
      </c>
      <c r="F2246" s="27">
        <v>6</v>
      </c>
      <c r="G2246" s="27" t="s">
        <v>10</v>
      </c>
      <c r="H2246" s="27">
        <v>6</v>
      </c>
      <c r="I2246" s="27" t="s">
        <v>10</v>
      </c>
      <c r="J2246" s="27" t="s">
        <v>10</v>
      </c>
      <c r="K2246" s="27" t="s">
        <v>10</v>
      </c>
      <c r="L2246" s="27" t="s">
        <v>10</v>
      </c>
    </row>
    <row r="2247" spans="1:12" x14ac:dyDescent="0.2">
      <c r="A2247">
        <v>2016</v>
      </c>
      <c r="B2247" t="s">
        <v>96</v>
      </c>
      <c r="C2247" t="s">
        <v>123</v>
      </c>
      <c r="D2247" t="s">
        <v>103</v>
      </c>
      <c r="E2247" s="27">
        <v>2715.51</v>
      </c>
      <c r="F2247" s="27">
        <v>1</v>
      </c>
      <c r="G2247" s="27">
        <v>6065.13</v>
      </c>
      <c r="H2247" s="27">
        <v>1</v>
      </c>
      <c r="I2247" s="27" t="s">
        <v>10</v>
      </c>
      <c r="J2247" s="27" t="s">
        <v>10</v>
      </c>
      <c r="K2247" s="27" t="s">
        <v>10</v>
      </c>
      <c r="L2247" s="27" t="s">
        <v>10</v>
      </c>
    </row>
    <row r="2248" spans="1:12" x14ac:dyDescent="0.2">
      <c r="A2248">
        <v>2017</v>
      </c>
      <c r="B2248" t="s">
        <v>96</v>
      </c>
      <c r="C2248" t="s">
        <v>123</v>
      </c>
      <c r="D2248" t="s">
        <v>103</v>
      </c>
      <c r="E2248" s="27">
        <v>1732.5095309400001</v>
      </c>
      <c r="F2248" s="27">
        <v>2</v>
      </c>
      <c r="G2248" s="27">
        <v>2618.7911900099998</v>
      </c>
      <c r="H2248" s="27">
        <v>2</v>
      </c>
      <c r="I2248" s="27" t="s">
        <v>10</v>
      </c>
      <c r="J2248" s="27" t="s">
        <v>10</v>
      </c>
      <c r="K2248" s="27" t="s">
        <v>10</v>
      </c>
      <c r="L2248" s="27" t="s">
        <v>10</v>
      </c>
    </row>
    <row r="2249" spans="1:12" x14ac:dyDescent="0.2">
      <c r="A2249">
        <v>2018</v>
      </c>
      <c r="B2249" t="s">
        <v>96</v>
      </c>
      <c r="C2249" t="s">
        <v>123</v>
      </c>
      <c r="D2249" t="s">
        <v>103</v>
      </c>
      <c r="E2249" s="27">
        <v>2296.3929712499998</v>
      </c>
      <c r="F2249" s="27">
        <v>2</v>
      </c>
      <c r="G2249" s="27">
        <v>4406.7099127499996</v>
      </c>
      <c r="H2249" s="27">
        <v>2</v>
      </c>
      <c r="I2249" s="27" t="s">
        <v>10</v>
      </c>
      <c r="J2249" s="27" t="s">
        <v>10</v>
      </c>
      <c r="K2249" s="27" t="s">
        <v>10</v>
      </c>
      <c r="L2249" s="27" t="s">
        <v>10</v>
      </c>
    </row>
    <row r="2250" spans="1:12" x14ac:dyDescent="0.2">
      <c r="A2250">
        <v>2019</v>
      </c>
      <c r="B2250" t="s">
        <v>96</v>
      </c>
      <c r="C2250" t="s">
        <v>123</v>
      </c>
      <c r="D2250" t="s">
        <v>103</v>
      </c>
      <c r="E2250" s="27">
        <v>626.37288911999997</v>
      </c>
      <c r="F2250" s="27">
        <v>2</v>
      </c>
      <c r="G2250" s="27">
        <v>2973.12915789</v>
      </c>
      <c r="H2250" s="27">
        <v>2</v>
      </c>
      <c r="I2250" s="27" t="s">
        <v>10</v>
      </c>
      <c r="J2250" s="27" t="s">
        <v>10</v>
      </c>
      <c r="K2250" s="27" t="s">
        <v>10</v>
      </c>
      <c r="L2250" s="27" t="s">
        <v>10</v>
      </c>
    </row>
    <row r="2251" spans="1:12" x14ac:dyDescent="0.2">
      <c r="A2251">
        <v>2020</v>
      </c>
      <c r="B2251" t="s">
        <v>96</v>
      </c>
      <c r="C2251" t="s">
        <v>123</v>
      </c>
      <c r="D2251" t="s">
        <v>103</v>
      </c>
      <c r="E2251" s="27">
        <v>906.20452322999995</v>
      </c>
      <c r="F2251" s="27">
        <v>2</v>
      </c>
      <c r="G2251" s="27">
        <v>4496.3323759200002</v>
      </c>
      <c r="H2251" s="27">
        <v>2</v>
      </c>
      <c r="I2251" s="27" t="s">
        <v>10</v>
      </c>
      <c r="J2251" s="27" t="s">
        <v>10</v>
      </c>
      <c r="K2251" s="27" t="s">
        <v>10</v>
      </c>
      <c r="L2251" s="27" t="s">
        <v>10</v>
      </c>
    </row>
    <row r="2252" spans="1:12" x14ac:dyDescent="0.2">
      <c r="A2252">
        <v>2006</v>
      </c>
      <c r="B2252" t="s">
        <v>96</v>
      </c>
      <c r="C2252" t="s">
        <v>123</v>
      </c>
      <c r="D2252" t="s">
        <v>104</v>
      </c>
      <c r="E2252" s="27">
        <v>191.78700000000001</v>
      </c>
      <c r="F2252" s="27">
        <v>2</v>
      </c>
      <c r="G2252" s="27">
        <v>755.80658100000005</v>
      </c>
      <c r="H2252" s="27">
        <v>2</v>
      </c>
      <c r="I2252" s="27" t="s">
        <v>10</v>
      </c>
      <c r="J2252" s="27" t="s">
        <v>10</v>
      </c>
      <c r="K2252" s="27" t="s">
        <v>10</v>
      </c>
      <c r="L2252" s="27" t="s">
        <v>10</v>
      </c>
    </row>
    <row r="2253" spans="1:12" x14ac:dyDescent="0.2">
      <c r="A2253">
        <v>2007</v>
      </c>
      <c r="B2253" t="s">
        <v>96</v>
      </c>
      <c r="C2253" t="s">
        <v>123</v>
      </c>
      <c r="D2253" t="s">
        <v>104</v>
      </c>
      <c r="E2253" s="27">
        <v>191.78700000000001</v>
      </c>
      <c r="F2253" s="27">
        <v>2</v>
      </c>
      <c r="G2253" s="27">
        <v>1447.103936</v>
      </c>
      <c r="H2253" s="27">
        <v>2</v>
      </c>
      <c r="I2253" s="27" t="s">
        <v>10</v>
      </c>
      <c r="J2253" s="27" t="s">
        <v>10</v>
      </c>
      <c r="K2253" s="27" t="s">
        <v>10</v>
      </c>
      <c r="L2253" s="27" t="s">
        <v>10</v>
      </c>
    </row>
    <row r="2254" spans="1:12" x14ac:dyDescent="0.2">
      <c r="A2254">
        <v>2008</v>
      </c>
      <c r="B2254" t="s">
        <v>96</v>
      </c>
      <c r="C2254" t="s">
        <v>123</v>
      </c>
      <c r="D2254" t="s">
        <v>104</v>
      </c>
      <c r="E2254" s="27" t="s">
        <v>10</v>
      </c>
      <c r="F2254" s="27">
        <v>6</v>
      </c>
      <c r="G2254" s="27" t="s">
        <v>10</v>
      </c>
      <c r="H2254" s="27">
        <v>6</v>
      </c>
      <c r="I2254" s="27" t="s">
        <v>10</v>
      </c>
      <c r="J2254" s="27" t="s">
        <v>10</v>
      </c>
      <c r="K2254" s="27" t="s">
        <v>10</v>
      </c>
      <c r="L2254" s="27" t="s">
        <v>10</v>
      </c>
    </row>
    <row r="2255" spans="1:12" x14ac:dyDescent="0.2">
      <c r="A2255">
        <v>2009</v>
      </c>
      <c r="B2255" t="s">
        <v>96</v>
      </c>
      <c r="C2255" t="s">
        <v>123</v>
      </c>
      <c r="D2255" t="s">
        <v>104</v>
      </c>
      <c r="E2255" s="27">
        <v>141.83028200000001</v>
      </c>
      <c r="F2255" s="27">
        <v>2</v>
      </c>
      <c r="G2255" s="27">
        <v>665.45477300000005</v>
      </c>
      <c r="H2255" s="27">
        <v>2</v>
      </c>
      <c r="I2255" s="27" t="s">
        <v>10</v>
      </c>
      <c r="J2255" s="27" t="s">
        <v>10</v>
      </c>
      <c r="K2255" s="27" t="s">
        <v>10</v>
      </c>
      <c r="L2255" s="27" t="s">
        <v>10</v>
      </c>
    </row>
    <row r="2256" spans="1:12" x14ac:dyDescent="0.2">
      <c r="A2256">
        <v>2010</v>
      </c>
      <c r="B2256" t="s">
        <v>96</v>
      </c>
      <c r="C2256" t="s">
        <v>123</v>
      </c>
      <c r="D2256" t="s">
        <v>104</v>
      </c>
      <c r="E2256" s="27" t="s">
        <v>10</v>
      </c>
      <c r="F2256" s="27">
        <v>6</v>
      </c>
      <c r="G2256" s="27" t="s">
        <v>10</v>
      </c>
      <c r="H2256" s="27">
        <v>6</v>
      </c>
      <c r="I2256" s="27" t="s">
        <v>10</v>
      </c>
      <c r="J2256" s="27" t="s">
        <v>10</v>
      </c>
      <c r="K2256" s="27" t="s">
        <v>10</v>
      </c>
      <c r="L2256" s="27" t="s">
        <v>10</v>
      </c>
    </row>
    <row r="2257" spans="1:12" x14ac:dyDescent="0.2">
      <c r="A2257">
        <v>2011</v>
      </c>
      <c r="B2257" t="s">
        <v>96</v>
      </c>
      <c r="C2257" t="s">
        <v>123</v>
      </c>
      <c r="D2257" t="s">
        <v>104</v>
      </c>
      <c r="E2257" s="27">
        <v>267.14999999999998</v>
      </c>
      <c r="F2257" s="27">
        <v>1</v>
      </c>
      <c r="G2257" s="27">
        <v>591.21</v>
      </c>
      <c r="H2257" s="27">
        <v>1</v>
      </c>
      <c r="I2257" s="27" t="s">
        <v>10</v>
      </c>
      <c r="J2257" s="27" t="s">
        <v>10</v>
      </c>
      <c r="K2257" s="27" t="s">
        <v>10</v>
      </c>
      <c r="L2257" s="27" t="s">
        <v>10</v>
      </c>
    </row>
    <row r="2258" spans="1:12" x14ac:dyDescent="0.2">
      <c r="A2258">
        <v>2012</v>
      </c>
      <c r="B2258" t="s">
        <v>96</v>
      </c>
      <c r="C2258" t="s">
        <v>123</v>
      </c>
      <c r="D2258" t="s">
        <v>104</v>
      </c>
      <c r="E2258" s="27">
        <v>187.71</v>
      </c>
      <c r="F2258" s="27">
        <v>1</v>
      </c>
      <c r="G2258" s="27">
        <v>552.83000000000004</v>
      </c>
      <c r="H2258" s="27">
        <v>1</v>
      </c>
      <c r="I2258" s="27" t="s">
        <v>10</v>
      </c>
      <c r="J2258" s="27" t="s">
        <v>10</v>
      </c>
      <c r="K2258" s="27" t="s">
        <v>10</v>
      </c>
      <c r="L2258" s="27" t="s">
        <v>10</v>
      </c>
    </row>
    <row r="2259" spans="1:12" x14ac:dyDescent="0.2">
      <c r="A2259">
        <v>2013</v>
      </c>
      <c r="B2259" t="s">
        <v>96</v>
      </c>
      <c r="C2259" t="s">
        <v>123</v>
      </c>
      <c r="D2259" t="s">
        <v>104</v>
      </c>
      <c r="E2259" s="27">
        <v>976.46</v>
      </c>
      <c r="F2259" s="27">
        <v>1</v>
      </c>
      <c r="G2259" s="27">
        <v>1425.36</v>
      </c>
      <c r="H2259" s="27">
        <v>1</v>
      </c>
      <c r="I2259" s="27" t="s">
        <v>10</v>
      </c>
      <c r="J2259" s="27" t="s">
        <v>10</v>
      </c>
      <c r="K2259" s="27" t="s">
        <v>10</v>
      </c>
      <c r="L2259" s="27" t="s">
        <v>10</v>
      </c>
    </row>
    <row r="2260" spans="1:12" x14ac:dyDescent="0.2">
      <c r="A2260">
        <v>2014</v>
      </c>
      <c r="B2260" t="s">
        <v>96</v>
      </c>
      <c r="C2260" t="s">
        <v>123</v>
      </c>
      <c r="D2260" t="s">
        <v>104</v>
      </c>
      <c r="E2260" s="27">
        <v>272.48</v>
      </c>
      <c r="F2260" s="27">
        <v>1</v>
      </c>
      <c r="G2260" s="27">
        <v>1528.29</v>
      </c>
      <c r="H2260" s="27">
        <v>1</v>
      </c>
      <c r="I2260" s="27" t="s">
        <v>10</v>
      </c>
      <c r="J2260" s="27" t="s">
        <v>10</v>
      </c>
      <c r="K2260" s="27" t="s">
        <v>10</v>
      </c>
      <c r="L2260" s="27" t="s">
        <v>10</v>
      </c>
    </row>
    <row r="2261" spans="1:12" x14ac:dyDescent="0.2">
      <c r="A2261">
        <v>2015</v>
      </c>
      <c r="B2261" t="s">
        <v>96</v>
      </c>
      <c r="C2261" t="s">
        <v>123</v>
      </c>
      <c r="D2261" t="s">
        <v>104</v>
      </c>
      <c r="E2261" s="27" t="s">
        <v>10</v>
      </c>
      <c r="F2261" s="27">
        <v>6</v>
      </c>
      <c r="G2261" s="27" t="s">
        <v>10</v>
      </c>
      <c r="H2261" s="27">
        <v>6</v>
      </c>
      <c r="I2261" s="27" t="s">
        <v>10</v>
      </c>
      <c r="J2261" s="27" t="s">
        <v>10</v>
      </c>
      <c r="K2261" s="27" t="s">
        <v>10</v>
      </c>
      <c r="L2261" s="27" t="s">
        <v>10</v>
      </c>
    </row>
    <row r="2262" spans="1:12" x14ac:dyDescent="0.2">
      <c r="A2262">
        <v>2016</v>
      </c>
      <c r="B2262" t="s">
        <v>96</v>
      </c>
      <c r="C2262" t="s">
        <v>123</v>
      </c>
      <c r="D2262" t="s">
        <v>104</v>
      </c>
      <c r="E2262" s="27">
        <v>345.52</v>
      </c>
      <c r="F2262" s="27">
        <v>1</v>
      </c>
      <c r="G2262" s="27">
        <v>892.88</v>
      </c>
      <c r="H2262" s="27">
        <v>1</v>
      </c>
      <c r="I2262" s="27" t="s">
        <v>10</v>
      </c>
      <c r="J2262" s="27" t="s">
        <v>10</v>
      </c>
      <c r="K2262" s="27" t="s">
        <v>10</v>
      </c>
      <c r="L2262" s="27" t="s">
        <v>10</v>
      </c>
    </row>
    <row r="2263" spans="1:12" x14ac:dyDescent="0.2">
      <c r="A2263">
        <v>2017</v>
      </c>
      <c r="B2263" t="s">
        <v>96</v>
      </c>
      <c r="C2263" t="s">
        <v>123</v>
      </c>
      <c r="D2263" t="s">
        <v>104</v>
      </c>
      <c r="E2263" s="27">
        <v>245.08</v>
      </c>
      <c r="F2263" s="27">
        <v>1</v>
      </c>
      <c r="G2263" s="27">
        <v>375.06</v>
      </c>
      <c r="H2263" s="27">
        <v>1</v>
      </c>
      <c r="I2263" s="27" t="s">
        <v>10</v>
      </c>
      <c r="J2263" s="27" t="s">
        <v>10</v>
      </c>
      <c r="K2263" s="27" t="s">
        <v>10</v>
      </c>
      <c r="L2263" s="27" t="s">
        <v>10</v>
      </c>
    </row>
    <row r="2264" spans="1:12" x14ac:dyDescent="0.2">
      <c r="A2264">
        <v>2018</v>
      </c>
      <c r="B2264" t="s">
        <v>96</v>
      </c>
      <c r="C2264" t="s">
        <v>123</v>
      </c>
      <c r="D2264" t="s">
        <v>104</v>
      </c>
      <c r="E2264" s="27" t="s">
        <v>10</v>
      </c>
      <c r="F2264" s="27">
        <v>6</v>
      </c>
      <c r="G2264" s="27" t="s">
        <v>10</v>
      </c>
      <c r="H2264" s="27">
        <v>6</v>
      </c>
      <c r="I2264" s="27" t="s">
        <v>10</v>
      </c>
      <c r="J2264" s="27" t="s">
        <v>10</v>
      </c>
      <c r="K2264" s="27" t="s">
        <v>10</v>
      </c>
      <c r="L2264" s="27" t="s">
        <v>10</v>
      </c>
    </row>
    <row r="2265" spans="1:12" x14ac:dyDescent="0.2">
      <c r="A2265">
        <v>2019</v>
      </c>
      <c r="B2265" t="s">
        <v>96</v>
      </c>
      <c r="C2265" t="s">
        <v>123</v>
      </c>
      <c r="D2265" t="s">
        <v>104</v>
      </c>
      <c r="E2265" s="27" t="s">
        <v>10</v>
      </c>
      <c r="F2265" s="27">
        <v>6</v>
      </c>
      <c r="G2265" s="27" t="s">
        <v>10</v>
      </c>
      <c r="H2265" s="27">
        <v>6</v>
      </c>
      <c r="I2265" s="27" t="s">
        <v>10</v>
      </c>
      <c r="J2265" s="27" t="s">
        <v>10</v>
      </c>
      <c r="K2265" s="27" t="s">
        <v>10</v>
      </c>
      <c r="L2265" s="27" t="s">
        <v>10</v>
      </c>
    </row>
    <row r="2266" spans="1:12" x14ac:dyDescent="0.2">
      <c r="A2266">
        <v>2020</v>
      </c>
      <c r="B2266" t="s">
        <v>96</v>
      </c>
      <c r="C2266" t="s">
        <v>123</v>
      </c>
      <c r="D2266" t="s">
        <v>104</v>
      </c>
      <c r="E2266" s="27">
        <v>191.79373759999999</v>
      </c>
      <c r="F2266" s="27">
        <v>2</v>
      </c>
      <c r="G2266" s="27">
        <v>219.77367290999999</v>
      </c>
      <c r="H2266" s="27">
        <v>2</v>
      </c>
      <c r="I2266" s="27" t="s">
        <v>10</v>
      </c>
      <c r="J2266" s="27" t="s">
        <v>10</v>
      </c>
      <c r="K2266" s="27" t="s">
        <v>10</v>
      </c>
      <c r="L2266" s="27" t="s">
        <v>10</v>
      </c>
    </row>
    <row r="2267" spans="1:12" x14ac:dyDescent="0.2">
      <c r="A2267">
        <v>2006</v>
      </c>
      <c r="B2267" t="s">
        <v>96</v>
      </c>
      <c r="C2267" t="s">
        <v>123</v>
      </c>
      <c r="D2267" t="s">
        <v>105</v>
      </c>
      <c r="E2267" s="27" t="s">
        <v>10</v>
      </c>
      <c r="F2267" s="27">
        <v>6</v>
      </c>
      <c r="G2267" s="27" t="s">
        <v>10</v>
      </c>
      <c r="H2267" s="27">
        <v>6</v>
      </c>
      <c r="I2267" s="27" t="s">
        <v>10</v>
      </c>
      <c r="J2267" s="27" t="s">
        <v>10</v>
      </c>
      <c r="K2267" s="27" t="s">
        <v>10</v>
      </c>
      <c r="L2267" s="27" t="s">
        <v>10</v>
      </c>
    </row>
    <row r="2268" spans="1:12" x14ac:dyDescent="0.2">
      <c r="A2268">
        <v>2007</v>
      </c>
      <c r="B2268" t="s">
        <v>96</v>
      </c>
      <c r="C2268" t="s">
        <v>123</v>
      </c>
      <c r="D2268" t="s">
        <v>105</v>
      </c>
      <c r="E2268" s="27">
        <v>0</v>
      </c>
      <c r="F2268" s="27">
        <v>2</v>
      </c>
      <c r="G2268" s="27">
        <v>0</v>
      </c>
      <c r="H2268" s="27">
        <v>2</v>
      </c>
      <c r="I2268" s="27" t="s">
        <v>10</v>
      </c>
      <c r="J2268" s="27" t="s">
        <v>10</v>
      </c>
      <c r="K2268" s="27" t="s">
        <v>10</v>
      </c>
      <c r="L2268" s="27" t="s">
        <v>10</v>
      </c>
    </row>
    <row r="2269" spans="1:12" x14ac:dyDescent="0.2">
      <c r="A2269">
        <v>2008</v>
      </c>
      <c r="B2269" t="s">
        <v>96</v>
      </c>
      <c r="C2269" t="s">
        <v>123</v>
      </c>
      <c r="D2269" t="s">
        <v>105</v>
      </c>
      <c r="E2269" s="27">
        <v>0</v>
      </c>
      <c r="F2269" s="27">
        <v>2</v>
      </c>
      <c r="G2269" s="27">
        <v>0</v>
      </c>
      <c r="H2269" s="27">
        <v>2</v>
      </c>
      <c r="I2269" s="27" t="s">
        <v>10</v>
      </c>
      <c r="J2269" s="27" t="s">
        <v>10</v>
      </c>
      <c r="K2269" s="27" t="s">
        <v>10</v>
      </c>
      <c r="L2269" s="27" t="s">
        <v>10</v>
      </c>
    </row>
    <row r="2270" spans="1:12" x14ac:dyDescent="0.2">
      <c r="A2270">
        <v>2009</v>
      </c>
      <c r="B2270" t="s">
        <v>96</v>
      </c>
      <c r="C2270" t="s">
        <v>123</v>
      </c>
      <c r="D2270" t="s">
        <v>105</v>
      </c>
      <c r="E2270" s="27">
        <v>0</v>
      </c>
      <c r="F2270" s="27">
        <v>2</v>
      </c>
      <c r="G2270" s="27">
        <v>0</v>
      </c>
      <c r="H2270" s="27">
        <v>2</v>
      </c>
      <c r="I2270" s="27" t="s">
        <v>10</v>
      </c>
      <c r="J2270" s="27" t="s">
        <v>10</v>
      </c>
      <c r="K2270" s="27" t="s">
        <v>10</v>
      </c>
      <c r="L2270" s="27" t="s">
        <v>10</v>
      </c>
    </row>
    <row r="2271" spans="1:12" x14ac:dyDescent="0.2">
      <c r="A2271">
        <v>2010</v>
      </c>
      <c r="B2271" t="s">
        <v>96</v>
      </c>
      <c r="C2271" t="s">
        <v>123</v>
      </c>
      <c r="D2271" t="s">
        <v>105</v>
      </c>
      <c r="E2271" s="27">
        <v>0</v>
      </c>
      <c r="F2271" s="27">
        <v>2</v>
      </c>
      <c r="G2271" s="27">
        <v>0</v>
      </c>
      <c r="H2271" s="27">
        <v>2</v>
      </c>
      <c r="I2271" s="27" t="s">
        <v>10</v>
      </c>
      <c r="J2271" s="27" t="s">
        <v>10</v>
      </c>
      <c r="K2271" s="27" t="s">
        <v>10</v>
      </c>
      <c r="L2271" s="27" t="s">
        <v>10</v>
      </c>
    </row>
    <row r="2272" spans="1:12" x14ac:dyDescent="0.2">
      <c r="A2272">
        <v>2011</v>
      </c>
      <c r="B2272" t="s">
        <v>96</v>
      </c>
      <c r="C2272" t="s">
        <v>123</v>
      </c>
      <c r="D2272" t="s">
        <v>105</v>
      </c>
      <c r="E2272" s="27" t="s">
        <v>10</v>
      </c>
      <c r="F2272" s="27">
        <v>6</v>
      </c>
      <c r="G2272" s="27" t="s">
        <v>10</v>
      </c>
      <c r="H2272" s="27">
        <v>6</v>
      </c>
      <c r="I2272" s="27" t="s">
        <v>10</v>
      </c>
      <c r="J2272" s="27" t="s">
        <v>10</v>
      </c>
      <c r="K2272" s="27" t="s">
        <v>10</v>
      </c>
      <c r="L2272" s="27" t="s">
        <v>10</v>
      </c>
    </row>
    <row r="2273" spans="1:12" x14ac:dyDescent="0.2">
      <c r="A2273">
        <v>2012</v>
      </c>
      <c r="B2273" t="s">
        <v>96</v>
      </c>
      <c r="C2273" t="s">
        <v>123</v>
      </c>
      <c r="D2273" t="s">
        <v>105</v>
      </c>
      <c r="E2273" s="27" t="s">
        <v>10</v>
      </c>
      <c r="F2273" s="27">
        <v>6</v>
      </c>
      <c r="G2273" s="27" t="s">
        <v>10</v>
      </c>
      <c r="H2273" s="27">
        <v>6</v>
      </c>
      <c r="I2273" s="27" t="s">
        <v>10</v>
      </c>
      <c r="J2273" s="27" t="s">
        <v>10</v>
      </c>
      <c r="K2273" s="27" t="s">
        <v>10</v>
      </c>
      <c r="L2273" s="27" t="s">
        <v>10</v>
      </c>
    </row>
    <row r="2274" spans="1:12" x14ac:dyDescent="0.2">
      <c r="A2274">
        <v>2013</v>
      </c>
      <c r="B2274" t="s">
        <v>96</v>
      </c>
      <c r="C2274" t="s">
        <v>123</v>
      </c>
      <c r="D2274" t="s">
        <v>105</v>
      </c>
      <c r="E2274" s="27" t="s">
        <v>10</v>
      </c>
      <c r="F2274" s="27">
        <v>6</v>
      </c>
      <c r="G2274" s="27" t="s">
        <v>10</v>
      </c>
      <c r="H2274" s="27">
        <v>6</v>
      </c>
      <c r="I2274" s="27" t="s">
        <v>10</v>
      </c>
      <c r="J2274" s="27" t="s">
        <v>10</v>
      </c>
      <c r="K2274" s="27" t="s">
        <v>10</v>
      </c>
      <c r="L2274" s="27" t="s">
        <v>10</v>
      </c>
    </row>
    <row r="2275" spans="1:12" x14ac:dyDescent="0.2">
      <c r="A2275">
        <v>2014</v>
      </c>
      <c r="B2275" t="s">
        <v>96</v>
      </c>
      <c r="C2275" t="s">
        <v>123</v>
      </c>
      <c r="D2275" t="s">
        <v>105</v>
      </c>
      <c r="E2275" s="27" t="s">
        <v>10</v>
      </c>
      <c r="F2275" s="27">
        <v>6</v>
      </c>
      <c r="G2275" s="27" t="s">
        <v>10</v>
      </c>
      <c r="H2275" s="27">
        <v>6</v>
      </c>
      <c r="I2275" s="27" t="s">
        <v>10</v>
      </c>
      <c r="J2275" s="27" t="s">
        <v>10</v>
      </c>
      <c r="K2275" s="27" t="s">
        <v>10</v>
      </c>
      <c r="L2275" s="27" t="s">
        <v>10</v>
      </c>
    </row>
    <row r="2276" spans="1:12" x14ac:dyDescent="0.2">
      <c r="A2276">
        <v>2015</v>
      </c>
      <c r="B2276" t="s">
        <v>96</v>
      </c>
      <c r="C2276" t="s">
        <v>123</v>
      </c>
      <c r="D2276" t="s">
        <v>105</v>
      </c>
      <c r="E2276" s="27" t="s">
        <v>10</v>
      </c>
      <c r="F2276" s="27">
        <v>6</v>
      </c>
      <c r="G2276" s="27" t="s">
        <v>10</v>
      </c>
      <c r="H2276" s="27">
        <v>6</v>
      </c>
      <c r="I2276" s="27" t="s">
        <v>10</v>
      </c>
      <c r="J2276" s="27" t="s">
        <v>10</v>
      </c>
      <c r="K2276" s="27" t="s">
        <v>10</v>
      </c>
      <c r="L2276" s="27" t="s">
        <v>10</v>
      </c>
    </row>
    <row r="2277" spans="1:12" x14ac:dyDescent="0.2">
      <c r="A2277">
        <v>2016</v>
      </c>
      <c r="B2277" t="s">
        <v>96</v>
      </c>
      <c r="C2277" t="s">
        <v>123</v>
      </c>
      <c r="D2277" t="s">
        <v>105</v>
      </c>
      <c r="E2277" s="27" t="s">
        <v>10</v>
      </c>
      <c r="F2277" s="27">
        <v>6</v>
      </c>
      <c r="G2277" s="27" t="s">
        <v>10</v>
      </c>
      <c r="H2277" s="27">
        <v>6</v>
      </c>
      <c r="I2277" s="27" t="s">
        <v>10</v>
      </c>
      <c r="J2277" s="27" t="s">
        <v>10</v>
      </c>
      <c r="K2277" s="27" t="s">
        <v>10</v>
      </c>
      <c r="L2277" s="27" t="s">
        <v>10</v>
      </c>
    </row>
    <row r="2278" spans="1:12" x14ac:dyDescent="0.2">
      <c r="A2278">
        <v>2017</v>
      </c>
      <c r="B2278" t="s">
        <v>96</v>
      </c>
      <c r="C2278" t="s">
        <v>123</v>
      </c>
      <c r="D2278" t="s">
        <v>105</v>
      </c>
      <c r="E2278" s="27" t="s">
        <v>10</v>
      </c>
      <c r="F2278" s="27">
        <v>6</v>
      </c>
      <c r="G2278" s="27" t="s">
        <v>10</v>
      </c>
      <c r="H2278" s="27">
        <v>6</v>
      </c>
      <c r="I2278" s="27" t="s">
        <v>10</v>
      </c>
      <c r="J2278" s="27" t="s">
        <v>10</v>
      </c>
      <c r="K2278" s="27" t="s">
        <v>10</v>
      </c>
      <c r="L2278" s="27" t="s">
        <v>10</v>
      </c>
    </row>
    <row r="2279" spans="1:12" x14ac:dyDescent="0.2">
      <c r="A2279">
        <v>2018</v>
      </c>
      <c r="B2279" t="s">
        <v>96</v>
      </c>
      <c r="C2279" t="s">
        <v>123</v>
      </c>
      <c r="D2279" t="s">
        <v>105</v>
      </c>
      <c r="E2279" s="27" t="s">
        <v>10</v>
      </c>
      <c r="F2279" s="27">
        <v>6</v>
      </c>
      <c r="G2279" s="27" t="s">
        <v>10</v>
      </c>
      <c r="H2279" s="27">
        <v>6</v>
      </c>
      <c r="I2279" s="27" t="s">
        <v>10</v>
      </c>
      <c r="J2279" s="27" t="s">
        <v>10</v>
      </c>
      <c r="K2279" s="27" t="s">
        <v>10</v>
      </c>
      <c r="L2279" s="27" t="s">
        <v>10</v>
      </c>
    </row>
    <row r="2280" spans="1:12" x14ac:dyDescent="0.2">
      <c r="A2280">
        <v>2019</v>
      </c>
      <c r="B2280" t="s">
        <v>96</v>
      </c>
      <c r="C2280" t="s">
        <v>123</v>
      </c>
      <c r="D2280" t="s">
        <v>105</v>
      </c>
      <c r="E2280" s="27" t="s">
        <v>10</v>
      </c>
      <c r="F2280" s="27">
        <v>6</v>
      </c>
      <c r="G2280" s="27" t="s">
        <v>10</v>
      </c>
      <c r="H2280" s="27">
        <v>6</v>
      </c>
      <c r="I2280" s="27" t="s">
        <v>10</v>
      </c>
      <c r="J2280" s="27" t="s">
        <v>10</v>
      </c>
      <c r="K2280" s="27" t="s">
        <v>10</v>
      </c>
      <c r="L2280" s="27" t="s">
        <v>10</v>
      </c>
    </row>
    <row r="2281" spans="1:12" x14ac:dyDescent="0.2">
      <c r="A2281">
        <v>2020</v>
      </c>
      <c r="B2281" t="s">
        <v>96</v>
      </c>
      <c r="C2281" t="s">
        <v>123</v>
      </c>
      <c r="D2281" t="s">
        <v>105</v>
      </c>
      <c r="E2281" s="27" t="s">
        <v>10</v>
      </c>
      <c r="F2281" s="27">
        <v>6</v>
      </c>
      <c r="G2281" s="27" t="s">
        <v>10</v>
      </c>
      <c r="H2281" s="27">
        <v>6</v>
      </c>
      <c r="I2281" s="27" t="s">
        <v>10</v>
      </c>
      <c r="J2281" s="27" t="s">
        <v>10</v>
      </c>
      <c r="K2281" s="27" t="s">
        <v>10</v>
      </c>
      <c r="L2281" s="27" t="s">
        <v>10</v>
      </c>
    </row>
    <row r="2282" spans="1:12" x14ac:dyDescent="0.2">
      <c r="A2282">
        <v>2006</v>
      </c>
      <c r="B2282" t="s">
        <v>96</v>
      </c>
      <c r="C2282" t="s">
        <v>123</v>
      </c>
      <c r="D2282" t="s">
        <v>106</v>
      </c>
      <c r="E2282" s="27">
        <v>2913.768</v>
      </c>
      <c r="F2282" s="27">
        <v>2</v>
      </c>
      <c r="G2282" s="27">
        <v>12783.357967</v>
      </c>
      <c r="H2282" s="27">
        <v>2</v>
      </c>
      <c r="I2282" s="27" t="s">
        <v>10</v>
      </c>
      <c r="J2282" s="27" t="s">
        <v>10</v>
      </c>
      <c r="K2282" s="27" t="s">
        <v>10</v>
      </c>
      <c r="L2282" s="27" t="s">
        <v>10</v>
      </c>
    </row>
    <row r="2283" spans="1:12" x14ac:dyDescent="0.2">
      <c r="A2283">
        <v>2007</v>
      </c>
      <c r="B2283" t="s">
        <v>96</v>
      </c>
      <c r="C2283" t="s">
        <v>123</v>
      </c>
      <c r="D2283" t="s">
        <v>106</v>
      </c>
      <c r="E2283" s="27">
        <v>2884.6109999999999</v>
      </c>
      <c r="F2283" s="27">
        <v>2</v>
      </c>
      <c r="G2283" s="27">
        <v>14667.250494</v>
      </c>
      <c r="H2283" s="27">
        <v>2</v>
      </c>
      <c r="I2283" s="27" t="s">
        <v>10</v>
      </c>
      <c r="J2283" s="27" t="s">
        <v>10</v>
      </c>
      <c r="K2283" s="27" t="s">
        <v>10</v>
      </c>
      <c r="L2283" s="27" t="s">
        <v>10</v>
      </c>
    </row>
    <row r="2284" spans="1:12" x14ac:dyDescent="0.2">
      <c r="A2284">
        <v>2008</v>
      </c>
      <c r="B2284" t="s">
        <v>96</v>
      </c>
      <c r="C2284" t="s">
        <v>123</v>
      </c>
      <c r="D2284" t="s">
        <v>106</v>
      </c>
      <c r="E2284" s="27">
        <v>3048.8750439999999</v>
      </c>
      <c r="F2284" s="27">
        <v>2</v>
      </c>
      <c r="G2284" s="27">
        <v>13440.505507</v>
      </c>
      <c r="H2284" s="27">
        <v>2</v>
      </c>
      <c r="I2284" s="27" t="s">
        <v>10</v>
      </c>
      <c r="J2284" s="27" t="s">
        <v>10</v>
      </c>
      <c r="K2284" s="27" t="s">
        <v>10</v>
      </c>
      <c r="L2284" s="27" t="s">
        <v>10</v>
      </c>
    </row>
    <row r="2285" spans="1:12" x14ac:dyDescent="0.2">
      <c r="A2285">
        <v>2009</v>
      </c>
      <c r="B2285" t="s">
        <v>96</v>
      </c>
      <c r="C2285" t="s">
        <v>123</v>
      </c>
      <c r="D2285" t="s">
        <v>106</v>
      </c>
      <c r="E2285" s="27">
        <v>2672.745966</v>
      </c>
      <c r="F2285" s="27">
        <v>2</v>
      </c>
      <c r="G2285" s="27">
        <v>14232.563262</v>
      </c>
      <c r="H2285" s="27">
        <v>2</v>
      </c>
      <c r="I2285" s="27" t="s">
        <v>10</v>
      </c>
      <c r="J2285" s="27" t="s">
        <v>10</v>
      </c>
      <c r="K2285" s="27" t="s">
        <v>10</v>
      </c>
      <c r="L2285" s="27" t="s">
        <v>10</v>
      </c>
    </row>
    <row r="2286" spans="1:12" x14ac:dyDescent="0.2">
      <c r="A2286">
        <v>2010</v>
      </c>
      <c r="B2286" t="s">
        <v>96</v>
      </c>
      <c r="C2286" t="s">
        <v>123</v>
      </c>
      <c r="D2286" t="s">
        <v>106</v>
      </c>
      <c r="E2286" s="27">
        <v>2514.8038190000002</v>
      </c>
      <c r="F2286" s="27">
        <v>2</v>
      </c>
      <c r="G2286" s="27">
        <v>12579.066392000001</v>
      </c>
      <c r="H2286" s="27">
        <v>2</v>
      </c>
      <c r="I2286" s="27" t="s">
        <v>10</v>
      </c>
      <c r="J2286" s="27" t="s">
        <v>10</v>
      </c>
      <c r="K2286" s="27" t="s">
        <v>10</v>
      </c>
      <c r="L2286" s="27" t="s">
        <v>10</v>
      </c>
    </row>
    <row r="2287" spans="1:12" x14ac:dyDescent="0.2">
      <c r="A2287">
        <v>2011</v>
      </c>
      <c r="B2287" t="s">
        <v>96</v>
      </c>
      <c r="C2287" t="s">
        <v>123</v>
      </c>
      <c r="D2287" t="s">
        <v>106</v>
      </c>
      <c r="E2287" s="27">
        <v>2276.36</v>
      </c>
      <c r="F2287" s="27">
        <v>1</v>
      </c>
      <c r="G2287" s="27">
        <v>9266.76</v>
      </c>
      <c r="H2287" s="27">
        <v>1</v>
      </c>
      <c r="I2287" s="27" t="s">
        <v>10</v>
      </c>
      <c r="J2287" s="27" t="s">
        <v>10</v>
      </c>
      <c r="K2287" s="27" t="s">
        <v>10</v>
      </c>
      <c r="L2287" s="27" t="s">
        <v>10</v>
      </c>
    </row>
    <row r="2288" spans="1:12" x14ac:dyDescent="0.2">
      <c r="A2288">
        <v>2012</v>
      </c>
      <c r="B2288" t="s">
        <v>96</v>
      </c>
      <c r="C2288" t="s">
        <v>123</v>
      </c>
      <c r="D2288" t="s">
        <v>106</v>
      </c>
      <c r="E2288" s="27">
        <v>2413.67</v>
      </c>
      <c r="F2288" s="27">
        <v>1</v>
      </c>
      <c r="G2288" s="27">
        <v>9283.36</v>
      </c>
      <c r="H2288" s="27">
        <v>1</v>
      </c>
      <c r="I2288" s="27" t="s">
        <v>10</v>
      </c>
      <c r="J2288" s="27" t="s">
        <v>10</v>
      </c>
      <c r="K2288" s="27" t="s">
        <v>10</v>
      </c>
      <c r="L2288" s="27" t="s">
        <v>10</v>
      </c>
    </row>
    <row r="2289" spans="1:12" x14ac:dyDescent="0.2">
      <c r="A2289">
        <v>2013</v>
      </c>
      <c r="B2289" t="s">
        <v>96</v>
      </c>
      <c r="C2289" t="s">
        <v>123</v>
      </c>
      <c r="D2289" t="s">
        <v>106</v>
      </c>
      <c r="E2289" s="27">
        <v>2139.08</v>
      </c>
      <c r="F2289" s="27">
        <v>1</v>
      </c>
      <c r="G2289" s="27">
        <v>8245.19</v>
      </c>
      <c r="H2289" s="27">
        <v>1</v>
      </c>
      <c r="I2289" s="27" t="s">
        <v>10</v>
      </c>
      <c r="J2289" s="27" t="s">
        <v>10</v>
      </c>
      <c r="K2289" s="27" t="s">
        <v>10</v>
      </c>
      <c r="L2289" s="27" t="s">
        <v>10</v>
      </c>
    </row>
    <row r="2290" spans="1:12" x14ac:dyDescent="0.2">
      <c r="A2290">
        <v>2014</v>
      </c>
      <c r="B2290" t="s">
        <v>96</v>
      </c>
      <c r="C2290" t="s">
        <v>123</v>
      </c>
      <c r="D2290" t="s">
        <v>106</v>
      </c>
      <c r="E2290" s="27">
        <v>2888.58</v>
      </c>
      <c r="F2290" s="27">
        <v>1</v>
      </c>
      <c r="G2290" s="27">
        <v>12636.21</v>
      </c>
      <c r="H2290" s="27">
        <v>1</v>
      </c>
      <c r="I2290" s="27" t="s">
        <v>10</v>
      </c>
      <c r="J2290" s="27" t="s">
        <v>10</v>
      </c>
      <c r="K2290" s="27" t="s">
        <v>10</v>
      </c>
      <c r="L2290" s="27" t="s">
        <v>10</v>
      </c>
    </row>
    <row r="2291" spans="1:12" x14ac:dyDescent="0.2">
      <c r="A2291">
        <v>2015</v>
      </c>
      <c r="B2291" t="s">
        <v>96</v>
      </c>
      <c r="C2291" t="s">
        <v>123</v>
      </c>
      <c r="D2291" t="s">
        <v>106</v>
      </c>
      <c r="E2291" s="27">
        <v>2486.41</v>
      </c>
      <c r="F2291" s="27">
        <v>1</v>
      </c>
      <c r="G2291" s="27">
        <v>14341.4</v>
      </c>
      <c r="H2291" s="27">
        <v>1</v>
      </c>
      <c r="I2291" s="27" t="s">
        <v>10</v>
      </c>
      <c r="J2291" s="27" t="s">
        <v>10</v>
      </c>
      <c r="K2291" s="27" t="s">
        <v>10</v>
      </c>
      <c r="L2291" s="27" t="s">
        <v>10</v>
      </c>
    </row>
    <row r="2292" spans="1:12" x14ac:dyDescent="0.2">
      <c r="A2292">
        <v>2016</v>
      </c>
      <c r="B2292" t="s">
        <v>96</v>
      </c>
      <c r="C2292" t="s">
        <v>123</v>
      </c>
      <c r="D2292" t="s">
        <v>106</v>
      </c>
      <c r="E2292" s="27">
        <v>2422.92</v>
      </c>
      <c r="F2292" s="27">
        <v>1</v>
      </c>
      <c r="G2292" s="27">
        <v>12370.82</v>
      </c>
      <c r="H2292" s="27">
        <v>1</v>
      </c>
      <c r="I2292" s="27" t="s">
        <v>10</v>
      </c>
      <c r="J2292" s="27" t="s">
        <v>10</v>
      </c>
      <c r="K2292" s="27" t="s">
        <v>10</v>
      </c>
      <c r="L2292" s="27" t="s">
        <v>10</v>
      </c>
    </row>
    <row r="2293" spans="1:12" x14ac:dyDescent="0.2">
      <c r="A2293">
        <v>2017</v>
      </c>
      <c r="B2293" t="s">
        <v>96</v>
      </c>
      <c r="C2293" t="s">
        <v>123</v>
      </c>
      <c r="D2293" t="s">
        <v>106</v>
      </c>
      <c r="E2293" s="27">
        <v>1930.76</v>
      </c>
      <c r="F2293" s="27">
        <v>1</v>
      </c>
      <c r="G2293" s="27">
        <v>10145.61</v>
      </c>
      <c r="H2293" s="27">
        <v>1</v>
      </c>
      <c r="I2293" s="27" t="s">
        <v>10</v>
      </c>
      <c r="J2293" s="27" t="s">
        <v>10</v>
      </c>
      <c r="K2293" s="27" t="s">
        <v>10</v>
      </c>
      <c r="L2293" s="27" t="s">
        <v>10</v>
      </c>
    </row>
    <row r="2294" spans="1:12" x14ac:dyDescent="0.2">
      <c r="A2294">
        <v>2018</v>
      </c>
      <c r="B2294" t="s">
        <v>96</v>
      </c>
      <c r="C2294" t="s">
        <v>123</v>
      </c>
      <c r="D2294" t="s">
        <v>106</v>
      </c>
      <c r="E2294" s="27">
        <v>2389.27</v>
      </c>
      <c r="F2294" s="27">
        <v>1</v>
      </c>
      <c r="G2294" s="27">
        <v>11003.44</v>
      </c>
      <c r="H2294" s="27">
        <v>1</v>
      </c>
      <c r="I2294" s="27" t="s">
        <v>10</v>
      </c>
      <c r="J2294" s="27" t="s">
        <v>10</v>
      </c>
      <c r="K2294" s="27" t="s">
        <v>10</v>
      </c>
      <c r="L2294" s="27" t="s">
        <v>10</v>
      </c>
    </row>
    <row r="2295" spans="1:12" x14ac:dyDescent="0.2">
      <c r="A2295">
        <v>2019</v>
      </c>
      <c r="B2295" t="s">
        <v>96</v>
      </c>
      <c r="C2295" t="s">
        <v>123</v>
      </c>
      <c r="D2295" t="s">
        <v>106</v>
      </c>
      <c r="E2295" s="27">
        <v>2051.4954742499999</v>
      </c>
      <c r="F2295" s="27">
        <v>2</v>
      </c>
      <c r="G2295" s="27">
        <v>10784.770894949999</v>
      </c>
      <c r="H2295" s="27">
        <v>2</v>
      </c>
      <c r="I2295" s="27" t="s">
        <v>10</v>
      </c>
      <c r="J2295" s="27" t="s">
        <v>10</v>
      </c>
      <c r="K2295" s="27" t="s">
        <v>10</v>
      </c>
      <c r="L2295" s="27" t="s">
        <v>10</v>
      </c>
    </row>
    <row r="2296" spans="1:12" x14ac:dyDescent="0.2">
      <c r="A2296">
        <v>2020</v>
      </c>
      <c r="B2296" t="s">
        <v>96</v>
      </c>
      <c r="C2296" t="s">
        <v>123</v>
      </c>
      <c r="D2296" t="s">
        <v>106</v>
      </c>
      <c r="E2296" s="27">
        <v>1922.9339174300001</v>
      </c>
      <c r="F2296" s="27">
        <v>2</v>
      </c>
      <c r="G2296" s="27">
        <v>9418.2351261399999</v>
      </c>
      <c r="H2296" s="27">
        <v>2</v>
      </c>
      <c r="I2296" s="27" t="s">
        <v>10</v>
      </c>
      <c r="J2296" s="27" t="s">
        <v>10</v>
      </c>
      <c r="K2296" s="27" t="s">
        <v>10</v>
      </c>
      <c r="L2296" s="27" t="s">
        <v>10</v>
      </c>
    </row>
    <row r="2297" spans="1:12" x14ac:dyDescent="0.2">
      <c r="A2297">
        <v>2006</v>
      </c>
      <c r="B2297" t="s">
        <v>96</v>
      </c>
      <c r="C2297" t="s">
        <v>124</v>
      </c>
      <c r="D2297" t="s">
        <v>98</v>
      </c>
      <c r="E2297" s="27">
        <v>1421.0716199999999</v>
      </c>
      <c r="F2297" s="27">
        <v>2</v>
      </c>
      <c r="G2297" s="27">
        <v>3217.0215548428</v>
      </c>
      <c r="H2297" s="27">
        <v>8</v>
      </c>
      <c r="I2297" s="27" t="s">
        <v>10</v>
      </c>
      <c r="J2297" s="27" t="s">
        <v>10</v>
      </c>
      <c r="K2297" s="27" t="s">
        <v>10</v>
      </c>
      <c r="L2297" s="27" t="s">
        <v>10</v>
      </c>
    </row>
    <row r="2298" spans="1:12" x14ac:dyDescent="0.2">
      <c r="A2298">
        <v>2007</v>
      </c>
      <c r="B2298" t="s">
        <v>96</v>
      </c>
      <c r="C2298" t="s">
        <v>124</v>
      </c>
      <c r="D2298" t="s">
        <v>98</v>
      </c>
      <c r="E2298" s="27">
        <v>1259.5051651743699</v>
      </c>
      <c r="F2298" s="27">
        <v>4</v>
      </c>
      <c r="G2298" s="27">
        <v>2295.7167765440699</v>
      </c>
      <c r="H2298" s="27">
        <v>4</v>
      </c>
      <c r="I2298" s="27" t="s">
        <v>10</v>
      </c>
      <c r="J2298" s="27" t="s">
        <v>10</v>
      </c>
      <c r="K2298" s="27" t="s">
        <v>10</v>
      </c>
      <c r="L2298" s="27" t="s">
        <v>10</v>
      </c>
    </row>
    <row r="2299" spans="1:12" x14ac:dyDescent="0.2">
      <c r="A2299">
        <v>2008</v>
      </c>
      <c r="B2299" t="s">
        <v>96</v>
      </c>
      <c r="C2299" t="s">
        <v>124</v>
      </c>
      <c r="D2299" t="s">
        <v>98</v>
      </c>
      <c r="E2299" s="27">
        <v>1203.67202453308</v>
      </c>
      <c r="F2299" s="27">
        <v>8</v>
      </c>
      <c r="G2299" s="27">
        <v>876.52654947725</v>
      </c>
      <c r="H2299" s="27">
        <v>8</v>
      </c>
      <c r="I2299" s="27" t="s">
        <v>10</v>
      </c>
      <c r="J2299" s="27" t="s">
        <v>10</v>
      </c>
      <c r="K2299" s="27" t="s">
        <v>10</v>
      </c>
      <c r="L2299" s="27" t="s">
        <v>10</v>
      </c>
    </row>
    <row r="2300" spans="1:12" x14ac:dyDescent="0.2">
      <c r="A2300">
        <v>2009</v>
      </c>
      <c r="B2300" t="s">
        <v>96</v>
      </c>
      <c r="C2300" t="s">
        <v>124</v>
      </c>
      <c r="D2300" t="s">
        <v>98</v>
      </c>
      <c r="E2300" s="27">
        <v>1100.7404769437701</v>
      </c>
      <c r="F2300" s="27">
        <v>4</v>
      </c>
      <c r="G2300" s="27">
        <v>1941.40765526211</v>
      </c>
      <c r="H2300" s="27">
        <v>4</v>
      </c>
      <c r="I2300" s="27" t="s">
        <v>10</v>
      </c>
      <c r="J2300" s="27" t="s">
        <v>10</v>
      </c>
      <c r="K2300" s="27" t="s">
        <v>10</v>
      </c>
      <c r="L2300" s="27" t="s">
        <v>10</v>
      </c>
    </row>
    <row r="2301" spans="1:12" x14ac:dyDescent="0.2">
      <c r="A2301">
        <v>2010</v>
      </c>
      <c r="B2301" t="s">
        <v>96</v>
      </c>
      <c r="C2301" t="s">
        <v>124</v>
      </c>
      <c r="D2301" t="s">
        <v>98</v>
      </c>
      <c r="E2301" s="27">
        <v>730.16547495344503</v>
      </c>
      <c r="F2301" s="27">
        <v>8</v>
      </c>
      <c r="G2301" s="27">
        <v>1797.87541173411</v>
      </c>
      <c r="H2301" s="27">
        <v>8</v>
      </c>
      <c r="I2301" s="27" t="s">
        <v>10</v>
      </c>
      <c r="J2301" s="27" t="s">
        <v>10</v>
      </c>
      <c r="K2301" s="27" t="s">
        <v>10</v>
      </c>
      <c r="L2301" s="27" t="s">
        <v>10</v>
      </c>
    </row>
    <row r="2302" spans="1:12" x14ac:dyDescent="0.2">
      <c r="A2302">
        <v>2011</v>
      </c>
      <c r="B2302" t="s">
        <v>96</v>
      </c>
      <c r="C2302" t="s">
        <v>124</v>
      </c>
      <c r="D2302" t="s">
        <v>98</v>
      </c>
      <c r="E2302" s="27">
        <v>1212.23</v>
      </c>
      <c r="F2302" s="27">
        <v>1</v>
      </c>
      <c r="G2302" s="27">
        <v>5948.72</v>
      </c>
      <c r="H2302" s="27">
        <v>1</v>
      </c>
      <c r="I2302" s="27" t="s">
        <v>10</v>
      </c>
      <c r="J2302" s="27" t="s">
        <v>10</v>
      </c>
      <c r="K2302" s="27" t="s">
        <v>10</v>
      </c>
      <c r="L2302" s="27" t="s">
        <v>10</v>
      </c>
    </row>
    <row r="2303" spans="1:12" x14ac:dyDescent="0.2">
      <c r="A2303">
        <v>2012</v>
      </c>
      <c r="B2303" t="s">
        <v>96</v>
      </c>
      <c r="C2303" t="s">
        <v>124</v>
      </c>
      <c r="D2303" t="s">
        <v>98</v>
      </c>
      <c r="E2303" s="27">
        <v>1556.1996604108399</v>
      </c>
      <c r="F2303" s="27">
        <v>8</v>
      </c>
      <c r="G2303" s="27">
        <v>3036.41501425859</v>
      </c>
      <c r="H2303" s="27">
        <v>8</v>
      </c>
      <c r="I2303" s="27" t="s">
        <v>10</v>
      </c>
      <c r="J2303" s="27" t="s">
        <v>10</v>
      </c>
      <c r="K2303" s="27" t="s">
        <v>10</v>
      </c>
      <c r="L2303" s="27" t="s">
        <v>10</v>
      </c>
    </row>
    <row r="2304" spans="1:12" x14ac:dyDescent="0.2">
      <c r="A2304">
        <v>2013</v>
      </c>
      <c r="B2304" t="s">
        <v>96</v>
      </c>
      <c r="C2304" t="s">
        <v>124</v>
      </c>
      <c r="D2304" t="s">
        <v>98</v>
      </c>
      <c r="E2304" s="27">
        <v>732.08</v>
      </c>
      <c r="F2304" s="27">
        <v>1</v>
      </c>
      <c r="G2304" s="27">
        <v>2302.62</v>
      </c>
      <c r="H2304" s="27">
        <v>1</v>
      </c>
      <c r="I2304" s="27" t="s">
        <v>10</v>
      </c>
      <c r="J2304" s="27" t="s">
        <v>10</v>
      </c>
      <c r="K2304" s="27" t="s">
        <v>10</v>
      </c>
      <c r="L2304" s="27" t="s">
        <v>10</v>
      </c>
    </row>
    <row r="2305" spans="1:12" x14ac:dyDescent="0.2">
      <c r="A2305">
        <v>2014</v>
      </c>
      <c r="B2305" t="s">
        <v>96</v>
      </c>
      <c r="C2305" t="s">
        <v>124</v>
      </c>
      <c r="D2305" t="s">
        <v>98</v>
      </c>
      <c r="E2305" s="27">
        <v>434.57328752886798</v>
      </c>
      <c r="F2305" s="27">
        <v>8</v>
      </c>
      <c r="G2305" s="27">
        <v>2073.7208774752999</v>
      </c>
      <c r="H2305" s="27">
        <v>8</v>
      </c>
      <c r="I2305" s="27" t="s">
        <v>10</v>
      </c>
      <c r="J2305" s="27" t="s">
        <v>10</v>
      </c>
      <c r="K2305" s="27" t="s">
        <v>10</v>
      </c>
      <c r="L2305" s="27" t="s">
        <v>10</v>
      </c>
    </row>
    <row r="2306" spans="1:12" x14ac:dyDescent="0.2">
      <c r="A2306">
        <v>2015</v>
      </c>
      <c r="B2306" t="s">
        <v>96</v>
      </c>
      <c r="C2306" t="s">
        <v>124</v>
      </c>
      <c r="D2306" t="s">
        <v>98</v>
      </c>
      <c r="E2306" s="27">
        <v>1172.51</v>
      </c>
      <c r="F2306" s="27">
        <v>1</v>
      </c>
      <c r="G2306" s="27">
        <v>2132.08</v>
      </c>
      <c r="H2306" s="27">
        <v>1</v>
      </c>
      <c r="I2306" s="27" t="s">
        <v>10</v>
      </c>
      <c r="J2306" s="27" t="s">
        <v>10</v>
      </c>
      <c r="K2306" s="27" t="s">
        <v>10</v>
      </c>
      <c r="L2306" s="27" t="s">
        <v>10</v>
      </c>
    </row>
    <row r="2307" spans="1:12" x14ac:dyDescent="0.2">
      <c r="A2307">
        <v>2016</v>
      </c>
      <c r="B2307" t="s">
        <v>96</v>
      </c>
      <c r="C2307" t="s">
        <v>124</v>
      </c>
      <c r="D2307" t="s">
        <v>98</v>
      </c>
      <c r="E2307" s="27">
        <v>289.08</v>
      </c>
      <c r="F2307" s="27">
        <v>1</v>
      </c>
      <c r="G2307" s="27">
        <v>628.98</v>
      </c>
      <c r="H2307" s="27">
        <v>1</v>
      </c>
      <c r="I2307" s="27" t="s">
        <v>10</v>
      </c>
      <c r="J2307" s="27" t="s">
        <v>10</v>
      </c>
      <c r="K2307" s="27" t="s">
        <v>10</v>
      </c>
      <c r="L2307" s="27" t="s">
        <v>10</v>
      </c>
    </row>
    <row r="2308" spans="1:12" x14ac:dyDescent="0.2">
      <c r="A2308">
        <v>2017</v>
      </c>
      <c r="B2308" t="s">
        <v>96</v>
      </c>
      <c r="C2308" t="s">
        <v>124</v>
      </c>
      <c r="D2308" t="s">
        <v>98</v>
      </c>
      <c r="E2308" s="27">
        <v>437.7838535688</v>
      </c>
      <c r="F2308" s="27">
        <v>4</v>
      </c>
      <c r="G2308" s="27">
        <v>1192.8358959715899</v>
      </c>
      <c r="H2308" s="27">
        <v>4</v>
      </c>
      <c r="I2308" s="27" t="s">
        <v>10</v>
      </c>
      <c r="J2308" s="27" t="s">
        <v>10</v>
      </c>
      <c r="K2308" s="27" t="s">
        <v>10</v>
      </c>
      <c r="L2308" s="27" t="s">
        <v>10</v>
      </c>
    </row>
    <row r="2309" spans="1:12" x14ac:dyDescent="0.2">
      <c r="A2309">
        <v>2018</v>
      </c>
      <c r="B2309" t="s">
        <v>96</v>
      </c>
      <c r="C2309" t="s">
        <v>124</v>
      </c>
      <c r="D2309" t="s">
        <v>98</v>
      </c>
      <c r="E2309" s="27">
        <v>633.91690332202404</v>
      </c>
      <c r="F2309" s="27">
        <v>8</v>
      </c>
      <c r="G2309" s="27">
        <v>1155.10843089118</v>
      </c>
      <c r="H2309" s="27">
        <v>8</v>
      </c>
      <c r="I2309" s="27" t="s">
        <v>10</v>
      </c>
      <c r="J2309" s="27" t="s">
        <v>10</v>
      </c>
      <c r="K2309" s="27" t="s">
        <v>10</v>
      </c>
      <c r="L2309" s="27" t="s">
        <v>10</v>
      </c>
    </row>
    <row r="2310" spans="1:12" x14ac:dyDescent="0.2">
      <c r="A2310">
        <v>2019</v>
      </c>
      <c r="B2310" t="s">
        <v>96</v>
      </c>
      <c r="C2310" t="s">
        <v>124</v>
      </c>
      <c r="D2310" t="s">
        <v>98</v>
      </c>
      <c r="E2310" s="27">
        <v>382.96629302999997</v>
      </c>
      <c r="F2310" s="27">
        <v>8</v>
      </c>
      <c r="G2310" s="27">
        <v>1807.79384906</v>
      </c>
      <c r="H2310" s="27">
        <v>8</v>
      </c>
      <c r="I2310" s="27" t="s">
        <v>10</v>
      </c>
      <c r="J2310" s="27" t="s">
        <v>10</v>
      </c>
      <c r="K2310" s="27" t="s">
        <v>10</v>
      </c>
      <c r="L2310" s="27" t="s">
        <v>10</v>
      </c>
    </row>
    <row r="2311" spans="1:12" x14ac:dyDescent="0.2">
      <c r="A2311">
        <v>2020</v>
      </c>
      <c r="B2311" t="s">
        <v>96</v>
      </c>
      <c r="C2311" t="s">
        <v>124</v>
      </c>
      <c r="D2311" t="s">
        <v>98</v>
      </c>
      <c r="E2311" s="27">
        <v>712.36065731245003</v>
      </c>
      <c r="F2311" s="27">
        <v>8</v>
      </c>
      <c r="G2311" s="27">
        <v>154.04191113909999</v>
      </c>
      <c r="H2311" s="27">
        <v>8</v>
      </c>
      <c r="I2311" s="27" t="s">
        <v>10</v>
      </c>
      <c r="J2311" s="27" t="s">
        <v>10</v>
      </c>
      <c r="K2311" s="27" t="s">
        <v>10</v>
      </c>
      <c r="L2311" s="27" t="s">
        <v>10</v>
      </c>
    </row>
    <row r="2312" spans="1:12" x14ac:dyDescent="0.2">
      <c r="A2312">
        <v>2006</v>
      </c>
      <c r="B2312" t="s">
        <v>96</v>
      </c>
      <c r="C2312" t="s">
        <v>124</v>
      </c>
      <c r="D2312" t="s">
        <v>99</v>
      </c>
      <c r="E2312" s="27">
        <v>3825.8</v>
      </c>
      <c r="F2312" s="27">
        <v>5</v>
      </c>
      <c r="G2312" s="27">
        <v>39387.136768122502</v>
      </c>
      <c r="H2312" s="27">
        <v>4</v>
      </c>
      <c r="I2312" s="27">
        <v>598802.04480000003</v>
      </c>
      <c r="J2312" s="27">
        <v>246003.96710000001</v>
      </c>
      <c r="K2312" s="27">
        <v>0.70880419453132404</v>
      </c>
      <c r="L2312" s="27">
        <v>1</v>
      </c>
    </row>
    <row r="2313" spans="1:12" x14ac:dyDescent="0.2">
      <c r="A2313">
        <v>2007</v>
      </c>
      <c r="B2313" t="s">
        <v>96</v>
      </c>
      <c r="C2313" t="s">
        <v>124</v>
      </c>
      <c r="D2313" t="s">
        <v>99</v>
      </c>
      <c r="E2313" s="27">
        <v>4146</v>
      </c>
      <c r="F2313" s="27">
        <v>5</v>
      </c>
      <c r="G2313" s="27">
        <v>36667.024530515097</v>
      </c>
      <c r="H2313" s="27">
        <v>4</v>
      </c>
      <c r="I2313" s="27">
        <v>510354.29749999999</v>
      </c>
      <c r="J2313" s="27">
        <v>346241.76650000003</v>
      </c>
      <c r="K2313" s="27">
        <v>0.59579341879861802</v>
      </c>
      <c r="L2313" s="27">
        <v>1</v>
      </c>
    </row>
    <row r="2314" spans="1:12" x14ac:dyDescent="0.2">
      <c r="A2314">
        <v>2008</v>
      </c>
      <c r="B2314" t="s">
        <v>96</v>
      </c>
      <c r="C2314" t="s">
        <v>124</v>
      </c>
      <c r="D2314" t="s">
        <v>99</v>
      </c>
      <c r="E2314" s="27">
        <v>4456.3999999999996</v>
      </c>
      <c r="F2314" s="27">
        <v>5</v>
      </c>
      <c r="G2314" s="27">
        <v>37252.540810418097</v>
      </c>
      <c r="H2314" s="27">
        <v>4</v>
      </c>
      <c r="I2314" s="27" t="s">
        <v>10</v>
      </c>
      <c r="J2314" s="27" t="s">
        <v>10</v>
      </c>
      <c r="K2314" s="27">
        <v>0.64547668369213895</v>
      </c>
      <c r="L2314" s="27">
        <v>3</v>
      </c>
    </row>
    <row r="2315" spans="1:12" x14ac:dyDescent="0.2">
      <c r="A2315">
        <v>2009</v>
      </c>
      <c r="B2315" t="s">
        <v>96</v>
      </c>
      <c r="C2315" t="s">
        <v>124</v>
      </c>
      <c r="D2315" t="s">
        <v>99</v>
      </c>
      <c r="E2315" s="27">
        <v>4547.5</v>
      </c>
      <c r="F2315" s="27">
        <v>5</v>
      </c>
      <c r="G2315" s="27">
        <v>41262.879803600597</v>
      </c>
      <c r="H2315" s="27">
        <v>4</v>
      </c>
      <c r="I2315" s="27">
        <v>644797.35690000001</v>
      </c>
      <c r="J2315" s="27">
        <v>282755.1556</v>
      </c>
      <c r="K2315" s="27">
        <v>0.69515994858565999</v>
      </c>
      <c r="L2315" s="27">
        <v>1</v>
      </c>
    </row>
    <row r="2316" spans="1:12" x14ac:dyDescent="0.2">
      <c r="A2316">
        <v>2010</v>
      </c>
      <c r="B2316" t="s">
        <v>96</v>
      </c>
      <c r="C2316" t="s">
        <v>124</v>
      </c>
      <c r="D2316" t="s">
        <v>99</v>
      </c>
      <c r="E2316" s="27">
        <v>4666.2</v>
      </c>
      <c r="F2316" s="27">
        <v>5</v>
      </c>
      <c r="G2316" s="27">
        <v>41921.780930061803</v>
      </c>
      <c r="H2316" s="27">
        <v>4</v>
      </c>
      <c r="I2316" s="27" t="s">
        <v>10</v>
      </c>
      <c r="J2316" s="27" t="s">
        <v>10</v>
      </c>
      <c r="K2316" s="27">
        <v>0.71894399168569101</v>
      </c>
      <c r="L2316" s="27">
        <v>3</v>
      </c>
    </row>
    <row r="2317" spans="1:12" x14ac:dyDescent="0.2">
      <c r="A2317">
        <v>2011</v>
      </c>
      <c r="B2317" t="s">
        <v>96</v>
      </c>
      <c r="C2317" t="s">
        <v>124</v>
      </c>
      <c r="D2317" t="s">
        <v>99</v>
      </c>
      <c r="E2317" s="27">
        <v>4762.5</v>
      </c>
      <c r="F2317" s="27">
        <v>5</v>
      </c>
      <c r="G2317" s="27">
        <v>38211.666263709099</v>
      </c>
      <c r="H2317" s="27">
        <v>7</v>
      </c>
      <c r="I2317" s="27">
        <v>993829.62950000004</v>
      </c>
      <c r="J2317" s="27">
        <v>344250.5061</v>
      </c>
      <c r="K2317" s="27">
        <v>0.74272803478572202</v>
      </c>
      <c r="L2317" s="27">
        <v>1</v>
      </c>
    </row>
    <row r="2318" spans="1:12" x14ac:dyDescent="0.2">
      <c r="A2318">
        <v>2012</v>
      </c>
      <c r="B2318" t="s">
        <v>96</v>
      </c>
      <c r="C2318" t="s">
        <v>124</v>
      </c>
      <c r="D2318" t="s">
        <v>99</v>
      </c>
      <c r="E2318" s="27">
        <v>4814.3999999999996</v>
      </c>
      <c r="F2318" s="27">
        <v>5</v>
      </c>
      <c r="G2318" s="27">
        <v>50303.774517901104</v>
      </c>
      <c r="H2318" s="27">
        <v>7</v>
      </c>
      <c r="I2318" s="27">
        <v>1041455.126</v>
      </c>
      <c r="J2318" s="27">
        <v>243503.1617</v>
      </c>
      <c r="K2318" s="27">
        <v>0.810497224671895</v>
      </c>
      <c r="L2318" s="27">
        <v>1</v>
      </c>
    </row>
    <row r="2319" spans="1:12" x14ac:dyDescent="0.2">
      <c r="A2319">
        <v>2013</v>
      </c>
      <c r="B2319" t="s">
        <v>96</v>
      </c>
      <c r="C2319" t="s">
        <v>124</v>
      </c>
      <c r="D2319" t="s">
        <v>99</v>
      </c>
      <c r="E2319" s="27">
        <v>4958.7</v>
      </c>
      <c r="F2319" s="27">
        <v>5</v>
      </c>
      <c r="G2319" s="27">
        <v>54151.0419757216</v>
      </c>
      <c r="H2319" s="27">
        <v>7</v>
      </c>
      <c r="I2319" s="27">
        <v>1099867.986</v>
      </c>
      <c r="J2319" s="27">
        <v>102912.3659</v>
      </c>
      <c r="K2319" s="27">
        <v>0.91443793894917502</v>
      </c>
      <c r="L2319" s="27">
        <v>1</v>
      </c>
    </row>
    <row r="2320" spans="1:12" x14ac:dyDescent="0.2">
      <c r="A2320">
        <v>2014</v>
      </c>
      <c r="B2320" t="s">
        <v>96</v>
      </c>
      <c r="C2320" t="s">
        <v>124</v>
      </c>
      <c r="D2320" t="s">
        <v>99</v>
      </c>
      <c r="E2320" s="27">
        <v>5333.4</v>
      </c>
      <c r="F2320" s="27">
        <v>5</v>
      </c>
      <c r="G2320" s="27">
        <v>57985.7285501121</v>
      </c>
      <c r="H2320" s="27">
        <v>7</v>
      </c>
      <c r="I2320" s="27">
        <v>1101546.2890000001</v>
      </c>
      <c r="J2320" s="27">
        <v>119212.23699999999</v>
      </c>
      <c r="K2320" s="27">
        <v>0.90234576743803996</v>
      </c>
      <c r="L2320" s="27">
        <v>1</v>
      </c>
    </row>
    <row r="2321" spans="1:12" x14ac:dyDescent="0.2">
      <c r="A2321">
        <v>2015</v>
      </c>
      <c r="B2321" t="s">
        <v>96</v>
      </c>
      <c r="C2321" t="s">
        <v>124</v>
      </c>
      <c r="D2321" t="s">
        <v>99</v>
      </c>
      <c r="E2321" s="27">
        <v>5981.8</v>
      </c>
      <c r="F2321" s="27">
        <v>5</v>
      </c>
      <c r="G2321" s="27">
        <v>71289.0821436408</v>
      </c>
      <c r="H2321" s="27">
        <v>7</v>
      </c>
      <c r="I2321" s="27">
        <v>699362.21169999999</v>
      </c>
      <c r="J2321" s="27">
        <v>112864.74310000001</v>
      </c>
      <c r="K2321" s="27">
        <v>0.86104284962102595</v>
      </c>
      <c r="L2321" s="27">
        <v>1</v>
      </c>
    </row>
    <row r="2322" spans="1:12" x14ac:dyDescent="0.2">
      <c r="A2322">
        <v>2016</v>
      </c>
      <c r="B2322" t="s">
        <v>96</v>
      </c>
      <c r="C2322" t="s">
        <v>124</v>
      </c>
      <c r="D2322" t="s">
        <v>99</v>
      </c>
      <c r="E2322" s="27">
        <v>7374.1</v>
      </c>
      <c r="F2322" s="27">
        <v>5</v>
      </c>
      <c r="G2322" s="27">
        <v>92509.5535584381</v>
      </c>
      <c r="H2322" s="27">
        <v>7</v>
      </c>
      <c r="I2322" s="27">
        <v>1271370.7690000001</v>
      </c>
      <c r="J2322" s="27">
        <v>260318.1819</v>
      </c>
      <c r="K2322" s="27">
        <v>0.83004500897715505</v>
      </c>
      <c r="L2322" s="27">
        <v>1</v>
      </c>
    </row>
    <row r="2323" spans="1:12" x14ac:dyDescent="0.2">
      <c r="A2323">
        <v>2017</v>
      </c>
      <c r="B2323" t="s">
        <v>96</v>
      </c>
      <c r="C2323" t="s">
        <v>124</v>
      </c>
      <c r="D2323" t="s">
        <v>99</v>
      </c>
      <c r="E2323" s="27">
        <v>8213.2999999999993</v>
      </c>
      <c r="F2323" s="27">
        <v>5</v>
      </c>
      <c r="G2323" s="27">
        <v>66147.1463889226</v>
      </c>
      <c r="H2323" s="27">
        <v>7</v>
      </c>
      <c r="I2323" s="27">
        <v>982528.45030000003</v>
      </c>
      <c r="J2323" s="27">
        <v>543840.07700000005</v>
      </c>
      <c r="K2323" s="27">
        <v>0.64370329492969702</v>
      </c>
      <c r="L2323" s="27">
        <v>1</v>
      </c>
    </row>
    <row r="2324" spans="1:12" x14ac:dyDescent="0.2">
      <c r="A2324">
        <v>2018</v>
      </c>
      <c r="B2324" t="s">
        <v>96</v>
      </c>
      <c r="C2324" t="s">
        <v>124</v>
      </c>
      <c r="D2324" t="s">
        <v>99</v>
      </c>
      <c r="E2324" s="27">
        <v>9702.6</v>
      </c>
      <c r="F2324" s="27">
        <v>5</v>
      </c>
      <c r="G2324" s="27">
        <v>85342.522642908298</v>
      </c>
      <c r="H2324" s="27">
        <v>7</v>
      </c>
      <c r="I2324" s="27">
        <v>1223799.639</v>
      </c>
      <c r="J2324" s="27">
        <v>1056383.1470000001</v>
      </c>
      <c r="K2324" s="27">
        <v>0.53671119987132498</v>
      </c>
      <c r="L2324" s="27">
        <v>1</v>
      </c>
    </row>
    <row r="2325" spans="1:12" x14ac:dyDescent="0.2">
      <c r="A2325">
        <v>2019</v>
      </c>
      <c r="B2325" t="s">
        <v>96</v>
      </c>
      <c r="C2325" t="s">
        <v>124</v>
      </c>
      <c r="D2325" t="s">
        <v>99</v>
      </c>
      <c r="E2325" s="27">
        <v>10749</v>
      </c>
      <c r="F2325" s="27">
        <v>5</v>
      </c>
      <c r="G2325" s="27">
        <v>91901.015018541497</v>
      </c>
      <c r="H2325" s="27">
        <v>4</v>
      </c>
      <c r="I2325" s="27">
        <v>1626260.942</v>
      </c>
      <c r="J2325" s="27">
        <v>1303734.915</v>
      </c>
      <c r="K2325" s="27">
        <v>0.55503865100000005</v>
      </c>
      <c r="L2325" s="27">
        <v>2</v>
      </c>
    </row>
    <row r="2326" spans="1:12" x14ac:dyDescent="0.2">
      <c r="A2326">
        <v>2020</v>
      </c>
      <c r="B2326" t="s">
        <v>96</v>
      </c>
      <c r="C2326" t="s">
        <v>124</v>
      </c>
      <c r="D2326" t="s">
        <v>99</v>
      </c>
      <c r="E2326" s="27">
        <v>11162.8</v>
      </c>
      <c r="F2326" s="27">
        <v>5</v>
      </c>
      <c r="G2326" s="27">
        <v>107991.849726039</v>
      </c>
      <c r="H2326" s="27">
        <v>4</v>
      </c>
      <c r="I2326" s="27">
        <v>1909049.7169999999</v>
      </c>
      <c r="J2326" s="27">
        <v>863676.52540000004</v>
      </c>
      <c r="K2326" s="27">
        <v>0.68850999000000002</v>
      </c>
      <c r="L2326" s="27">
        <v>2</v>
      </c>
    </row>
    <row r="2327" spans="1:12" x14ac:dyDescent="0.2">
      <c r="A2327">
        <v>2006</v>
      </c>
      <c r="B2327" t="s">
        <v>96</v>
      </c>
      <c r="C2327" t="s">
        <v>124</v>
      </c>
      <c r="D2327" t="s">
        <v>100</v>
      </c>
      <c r="E2327" s="27">
        <v>0</v>
      </c>
      <c r="F2327" s="27">
        <v>7</v>
      </c>
      <c r="G2327" s="27">
        <v>0</v>
      </c>
      <c r="H2327" s="27">
        <v>7</v>
      </c>
      <c r="I2327" s="27" t="s">
        <v>10</v>
      </c>
      <c r="J2327" s="27" t="s">
        <v>10</v>
      </c>
      <c r="K2327" s="27" t="s">
        <v>10</v>
      </c>
      <c r="L2327" s="27" t="s">
        <v>10</v>
      </c>
    </row>
    <row r="2328" spans="1:12" x14ac:dyDescent="0.2">
      <c r="A2328">
        <v>2007</v>
      </c>
      <c r="B2328" t="s">
        <v>96</v>
      </c>
      <c r="C2328" t="s">
        <v>124</v>
      </c>
      <c r="D2328" t="s">
        <v>100</v>
      </c>
      <c r="E2328" s="27">
        <v>0</v>
      </c>
      <c r="F2328" s="27">
        <v>7</v>
      </c>
      <c r="G2328" s="27">
        <v>0</v>
      </c>
      <c r="H2328" s="27">
        <v>7</v>
      </c>
      <c r="I2328" s="27" t="s">
        <v>10</v>
      </c>
      <c r="J2328" s="27" t="s">
        <v>10</v>
      </c>
      <c r="K2328" s="27" t="s">
        <v>10</v>
      </c>
      <c r="L2328" s="27" t="s">
        <v>10</v>
      </c>
    </row>
    <row r="2329" spans="1:12" x14ac:dyDescent="0.2">
      <c r="A2329">
        <v>2008</v>
      </c>
      <c r="B2329" t="s">
        <v>96</v>
      </c>
      <c r="C2329" t="s">
        <v>124</v>
      </c>
      <c r="D2329" t="s">
        <v>100</v>
      </c>
      <c r="E2329" s="27">
        <v>0</v>
      </c>
      <c r="F2329" s="27">
        <v>7</v>
      </c>
      <c r="G2329" s="27">
        <v>0</v>
      </c>
      <c r="H2329" s="27">
        <v>7</v>
      </c>
      <c r="I2329" s="27" t="s">
        <v>10</v>
      </c>
      <c r="J2329" s="27" t="s">
        <v>10</v>
      </c>
      <c r="K2329" s="27" t="s">
        <v>10</v>
      </c>
      <c r="L2329" s="27" t="s">
        <v>10</v>
      </c>
    </row>
    <row r="2330" spans="1:12" x14ac:dyDescent="0.2">
      <c r="A2330">
        <v>2009</v>
      </c>
      <c r="B2330" t="s">
        <v>96</v>
      </c>
      <c r="C2330" t="s">
        <v>124</v>
      </c>
      <c r="D2330" t="s">
        <v>100</v>
      </c>
      <c r="E2330" s="27">
        <v>0</v>
      </c>
      <c r="F2330" s="27">
        <v>7</v>
      </c>
      <c r="G2330" s="27">
        <v>0</v>
      </c>
      <c r="H2330" s="27">
        <v>7</v>
      </c>
      <c r="I2330" s="27" t="s">
        <v>10</v>
      </c>
      <c r="J2330" s="27" t="s">
        <v>10</v>
      </c>
      <c r="K2330" s="27" t="s">
        <v>10</v>
      </c>
      <c r="L2330" s="27" t="s">
        <v>10</v>
      </c>
    </row>
    <row r="2331" spans="1:12" x14ac:dyDescent="0.2">
      <c r="A2331">
        <v>2010</v>
      </c>
      <c r="B2331" t="s">
        <v>96</v>
      </c>
      <c r="C2331" t="s">
        <v>124</v>
      </c>
      <c r="D2331" t="s">
        <v>100</v>
      </c>
      <c r="E2331" s="27">
        <v>0</v>
      </c>
      <c r="F2331" s="27">
        <v>7</v>
      </c>
      <c r="G2331" s="27">
        <v>0</v>
      </c>
      <c r="H2331" s="27">
        <v>7</v>
      </c>
      <c r="I2331" s="27" t="s">
        <v>10</v>
      </c>
      <c r="J2331" s="27" t="s">
        <v>10</v>
      </c>
      <c r="K2331" s="27" t="s">
        <v>10</v>
      </c>
      <c r="L2331" s="27" t="s">
        <v>10</v>
      </c>
    </row>
    <row r="2332" spans="1:12" x14ac:dyDescent="0.2">
      <c r="A2332">
        <v>2011</v>
      </c>
      <c r="B2332" t="s">
        <v>96</v>
      </c>
      <c r="C2332" t="s">
        <v>124</v>
      </c>
      <c r="D2332" t="s">
        <v>100</v>
      </c>
      <c r="E2332" s="27">
        <v>0</v>
      </c>
      <c r="F2332" s="27">
        <v>7</v>
      </c>
      <c r="G2332" s="27">
        <v>0</v>
      </c>
      <c r="H2332" s="27">
        <v>7</v>
      </c>
      <c r="I2332" s="27" t="s">
        <v>10</v>
      </c>
      <c r="J2332" s="27" t="s">
        <v>10</v>
      </c>
      <c r="K2332" s="27" t="s">
        <v>10</v>
      </c>
      <c r="L2332" s="27" t="s">
        <v>10</v>
      </c>
    </row>
    <row r="2333" spans="1:12" x14ac:dyDescent="0.2">
      <c r="A2333">
        <v>2012</v>
      </c>
      <c r="B2333" t="s">
        <v>96</v>
      </c>
      <c r="C2333" t="s">
        <v>124</v>
      </c>
      <c r="D2333" t="s">
        <v>100</v>
      </c>
      <c r="E2333" s="27">
        <v>0</v>
      </c>
      <c r="F2333" s="27">
        <v>7</v>
      </c>
      <c r="G2333" s="27">
        <v>0</v>
      </c>
      <c r="H2333" s="27">
        <v>7</v>
      </c>
      <c r="I2333" s="27" t="s">
        <v>10</v>
      </c>
      <c r="J2333" s="27" t="s">
        <v>10</v>
      </c>
      <c r="K2333" s="27" t="s">
        <v>10</v>
      </c>
      <c r="L2333" s="27" t="s">
        <v>10</v>
      </c>
    </row>
    <row r="2334" spans="1:12" x14ac:dyDescent="0.2">
      <c r="A2334">
        <v>2013</v>
      </c>
      <c r="B2334" t="s">
        <v>96</v>
      </c>
      <c r="C2334" t="s">
        <v>124</v>
      </c>
      <c r="D2334" t="s">
        <v>100</v>
      </c>
      <c r="E2334" s="27">
        <v>0</v>
      </c>
      <c r="F2334" s="27">
        <v>7</v>
      </c>
      <c r="G2334" s="27">
        <v>0</v>
      </c>
      <c r="H2334" s="27">
        <v>7</v>
      </c>
      <c r="I2334" s="27" t="s">
        <v>10</v>
      </c>
      <c r="J2334" s="27" t="s">
        <v>10</v>
      </c>
      <c r="K2334" s="27" t="s">
        <v>10</v>
      </c>
      <c r="L2334" s="27" t="s">
        <v>10</v>
      </c>
    </row>
    <row r="2335" spans="1:12" x14ac:dyDescent="0.2">
      <c r="A2335">
        <v>2014</v>
      </c>
      <c r="B2335" t="s">
        <v>96</v>
      </c>
      <c r="C2335" t="s">
        <v>124</v>
      </c>
      <c r="D2335" t="s">
        <v>100</v>
      </c>
      <c r="E2335" s="27">
        <v>0</v>
      </c>
      <c r="F2335" s="27">
        <v>7</v>
      </c>
      <c r="G2335" s="27">
        <v>0</v>
      </c>
      <c r="H2335" s="27">
        <v>7</v>
      </c>
      <c r="I2335" s="27" t="s">
        <v>10</v>
      </c>
      <c r="J2335" s="27" t="s">
        <v>10</v>
      </c>
      <c r="K2335" s="27" t="s">
        <v>10</v>
      </c>
      <c r="L2335" s="27" t="s">
        <v>10</v>
      </c>
    </row>
    <row r="2336" spans="1:12" x14ac:dyDescent="0.2">
      <c r="A2336">
        <v>2015</v>
      </c>
      <c r="B2336" t="s">
        <v>96</v>
      </c>
      <c r="C2336" t="s">
        <v>124</v>
      </c>
      <c r="D2336" t="s">
        <v>100</v>
      </c>
      <c r="E2336" s="27">
        <v>0</v>
      </c>
      <c r="F2336" s="27">
        <v>7</v>
      </c>
      <c r="G2336" s="27">
        <v>0</v>
      </c>
      <c r="H2336" s="27">
        <v>7</v>
      </c>
      <c r="I2336" s="27" t="s">
        <v>10</v>
      </c>
      <c r="J2336" s="27" t="s">
        <v>10</v>
      </c>
      <c r="K2336" s="27" t="s">
        <v>10</v>
      </c>
      <c r="L2336" s="27" t="s">
        <v>10</v>
      </c>
    </row>
    <row r="2337" spans="1:12" x14ac:dyDescent="0.2">
      <c r="A2337">
        <v>2016</v>
      </c>
      <c r="B2337" t="s">
        <v>96</v>
      </c>
      <c r="C2337" t="s">
        <v>124</v>
      </c>
      <c r="D2337" t="s">
        <v>100</v>
      </c>
      <c r="E2337" s="27">
        <v>0</v>
      </c>
      <c r="F2337" s="27">
        <v>7</v>
      </c>
      <c r="G2337" s="27">
        <v>0</v>
      </c>
      <c r="H2337" s="27">
        <v>7</v>
      </c>
      <c r="I2337" s="27" t="s">
        <v>10</v>
      </c>
      <c r="J2337" s="27" t="s">
        <v>10</v>
      </c>
      <c r="K2337" s="27" t="s">
        <v>10</v>
      </c>
      <c r="L2337" s="27" t="s">
        <v>10</v>
      </c>
    </row>
    <row r="2338" spans="1:12" x14ac:dyDescent="0.2">
      <c r="A2338">
        <v>2017</v>
      </c>
      <c r="B2338" t="s">
        <v>96</v>
      </c>
      <c r="C2338" t="s">
        <v>124</v>
      </c>
      <c r="D2338" t="s">
        <v>100</v>
      </c>
      <c r="E2338" s="27">
        <v>0</v>
      </c>
      <c r="F2338" s="27">
        <v>7</v>
      </c>
      <c r="G2338" s="27">
        <v>0</v>
      </c>
      <c r="H2338" s="27">
        <v>7</v>
      </c>
      <c r="I2338" s="27" t="s">
        <v>10</v>
      </c>
      <c r="J2338" s="27" t="s">
        <v>10</v>
      </c>
      <c r="K2338" s="27" t="s">
        <v>10</v>
      </c>
      <c r="L2338" s="27" t="s">
        <v>10</v>
      </c>
    </row>
    <row r="2339" spans="1:12" x14ac:dyDescent="0.2">
      <c r="A2339">
        <v>2018</v>
      </c>
      <c r="B2339" t="s">
        <v>96</v>
      </c>
      <c r="C2339" t="s">
        <v>124</v>
      </c>
      <c r="D2339" t="s">
        <v>100</v>
      </c>
      <c r="E2339" s="27">
        <v>0</v>
      </c>
      <c r="F2339" s="27">
        <v>7</v>
      </c>
      <c r="G2339" s="27">
        <v>0</v>
      </c>
      <c r="H2339" s="27">
        <v>7</v>
      </c>
      <c r="I2339" s="27" t="s">
        <v>10</v>
      </c>
      <c r="J2339" s="27" t="s">
        <v>10</v>
      </c>
      <c r="K2339" s="27" t="s">
        <v>10</v>
      </c>
      <c r="L2339" s="27" t="s">
        <v>10</v>
      </c>
    </row>
    <row r="2340" spans="1:12" x14ac:dyDescent="0.2">
      <c r="A2340">
        <v>2019</v>
      </c>
      <c r="B2340" t="s">
        <v>96</v>
      </c>
      <c r="C2340" t="s">
        <v>124</v>
      </c>
      <c r="D2340" t="s">
        <v>100</v>
      </c>
      <c r="E2340" s="27">
        <v>0</v>
      </c>
      <c r="F2340" s="27">
        <v>7</v>
      </c>
      <c r="G2340" s="27">
        <v>0</v>
      </c>
      <c r="H2340" s="27">
        <v>7</v>
      </c>
      <c r="I2340" s="27" t="s">
        <v>10</v>
      </c>
      <c r="J2340" s="27" t="s">
        <v>10</v>
      </c>
      <c r="K2340" s="27" t="s">
        <v>10</v>
      </c>
      <c r="L2340" s="27" t="s">
        <v>10</v>
      </c>
    </row>
    <row r="2341" spans="1:12" x14ac:dyDescent="0.2">
      <c r="A2341">
        <v>2020</v>
      </c>
      <c r="B2341" t="s">
        <v>96</v>
      </c>
      <c r="C2341" t="s">
        <v>124</v>
      </c>
      <c r="D2341" t="s">
        <v>100</v>
      </c>
      <c r="E2341" s="27">
        <v>0</v>
      </c>
      <c r="F2341" s="27">
        <v>7</v>
      </c>
      <c r="G2341" s="27">
        <v>0</v>
      </c>
      <c r="H2341" s="27">
        <v>7</v>
      </c>
      <c r="I2341" s="27" t="s">
        <v>10</v>
      </c>
      <c r="J2341" s="27" t="s">
        <v>10</v>
      </c>
      <c r="K2341" s="27" t="s">
        <v>10</v>
      </c>
      <c r="L2341" s="27" t="s">
        <v>10</v>
      </c>
    </row>
    <row r="2342" spans="1:12" x14ac:dyDescent="0.2">
      <c r="A2342">
        <v>2006</v>
      </c>
      <c r="B2342" t="s">
        <v>96</v>
      </c>
      <c r="C2342" t="s">
        <v>124</v>
      </c>
      <c r="D2342" t="s">
        <v>101</v>
      </c>
      <c r="E2342" s="27">
        <v>9991.1</v>
      </c>
      <c r="F2342" s="27">
        <v>3</v>
      </c>
      <c r="G2342" s="27">
        <v>67807.874515191899</v>
      </c>
      <c r="H2342" s="27">
        <v>4</v>
      </c>
      <c r="I2342" s="27" t="s">
        <v>10</v>
      </c>
      <c r="J2342" s="27" t="s">
        <v>10</v>
      </c>
      <c r="K2342" s="27" t="s">
        <v>10</v>
      </c>
      <c r="L2342" s="27" t="s">
        <v>10</v>
      </c>
    </row>
    <row r="2343" spans="1:12" x14ac:dyDescent="0.2">
      <c r="A2343">
        <v>2007</v>
      </c>
      <c r="B2343" t="s">
        <v>96</v>
      </c>
      <c r="C2343" t="s">
        <v>124</v>
      </c>
      <c r="D2343" t="s">
        <v>101</v>
      </c>
      <c r="E2343" s="27">
        <v>9690</v>
      </c>
      <c r="F2343" s="27">
        <v>3</v>
      </c>
      <c r="G2343" s="27">
        <v>69673.615616924799</v>
      </c>
      <c r="H2343" s="27">
        <v>4</v>
      </c>
      <c r="I2343" s="27" t="s">
        <v>10</v>
      </c>
      <c r="J2343" s="27" t="s">
        <v>10</v>
      </c>
      <c r="K2343" s="27" t="s">
        <v>10</v>
      </c>
      <c r="L2343" s="27" t="s">
        <v>10</v>
      </c>
    </row>
    <row r="2344" spans="1:12" x14ac:dyDescent="0.2">
      <c r="A2344">
        <v>2008</v>
      </c>
      <c r="B2344" t="s">
        <v>96</v>
      </c>
      <c r="C2344" t="s">
        <v>124</v>
      </c>
      <c r="D2344" t="s">
        <v>101</v>
      </c>
      <c r="E2344" s="27">
        <v>9389</v>
      </c>
      <c r="F2344" s="27">
        <v>3</v>
      </c>
      <c r="G2344" s="27">
        <v>69778.902423236097</v>
      </c>
      <c r="H2344" s="27">
        <v>4</v>
      </c>
      <c r="I2344" s="27" t="s">
        <v>10</v>
      </c>
      <c r="J2344" s="27" t="s">
        <v>10</v>
      </c>
      <c r="K2344" s="27" t="s">
        <v>10</v>
      </c>
      <c r="L2344" s="27" t="s">
        <v>10</v>
      </c>
    </row>
    <row r="2345" spans="1:12" x14ac:dyDescent="0.2">
      <c r="A2345">
        <v>2009</v>
      </c>
      <c r="B2345" t="s">
        <v>96</v>
      </c>
      <c r="C2345" t="s">
        <v>124</v>
      </c>
      <c r="D2345" t="s">
        <v>101</v>
      </c>
      <c r="E2345" s="27">
        <v>9087.9</v>
      </c>
      <c r="F2345" s="27">
        <v>3</v>
      </c>
      <c r="G2345" s="27">
        <v>67987.284381844001</v>
      </c>
      <c r="H2345" s="27">
        <v>4</v>
      </c>
      <c r="I2345" s="27" t="s">
        <v>10</v>
      </c>
      <c r="J2345" s="27" t="s">
        <v>10</v>
      </c>
      <c r="K2345" s="27" t="s">
        <v>10</v>
      </c>
      <c r="L2345" s="27" t="s">
        <v>10</v>
      </c>
    </row>
    <row r="2346" spans="1:12" x14ac:dyDescent="0.2">
      <c r="A2346">
        <v>2010</v>
      </c>
      <c r="B2346" t="s">
        <v>96</v>
      </c>
      <c r="C2346" t="s">
        <v>124</v>
      </c>
      <c r="D2346" t="s">
        <v>101</v>
      </c>
      <c r="E2346" s="27">
        <v>8786.9</v>
      </c>
      <c r="F2346" s="27">
        <v>5</v>
      </c>
      <c r="G2346" s="27">
        <v>62353.5835943442</v>
      </c>
      <c r="H2346" s="27">
        <v>4</v>
      </c>
      <c r="I2346" s="27" t="s">
        <v>10</v>
      </c>
      <c r="J2346" s="27" t="s">
        <v>10</v>
      </c>
      <c r="K2346" s="27" t="s">
        <v>10</v>
      </c>
      <c r="L2346" s="27" t="s">
        <v>10</v>
      </c>
    </row>
    <row r="2347" spans="1:12" x14ac:dyDescent="0.2">
      <c r="A2347">
        <v>2011</v>
      </c>
      <c r="B2347" t="s">
        <v>96</v>
      </c>
      <c r="C2347" t="s">
        <v>124</v>
      </c>
      <c r="D2347" t="s">
        <v>101</v>
      </c>
      <c r="E2347" s="27">
        <v>8686.5</v>
      </c>
      <c r="F2347" s="27">
        <v>3</v>
      </c>
      <c r="G2347" s="27">
        <v>53973.7666213251</v>
      </c>
      <c r="H2347" s="27">
        <v>7</v>
      </c>
      <c r="I2347" s="27" t="s">
        <v>10</v>
      </c>
      <c r="J2347" s="27" t="s">
        <v>10</v>
      </c>
      <c r="K2347" s="27" t="s">
        <v>10</v>
      </c>
      <c r="L2347" s="27" t="s">
        <v>10</v>
      </c>
    </row>
    <row r="2348" spans="1:12" x14ac:dyDescent="0.2">
      <c r="A2348">
        <v>2012</v>
      </c>
      <c r="B2348" t="s">
        <v>96</v>
      </c>
      <c r="C2348" t="s">
        <v>124</v>
      </c>
      <c r="D2348" t="s">
        <v>101</v>
      </c>
      <c r="E2348" s="27">
        <v>8586.2000000000007</v>
      </c>
      <c r="F2348" s="27">
        <v>3</v>
      </c>
      <c r="G2348" s="27">
        <v>62433.331229712603</v>
      </c>
      <c r="H2348" s="27">
        <v>7</v>
      </c>
      <c r="I2348" s="27" t="s">
        <v>10</v>
      </c>
      <c r="J2348" s="27" t="s">
        <v>10</v>
      </c>
      <c r="K2348" s="27" t="s">
        <v>10</v>
      </c>
      <c r="L2348" s="27" t="s">
        <v>10</v>
      </c>
    </row>
    <row r="2349" spans="1:12" x14ac:dyDescent="0.2">
      <c r="A2349">
        <v>2013</v>
      </c>
      <c r="B2349" t="s">
        <v>96</v>
      </c>
      <c r="C2349" t="s">
        <v>124</v>
      </c>
      <c r="D2349" t="s">
        <v>101</v>
      </c>
      <c r="E2349" s="27">
        <v>8485.7999999999993</v>
      </c>
      <c r="F2349" s="27">
        <v>5</v>
      </c>
      <c r="G2349" s="27">
        <v>63658.513484582501</v>
      </c>
      <c r="H2349" s="27">
        <v>7</v>
      </c>
      <c r="I2349" s="27" t="s">
        <v>10</v>
      </c>
      <c r="J2349" s="27" t="s">
        <v>10</v>
      </c>
      <c r="K2349" s="27" t="s">
        <v>10</v>
      </c>
      <c r="L2349" s="27" t="s">
        <v>10</v>
      </c>
    </row>
    <row r="2350" spans="1:12" x14ac:dyDescent="0.2">
      <c r="A2350">
        <v>2014</v>
      </c>
      <c r="B2350" t="s">
        <v>96</v>
      </c>
      <c r="C2350" t="s">
        <v>124</v>
      </c>
      <c r="D2350" t="s">
        <v>101</v>
      </c>
      <c r="E2350" s="27">
        <v>8291</v>
      </c>
      <c r="F2350" s="27">
        <v>3</v>
      </c>
      <c r="G2350" s="27">
        <v>70453.374901230403</v>
      </c>
      <c r="H2350" s="27">
        <v>7</v>
      </c>
      <c r="I2350" s="27" t="s">
        <v>10</v>
      </c>
      <c r="J2350" s="27" t="s">
        <v>10</v>
      </c>
      <c r="K2350" s="27" t="s">
        <v>10</v>
      </c>
      <c r="L2350" s="27" t="s">
        <v>10</v>
      </c>
    </row>
    <row r="2351" spans="1:12" x14ac:dyDescent="0.2">
      <c r="A2351">
        <v>2015</v>
      </c>
      <c r="B2351" t="s">
        <v>96</v>
      </c>
      <c r="C2351" t="s">
        <v>124</v>
      </c>
      <c r="D2351" t="s">
        <v>101</v>
      </c>
      <c r="E2351" s="27">
        <v>8096.2</v>
      </c>
      <c r="F2351" s="27">
        <v>3</v>
      </c>
      <c r="G2351" s="27">
        <v>55227.705733511699</v>
      </c>
      <c r="H2351" s="27">
        <v>7</v>
      </c>
      <c r="I2351" s="27" t="s">
        <v>10</v>
      </c>
      <c r="J2351" s="27" t="s">
        <v>10</v>
      </c>
      <c r="K2351" s="27" t="s">
        <v>10</v>
      </c>
      <c r="L2351" s="27" t="s">
        <v>10</v>
      </c>
    </row>
    <row r="2352" spans="1:12" x14ac:dyDescent="0.2">
      <c r="A2352">
        <v>2016</v>
      </c>
      <c r="B2352" t="s">
        <v>96</v>
      </c>
      <c r="C2352" t="s">
        <v>124</v>
      </c>
      <c r="D2352" t="s">
        <v>101</v>
      </c>
      <c r="E2352" s="27">
        <v>7901.4</v>
      </c>
      <c r="F2352" s="27">
        <v>5</v>
      </c>
      <c r="G2352" s="27">
        <v>69624.454975357396</v>
      </c>
      <c r="H2352" s="27">
        <v>7</v>
      </c>
      <c r="I2352" s="27" t="s">
        <v>10</v>
      </c>
      <c r="J2352" s="27" t="s">
        <v>10</v>
      </c>
      <c r="K2352" s="27" t="s">
        <v>10</v>
      </c>
      <c r="L2352" s="27" t="s">
        <v>10</v>
      </c>
    </row>
    <row r="2353" spans="1:12" x14ac:dyDescent="0.2">
      <c r="A2353">
        <v>2017</v>
      </c>
      <c r="B2353" t="s">
        <v>96</v>
      </c>
      <c r="C2353" t="s">
        <v>124</v>
      </c>
      <c r="D2353" t="s">
        <v>101</v>
      </c>
      <c r="E2353" s="27">
        <v>8004.2</v>
      </c>
      <c r="F2353" s="27">
        <v>3</v>
      </c>
      <c r="G2353" s="27">
        <v>60323.492119232898</v>
      </c>
      <c r="H2353" s="27">
        <v>7</v>
      </c>
      <c r="I2353" s="27" t="s">
        <v>10</v>
      </c>
      <c r="J2353" s="27" t="s">
        <v>10</v>
      </c>
      <c r="K2353" s="27" t="s">
        <v>10</v>
      </c>
      <c r="L2353" s="27" t="s">
        <v>10</v>
      </c>
    </row>
    <row r="2354" spans="1:12" x14ac:dyDescent="0.2">
      <c r="A2354">
        <v>2018</v>
      </c>
      <c r="B2354" t="s">
        <v>96</v>
      </c>
      <c r="C2354" t="s">
        <v>124</v>
      </c>
      <c r="D2354" t="s">
        <v>101</v>
      </c>
      <c r="E2354" s="27">
        <v>8106.9</v>
      </c>
      <c r="F2354" s="27">
        <v>3</v>
      </c>
      <c r="G2354" s="27">
        <v>71024.365457734093</v>
      </c>
      <c r="H2354" s="27">
        <v>7</v>
      </c>
      <c r="I2354" s="27" t="s">
        <v>10</v>
      </c>
      <c r="J2354" s="27" t="s">
        <v>10</v>
      </c>
      <c r="K2354" s="27" t="s">
        <v>10</v>
      </c>
      <c r="L2354" s="27" t="s">
        <v>10</v>
      </c>
    </row>
    <row r="2355" spans="1:12" x14ac:dyDescent="0.2">
      <c r="A2355">
        <v>2019</v>
      </c>
      <c r="B2355" t="s">
        <v>96</v>
      </c>
      <c r="C2355" t="s">
        <v>124</v>
      </c>
      <c r="D2355" t="s">
        <v>101</v>
      </c>
      <c r="E2355" s="27">
        <v>8209.6</v>
      </c>
      <c r="F2355" s="27">
        <v>5</v>
      </c>
      <c r="G2355" s="27">
        <v>69494.899777782994</v>
      </c>
      <c r="H2355" s="27">
        <v>4</v>
      </c>
      <c r="I2355" s="27" t="s">
        <v>10</v>
      </c>
      <c r="J2355" s="27" t="s">
        <v>10</v>
      </c>
      <c r="K2355" s="27" t="s">
        <v>10</v>
      </c>
      <c r="L2355" s="27" t="s">
        <v>10</v>
      </c>
    </row>
    <row r="2356" spans="1:12" x14ac:dyDescent="0.2">
      <c r="A2356">
        <v>2020</v>
      </c>
      <c r="B2356" t="s">
        <v>96</v>
      </c>
      <c r="C2356" t="s">
        <v>124</v>
      </c>
      <c r="D2356" t="s">
        <v>101</v>
      </c>
      <c r="E2356" s="27">
        <v>8556.2000000000007</v>
      </c>
      <c r="F2356" s="27">
        <v>7</v>
      </c>
      <c r="G2356" s="27">
        <v>70697.558749800097</v>
      </c>
      <c r="H2356" s="27">
        <v>4</v>
      </c>
      <c r="I2356" s="27" t="s">
        <v>10</v>
      </c>
      <c r="J2356" s="27" t="s">
        <v>10</v>
      </c>
      <c r="K2356" s="27" t="s">
        <v>10</v>
      </c>
      <c r="L2356" s="27" t="s">
        <v>10</v>
      </c>
    </row>
    <row r="2357" spans="1:12" x14ac:dyDescent="0.2">
      <c r="A2357">
        <v>2006</v>
      </c>
      <c r="B2357" t="s">
        <v>96</v>
      </c>
      <c r="C2357" t="s">
        <v>124</v>
      </c>
      <c r="D2357" t="s">
        <v>102</v>
      </c>
      <c r="E2357" s="27">
        <v>22664.577445700001</v>
      </c>
      <c r="F2357" s="27">
        <v>2</v>
      </c>
      <c r="G2357" s="27">
        <v>109071.149312307</v>
      </c>
      <c r="H2357" s="27">
        <v>2</v>
      </c>
      <c r="I2357" s="27" t="s">
        <v>10</v>
      </c>
      <c r="J2357" s="27" t="s">
        <v>10</v>
      </c>
      <c r="K2357" s="27" t="s">
        <v>10</v>
      </c>
      <c r="L2357" s="27" t="s">
        <v>10</v>
      </c>
    </row>
    <row r="2358" spans="1:12" x14ac:dyDescent="0.2">
      <c r="A2358">
        <v>2007</v>
      </c>
      <c r="B2358" t="s">
        <v>96</v>
      </c>
      <c r="C2358" t="s">
        <v>124</v>
      </c>
      <c r="D2358" t="s">
        <v>102</v>
      </c>
      <c r="E2358" s="27">
        <v>24081.1131083</v>
      </c>
      <c r="F2358" s="27">
        <v>2</v>
      </c>
      <c r="G2358" s="27">
        <v>110069.80709495</v>
      </c>
      <c r="H2358" s="27">
        <v>2</v>
      </c>
      <c r="I2358" s="27" t="s">
        <v>10</v>
      </c>
      <c r="J2358" s="27" t="s">
        <v>10</v>
      </c>
      <c r="K2358" s="27" t="s">
        <v>10</v>
      </c>
      <c r="L2358" s="27" t="s">
        <v>10</v>
      </c>
    </row>
    <row r="2359" spans="1:12" x14ac:dyDescent="0.2">
      <c r="A2359">
        <v>2008</v>
      </c>
      <c r="B2359" t="s">
        <v>96</v>
      </c>
      <c r="C2359" t="s">
        <v>124</v>
      </c>
      <c r="D2359" t="s">
        <v>102</v>
      </c>
      <c r="E2359" s="27">
        <v>25826.285322598898</v>
      </c>
      <c r="F2359" s="27">
        <v>2</v>
      </c>
      <c r="G2359" s="27">
        <v>105332.910258396</v>
      </c>
      <c r="H2359" s="27">
        <v>2</v>
      </c>
      <c r="I2359" s="27" t="s">
        <v>10</v>
      </c>
      <c r="J2359" s="27" t="s">
        <v>10</v>
      </c>
      <c r="K2359" s="27" t="s">
        <v>10</v>
      </c>
      <c r="L2359" s="27" t="s">
        <v>10</v>
      </c>
    </row>
    <row r="2360" spans="1:12" x14ac:dyDescent="0.2">
      <c r="A2360">
        <v>2009</v>
      </c>
      <c r="B2360" t="s">
        <v>96</v>
      </c>
      <c r="C2360" t="s">
        <v>124</v>
      </c>
      <c r="D2360" t="s">
        <v>102</v>
      </c>
      <c r="E2360" s="27">
        <v>22408.184008205299</v>
      </c>
      <c r="F2360" s="27">
        <v>2</v>
      </c>
      <c r="G2360" s="27">
        <v>87038.347813984597</v>
      </c>
      <c r="H2360" s="27">
        <v>2</v>
      </c>
      <c r="I2360" s="27" t="s">
        <v>10</v>
      </c>
      <c r="J2360" s="27" t="s">
        <v>10</v>
      </c>
      <c r="K2360" s="27" t="s">
        <v>10</v>
      </c>
      <c r="L2360" s="27" t="s">
        <v>10</v>
      </c>
    </row>
    <row r="2361" spans="1:12" x14ac:dyDescent="0.2">
      <c r="A2361">
        <v>2010</v>
      </c>
      <c r="B2361" t="s">
        <v>96</v>
      </c>
      <c r="C2361" t="s">
        <v>124</v>
      </c>
      <c r="D2361" t="s">
        <v>102</v>
      </c>
      <c r="E2361" s="27">
        <v>21828.254052313299</v>
      </c>
      <c r="F2361" s="27">
        <v>7</v>
      </c>
      <c r="G2361" s="27">
        <v>84111.996589026399</v>
      </c>
      <c r="H2361" s="27">
        <v>7</v>
      </c>
      <c r="I2361" s="27" t="s">
        <v>10</v>
      </c>
      <c r="J2361" s="27" t="s">
        <v>10</v>
      </c>
      <c r="K2361" s="27" t="s">
        <v>10</v>
      </c>
      <c r="L2361" s="27" t="s">
        <v>10</v>
      </c>
    </row>
    <row r="2362" spans="1:12" x14ac:dyDescent="0.2">
      <c r="A2362">
        <v>2011</v>
      </c>
      <c r="B2362" t="s">
        <v>96</v>
      </c>
      <c r="C2362" t="s">
        <v>124</v>
      </c>
      <c r="D2362" t="s">
        <v>102</v>
      </c>
      <c r="E2362" s="27">
        <v>21276.31</v>
      </c>
      <c r="F2362" s="27">
        <v>1</v>
      </c>
      <c r="G2362" s="27">
        <v>97380.51</v>
      </c>
      <c r="H2362" s="27">
        <v>1</v>
      </c>
      <c r="I2362" s="27" t="s">
        <v>10</v>
      </c>
      <c r="J2362" s="27" t="s">
        <v>10</v>
      </c>
      <c r="K2362" s="27" t="s">
        <v>10</v>
      </c>
      <c r="L2362" s="27" t="s">
        <v>10</v>
      </c>
    </row>
    <row r="2363" spans="1:12" x14ac:dyDescent="0.2">
      <c r="A2363">
        <v>2012</v>
      </c>
      <c r="B2363" t="s">
        <v>96</v>
      </c>
      <c r="C2363" t="s">
        <v>124</v>
      </c>
      <c r="D2363" t="s">
        <v>102</v>
      </c>
      <c r="E2363" s="27">
        <v>18246.8</v>
      </c>
      <c r="F2363" s="27">
        <v>1</v>
      </c>
      <c r="G2363" s="27">
        <v>98712.29</v>
      </c>
      <c r="H2363" s="27">
        <v>1</v>
      </c>
      <c r="I2363" s="27" t="s">
        <v>10</v>
      </c>
      <c r="J2363" s="27" t="s">
        <v>10</v>
      </c>
      <c r="K2363" s="27" t="s">
        <v>10</v>
      </c>
      <c r="L2363" s="27" t="s">
        <v>10</v>
      </c>
    </row>
    <row r="2364" spans="1:12" x14ac:dyDescent="0.2">
      <c r="A2364">
        <v>2013</v>
      </c>
      <c r="B2364" t="s">
        <v>96</v>
      </c>
      <c r="C2364" t="s">
        <v>124</v>
      </c>
      <c r="D2364" t="s">
        <v>102</v>
      </c>
      <c r="E2364" s="27">
        <v>20558.55</v>
      </c>
      <c r="F2364" s="27">
        <v>1</v>
      </c>
      <c r="G2364" s="27">
        <v>125771.75</v>
      </c>
      <c r="H2364" s="27">
        <v>1</v>
      </c>
      <c r="I2364" s="27" t="s">
        <v>10</v>
      </c>
      <c r="J2364" s="27" t="s">
        <v>10</v>
      </c>
      <c r="K2364" s="27" t="s">
        <v>10</v>
      </c>
      <c r="L2364" s="27" t="s">
        <v>10</v>
      </c>
    </row>
    <row r="2365" spans="1:12" x14ac:dyDescent="0.2">
      <c r="A2365">
        <v>2014</v>
      </c>
      <c r="B2365" t="s">
        <v>96</v>
      </c>
      <c r="C2365" t="s">
        <v>124</v>
      </c>
      <c r="D2365" t="s">
        <v>102</v>
      </c>
      <c r="E2365" s="27">
        <v>18876.689999999999</v>
      </c>
      <c r="F2365" s="27">
        <v>1</v>
      </c>
      <c r="G2365" s="27">
        <v>117575.05</v>
      </c>
      <c r="H2365" s="27">
        <v>1</v>
      </c>
      <c r="I2365" s="27" t="s">
        <v>10</v>
      </c>
      <c r="J2365" s="27" t="s">
        <v>10</v>
      </c>
      <c r="K2365" s="27" t="s">
        <v>10</v>
      </c>
      <c r="L2365" s="27" t="s">
        <v>10</v>
      </c>
    </row>
    <row r="2366" spans="1:12" x14ac:dyDescent="0.2">
      <c r="A2366">
        <v>2015</v>
      </c>
      <c r="B2366" t="s">
        <v>96</v>
      </c>
      <c r="C2366" t="s">
        <v>124</v>
      </c>
      <c r="D2366" t="s">
        <v>102</v>
      </c>
      <c r="E2366" s="27">
        <v>18612.560000000001</v>
      </c>
      <c r="F2366" s="27">
        <v>1</v>
      </c>
      <c r="G2366" s="27">
        <v>120327.51</v>
      </c>
      <c r="H2366" s="27">
        <v>1</v>
      </c>
      <c r="I2366" s="27" t="s">
        <v>10</v>
      </c>
      <c r="J2366" s="27" t="s">
        <v>10</v>
      </c>
      <c r="K2366" s="27" t="s">
        <v>10</v>
      </c>
      <c r="L2366" s="27" t="s">
        <v>10</v>
      </c>
    </row>
    <row r="2367" spans="1:12" x14ac:dyDescent="0.2">
      <c r="A2367">
        <v>2016</v>
      </c>
      <c r="B2367" t="s">
        <v>96</v>
      </c>
      <c r="C2367" t="s">
        <v>124</v>
      </c>
      <c r="D2367" t="s">
        <v>102</v>
      </c>
      <c r="E2367" s="27">
        <v>19766.53</v>
      </c>
      <c r="F2367" s="27">
        <v>1</v>
      </c>
      <c r="G2367" s="27">
        <v>137579.14000000001</v>
      </c>
      <c r="H2367" s="27">
        <v>1</v>
      </c>
      <c r="I2367" s="27" t="s">
        <v>10</v>
      </c>
      <c r="J2367" s="27" t="s">
        <v>10</v>
      </c>
      <c r="K2367" s="27" t="s">
        <v>10</v>
      </c>
      <c r="L2367" s="27" t="s">
        <v>10</v>
      </c>
    </row>
    <row r="2368" spans="1:12" x14ac:dyDescent="0.2">
      <c r="A2368">
        <v>2017</v>
      </c>
      <c r="B2368" t="s">
        <v>96</v>
      </c>
      <c r="C2368" t="s">
        <v>124</v>
      </c>
      <c r="D2368" t="s">
        <v>102</v>
      </c>
      <c r="E2368" s="27">
        <v>17056.03</v>
      </c>
      <c r="F2368" s="27">
        <v>1</v>
      </c>
      <c r="G2368" s="27">
        <v>118526.65</v>
      </c>
      <c r="H2368" s="27">
        <v>1</v>
      </c>
      <c r="I2368" s="27" t="s">
        <v>10</v>
      </c>
      <c r="J2368" s="27" t="s">
        <v>10</v>
      </c>
      <c r="K2368" s="27" t="s">
        <v>10</v>
      </c>
      <c r="L2368" s="27" t="s">
        <v>10</v>
      </c>
    </row>
    <row r="2369" spans="1:12" x14ac:dyDescent="0.2">
      <c r="A2369">
        <v>2018</v>
      </c>
      <c r="B2369" t="s">
        <v>96</v>
      </c>
      <c r="C2369" t="s">
        <v>124</v>
      </c>
      <c r="D2369" t="s">
        <v>102</v>
      </c>
      <c r="E2369" s="27">
        <v>18203.62</v>
      </c>
      <c r="F2369" s="27">
        <v>1</v>
      </c>
      <c r="G2369" s="27">
        <v>133181.49</v>
      </c>
      <c r="H2369" s="27">
        <v>1</v>
      </c>
      <c r="I2369" s="27" t="s">
        <v>10</v>
      </c>
      <c r="J2369" s="27" t="s">
        <v>10</v>
      </c>
      <c r="K2369" s="27" t="s">
        <v>10</v>
      </c>
      <c r="L2369" s="27" t="s">
        <v>10</v>
      </c>
    </row>
    <row r="2370" spans="1:12" x14ac:dyDescent="0.2">
      <c r="A2370">
        <v>2019</v>
      </c>
      <c r="B2370" t="s">
        <v>96</v>
      </c>
      <c r="C2370" t="s">
        <v>124</v>
      </c>
      <c r="D2370" t="s">
        <v>102</v>
      </c>
      <c r="E2370" s="27">
        <v>18292.607337122899</v>
      </c>
      <c r="F2370" s="27">
        <v>2</v>
      </c>
      <c r="G2370" s="27">
        <v>112142.834150072</v>
      </c>
      <c r="H2370" s="27">
        <v>2</v>
      </c>
      <c r="I2370" s="27" t="s">
        <v>10</v>
      </c>
      <c r="J2370" s="27" t="s">
        <v>10</v>
      </c>
      <c r="K2370" s="27" t="s">
        <v>10</v>
      </c>
      <c r="L2370" s="27" t="s">
        <v>10</v>
      </c>
    </row>
    <row r="2371" spans="1:12" x14ac:dyDescent="0.2">
      <c r="A2371">
        <v>2020</v>
      </c>
      <c r="B2371" t="s">
        <v>96</v>
      </c>
      <c r="C2371" t="s">
        <v>124</v>
      </c>
      <c r="D2371" t="s">
        <v>102</v>
      </c>
      <c r="E2371" s="27">
        <v>22134.828536260498</v>
      </c>
      <c r="F2371" s="27">
        <v>2</v>
      </c>
      <c r="G2371" s="27">
        <v>119519.89732705199</v>
      </c>
      <c r="H2371" s="27">
        <v>2</v>
      </c>
      <c r="I2371" s="27" t="s">
        <v>10</v>
      </c>
      <c r="J2371" s="27" t="s">
        <v>10</v>
      </c>
      <c r="K2371" s="27" t="s">
        <v>10</v>
      </c>
      <c r="L2371" s="27" t="s">
        <v>10</v>
      </c>
    </row>
    <row r="2372" spans="1:12" x14ac:dyDescent="0.2">
      <c r="A2372">
        <v>2006</v>
      </c>
      <c r="B2372" t="s">
        <v>96</v>
      </c>
      <c r="C2372" t="s">
        <v>124</v>
      </c>
      <c r="D2372" t="s">
        <v>103</v>
      </c>
      <c r="E2372" s="27">
        <v>6962.7646036918704</v>
      </c>
      <c r="F2372" s="27">
        <v>4</v>
      </c>
      <c r="G2372" s="27">
        <v>36569.040639648003</v>
      </c>
      <c r="H2372" s="27">
        <v>2</v>
      </c>
      <c r="I2372" s="27" t="s">
        <v>10</v>
      </c>
      <c r="J2372" s="27" t="s">
        <v>10</v>
      </c>
      <c r="K2372" s="27" t="s">
        <v>10</v>
      </c>
      <c r="L2372" s="27" t="s">
        <v>10</v>
      </c>
    </row>
    <row r="2373" spans="1:12" x14ac:dyDescent="0.2">
      <c r="A2373">
        <v>2007</v>
      </c>
      <c r="B2373" t="s">
        <v>96</v>
      </c>
      <c r="C2373" t="s">
        <v>124</v>
      </c>
      <c r="D2373" t="s">
        <v>103</v>
      </c>
      <c r="E2373" s="27">
        <v>4432.99504233065</v>
      </c>
      <c r="F2373" s="27">
        <v>4</v>
      </c>
      <c r="G2373" s="27">
        <v>31304.605023536002</v>
      </c>
      <c r="H2373" s="27">
        <v>2</v>
      </c>
      <c r="I2373" s="27" t="s">
        <v>10</v>
      </c>
      <c r="J2373" s="27" t="s">
        <v>10</v>
      </c>
      <c r="K2373" s="27" t="s">
        <v>10</v>
      </c>
      <c r="L2373" s="27" t="s">
        <v>10</v>
      </c>
    </row>
    <row r="2374" spans="1:12" x14ac:dyDescent="0.2">
      <c r="A2374">
        <v>2008</v>
      </c>
      <c r="B2374" t="s">
        <v>96</v>
      </c>
      <c r="C2374" t="s">
        <v>124</v>
      </c>
      <c r="D2374" t="s">
        <v>103</v>
      </c>
      <c r="E2374" s="27">
        <v>8995.1306804159994</v>
      </c>
      <c r="F2374" s="27">
        <v>2</v>
      </c>
      <c r="G2374" s="27">
        <v>19037.65781904</v>
      </c>
      <c r="H2374" s="27">
        <v>2</v>
      </c>
      <c r="I2374" s="27" t="s">
        <v>10</v>
      </c>
      <c r="J2374" s="27" t="s">
        <v>10</v>
      </c>
      <c r="K2374" s="27" t="s">
        <v>10</v>
      </c>
      <c r="L2374" s="27" t="s">
        <v>10</v>
      </c>
    </row>
    <row r="2375" spans="1:12" x14ac:dyDescent="0.2">
      <c r="A2375">
        <v>2009</v>
      </c>
      <c r="B2375" t="s">
        <v>96</v>
      </c>
      <c r="C2375" t="s">
        <v>124</v>
      </c>
      <c r="D2375" t="s">
        <v>103</v>
      </c>
      <c r="E2375" s="27">
        <v>4552.4567884527296</v>
      </c>
      <c r="F2375" s="27">
        <v>4</v>
      </c>
      <c r="G2375" s="27">
        <v>18474.312107396199</v>
      </c>
      <c r="H2375" s="27">
        <v>4</v>
      </c>
      <c r="I2375" s="27" t="s">
        <v>10</v>
      </c>
      <c r="J2375" s="27" t="s">
        <v>10</v>
      </c>
      <c r="K2375" s="27" t="s">
        <v>10</v>
      </c>
      <c r="L2375" s="27" t="s">
        <v>10</v>
      </c>
    </row>
    <row r="2376" spans="1:12" x14ac:dyDescent="0.2">
      <c r="A2376">
        <v>2010</v>
      </c>
      <c r="B2376" t="s">
        <v>96</v>
      </c>
      <c r="C2376" t="s">
        <v>124</v>
      </c>
      <c r="D2376" t="s">
        <v>103</v>
      </c>
      <c r="E2376" s="27">
        <v>2533.288462296</v>
      </c>
      <c r="F2376" s="27">
        <v>2</v>
      </c>
      <c r="G2376" s="27">
        <v>13552.361146032001</v>
      </c>
      <c r="H2376" s="27">
        <v>2</v>
      </c>
      <c r="I2376" s="27" t="s">
        <v>10</v>
      </c>
      <c r="J2376" s="27" t="s">
        <v>10</v>
      </c>
      <c r="K2376" s="27" t="s">
        <v>10</v>
      </c>
      <c r="L2376" s="27" t="s">
        <v>10</v>
      </c>
    </row>
    <row r="2377" spans="1:12" x14ac:dyDescent="0.2">
      <c r="A2377">
        <v>2011</v>
      </c>
      <c r="B2377" t="s">
        <v>96</v>
      </c>
      <c r="C2377" t="s">
        <v>124</v>
      </c>
      <c r="D2377" t="s">
        <v>103</v>
      </c>
      <c r="E2377" s="27">
        <v>3431.88</v>
      </c>
      <c r="F2377" s="27">
        <v>1</v>
      </c>
      <c r="G2377" s="27">
        <v>13010.68</v>
      </c>
      <c r="H2377" s="27">
        <v>1</v>
      </c>
      <c r="I2377" s="27" t="s">
        <v>10</v>
      </c>
      <c r="J2377" s="27" t="s">
        <v>10</v>
      </c>
      <c r="K2377" s="27" t="s">
        <v>10</v>
      </c>
      <c r="L2377" s="27" t="s">
        <v>10</v>
      </c>
    </row>
    <row r="2378" spans="1:12" x14ac:dyDescent="0.2">
      <c r="A2378">
        <v>2012</v>
      </c>
      <c r="B2378" t="s">
        <v>96</v>
      </c>
      <c r="C2378" t="s">
        <v>124</v>
      </c>
      <c r="D2378" t="s">
        <v>103</v>
      </c>
      <c r="E2378" s="27">
        <v>4335.2299999999996</v>
      </c>
      <c r="F2378" s="27">
        <v>1</v>
      </c>
      <c r="G2378" s="27">
        <v>13539.08</v>
      </c>
      <c r="H2378" s="27">
        <v>1</v>
      </c>
      <c r="I2378" s="27" t="s">
        <v>10</v>
      </c>
      <c r="J2378" s="27" t="s">
        <v>10</v>
      </c>
      <c r="K2378" s="27" t="s">
        <v>10</v>
      </c>
      <c r="L2378" s="27" t="s">
        <v>10</v>
      </c>
    </row>
    <row r="2379" spans="1:12" x14ac:dyDescent="0.2">
      <c r="A2379">
        <v>2013</v>
      </c>
      <c r="B2379" t="s">
        <v>96</v>
      </c>
      <c r="C2379" t="s">
        <v>124</v>
      </c>
      <c r="D2379" t="s">
        <v>103</v>
      </c>
      <c r="E2379" s="27">
        <v>4964.09</v>
      </c>
      <c r="F2379" s="27">
        <v>1</v>
      </c>
      <c r="G2379" s="27">
        <v>15810.06</v>
      </c>
      <c r="H2379" s="27">
        <v>1</v>
      </c>
      <c r="I2379" s="27" t="s">
        <v>10</v>
      </c>
      <c r="J2379" s="27" t="s">
        <v>10</v>
      </c>
      <c r="K2379" s="27" t="s">
        <v>10</v>
      </c>
      <c r="L2379" s="27" t="s">
        <v>10</v>
      </c>
    </row>
    <row r="2380" spans="1:12" x14ac:dyDescent="0.2">
      <c r="A2380">
        <v>2014</v>
      </c>
      <c r="B2380" t="s">
        <v>96</v>
      </c>
      <c r="C2380" t="s">
        <v>124</v>
      </c>
      <c r="D2380" t="s">
        <v>103</v>
      </c>
      <c r="E2380" s="27">
        <v>11158.03</v>
      </c>
      <c r="F2380" s="27">
        <v>1</v>
      </c>
      <c r="G2380" s="27">
        <v>53812.95</v>
      </c>
      <c r="H2380" s="27">
        <v>1</v>
      </c>
      <c r="I2380" s="27" t="s">
        <v>10</v>
      </c>
      <c r="J2380" s="27" t="s">
        <v>10</v>
      </c>
      <c r="K2380" s="27" t="s">
        <v>10</v>
      </c>
      <c r="L2380" s="27" t="s">
        <v>10</v>
      </c>
    </row>
    <row r="2381" spans="1:12" x14ac:dyDescent="0.2">
      <c r="A2381">
        <v>2015</v>
      </c>
      <c r="B2381" t="s">
        <v>96</v>
      </c>
      <c r="C2381" t="s">
        <v>124</v>
      </c>
      <c r="D2381" t="s">
        <v>103</v>
      </c>
      <c r="E2381" s="27">
        <v>4352.0074379472098</v>
      </c>
      <c r="F2381" s="27">
        <v>4</v>
      </c>
      <c r="G2381" s="27">
        <v>18324.1403346888</v>
      </c>
      <c r="H2381" s="27">
        <v>4</v>
      </c>
      <c r="I2381" s="27" t="s">
        <v>10</v>
      </c>
      <c r="J2381" s="27" t="s">
        <v>10</v>
      </c>
      <c r="K2381" s="27" t="s">
        <v>10</v>
      </c>
      <c r="L2381" s="27" t="s">
        <v>10</v>
      </c>
    </row>
    <row r="2382" spans="1:12" x14ac:dyDescent="0.2">
      <c r="A2382">
        <v>2016</v>
      </c>
      <c r="B2382" t="s">
        <v>96</v>
      </c>
      <c r="C2382" t="s">
        <v>124</v>
      </c>
      <c r="D2382" t="s">
        <v>103</v>
      </c>
      <c r="E2382" s="27">
        <v>1754.74</v>
      </c>
      <c r="F2382" s="27">
        <v>1</v>
      </c>
      <c r="G2382" s="27">
        <v>7536.36</v>
      </c>
      <c r="H2382" s="27">
        <v>1</v>
      </c>
      <c r="I2382" s="27" t="s">
        <v>10</v>
      </c>
      <c r="J2382" s="27" t="s">
        <v>10</v>
      </c>
      <c r="K2382" s="27" t="s">
        <v>10</v>
      </c>
      <c r="L2382" s="27" t="s">
        <v>10</v>
      </c>
    </row>
    <row r="2383" spans="1:12" x14ac:dyDescent="0.2">
      <c r="A2383">
        <v>2017</v>
      </c>
      <c r="B2383" t="s">
        <v>96</v>
      </c>
      <c r="C2383" t="s">
        <v>124</v>
      </c>
      <c r="D2383" t="s">
        <v>103</v>
      </c>
      <c r="E2383" s="27">
        <v>1930.79197918829</v>
      </c>
      <c r="F2383" s="27">
        <v>2</v>
      </c>
      <c r="G2383" s="27">
        <v>8574.9439006017492</v>
      </c>
      <c r="H2383" s="27">
        <v>2</v>
      </c>
      <c r="I2383" s="27" t="s">
        <v>10</v>
      </c>
      <c r="J2383" s="27" t="s">
        <v>10</v>
      </c>
      <c r="K2383" s="27" t="s">
        <v>10</v>
      </c>
      <c r="L2383" s="27" t="s">
        <v>10</v>
      </c>
    </row>
    <row r="2384" spans="1:12" x14ac:dyDescent="0.2">
      <c r="A2384">
        <v>2018</v>
      </c>
      <c r="B2384" t="s">
        <v>96</v>
      </c>
      <c r="C2384" t="s">
        <v>124</v>
      </c>
      <c r="D2384" t="s">
        <v>103</v>
      </c>
      <c r="E2384" s="27">
        <v>1271.43</v>
      </c>
      <c r="F2384" s="27">
        <v>1</v>
      </c>
      <c r="G2384" s="27">
        <v>6666.17</v>
      </c>
      <c r="H2384" s="27">
        <v>1</v>
      </c>
      <c r="I2384" s="27" t="s">
        <v>10</v>
      </c>
      <c r="J2384" s="27" t="s">
        <v>10</v>
      </c>
      <c r="K2384" s="27" t="s">
        <v>10</v>
      </c>
      <c r="L2384" s="27" t="s">
        <v>10</v>
      </c>
    </row>
    <row r="2385" spans="1:12" x14ac:dyDescent="0.2">
      <c r="A2385">
        <v>2019</v>
      </c>
      <c r="B2385" t="s">
        <v>96</v>
      </c>
      <c r="C2385" t="s">
        <v>124</v>
      </c>
      <c r="D2385" t="s">
        <v>103</v>
      </c>
      <c r="E2385" s="27">
        <v>1443.8014376250601</v>
      </c>
      <c r="F2385" s="27">
        <v>2</v>
      </c>
      <c r="G2385" s="27">
        <v>7567.4119004861104</v>
      </c>
      <c r="H2385" s="27">
        <v>2</v>
      </c>
      <c r="I2385" s="27" t="s">
        <v>10</v>
      </c>
      <c r="J2385" s="27" t="s">
        <v>10</v>
      </c>
      <c r="K2385" s="27" t="s">
        <v>10</v>
      </c>
      <c r="L2385" s="27" t="s">
        <v>10</v>
      </c>
    </row>
    <row r="2386" spans="1:12" x14ac:dyDescent="0.2">
      <c r="A2386">
        <v>2020</v>
      </c>
      <c r="B2386" t="s">
        <v>96</v>
      </c>
      <c r="C2386" t="s">
        <v>124</v>
      </c>
      <c r="D2386" t="s">
        <v>103</v>
      </c>
      <c r="E2386" s="27">
        <v>3883.7366999619098</v>
      </c>
      <c r="F2386" s="27">
        <v>2</v>
      </c>
      <c r="G2386" s="27">
        <v>15444.9162956828</v>
      </c>
      <c r="H2386" s="27">
        <v>2</v>
      </c>
      <c r="I2386" s="27" t="s">
        <v>10</v>
      </c>
      <c r="J2386" s="27" t="s">
        <v>10</v>
      </c>
      <c r="K2386" s="27" t="s">
        <v>10</v>
      </c>
      <c r="L2386" s="27" t="s">
        <v>10</v>
      </c>
    </row>
    <row r="2387" spans="1:12" x14ac:dyDescent="0.2">
      <c r="A2387">
        <v>2006</v>
      </c>
      <c r="B2387" t="s">
        <v>96</v>
      </c>
      <c r="C2387" t="s">
        <v>124</v>
      </c>
      <c r="D2387" t="s">
        <v>104</v>
      </c>
      <c r="E2387" s="27">
        <v>1555.741984</v>
      </c>
      <c r="F2387" s="27">
        <v>2</v>
      </c>
      <c r="G2387" s="27">
        <v>7674.567003272</v>
      </c>
      <c r="H2387" s="27">
        <v>2</v>
      </c>
      <c r="I2387" s="27" t="s">
        <v>10</v>
      </c>
      <c r="J2387" s="27" t="s">
        <v>10</v>
      </c>
      <c r="K2387" s="27" t="s">
        <v>10</v>
      </c>
      <c r="L2387" s="27" t="s">
        <v>10</v>
      </c>
    </row>
    <row r="2388" spans="1:12" x14ac:dyDescent="0.2">
      <c r="A2388">
        <v>2007</v>
      </c>
      <c r="B2388" t="s">
        <v>96</v>
      </c>
      <c r="C2388" t="s">
        <v>124</v>
      </c>
      <c r="D2388" t="s">
        <v>104</v>
      </c>
      <c r="E2388" s="27">
        <v>1555.7511999999999</v>
      </c>
      <c r="F2388" s="27">
        <v>2</v>
      </c>
      <c r="G2388" s="27">
        <v>8817.1400706080003</v>
      </c>
      <c r="H2388" s="27">
        <v>2</v>
      </c>
      <c r="I2388" s="27" t="s">
        <v>10</v>
      </c>
      <c r="J2388" s="27" t="s">
        <v>10</v>
      </c>
      <c r="K2388" s="27" t="s">
        <v>10</v>
      </c>
      <c r="L2388" s="27" t="s">
        <v>10</v>
      </c>
    </row>
    <row r="2389" spans="1:12" x14ac:dyDescent="0.2">
      <c r="A2389">
        <v>2008</v>
      </c>
      <c r="B2389" t="s">
        <v>96</v>
      </c>
      <c r="C2389" t="s">
        <v>124</v>
      </c>
      <c r="D2389" t="s">
        <v>104</v>
      </c>
      <c r="E2389" s="27">
        <v>872.00572494400001</v>
      </c>
      <c r="F2389" s="27">
        <v>2</v>
      </c>
      <c r="G2389" s="27">
        <v>3671.2259523759999</v>
      </c>
      <c r="H2389" s="27">
        <v>2</v>
      </c>
      <c r="I2389" s="27" t="s">
        <v>10</v>
      </c>
      <c r="J2389" s="27" t="s">
        <v>10</v>
      </c>
      <c r="K2389" s="27" t="s">
        <v>10</v>
      </c>
      <c r="L2389" s="27" t="s">
        <v>10</v>
      </c>
    </row>
    <row r="2390" spans="1:12" x14ac:dyDescent="0.2">
      <c r="A2390">
        <v>2009</v>
      </c>
      <c r="B2390" t="s">
        <v>96</v>
      </c>
      <c r="C2390" t="s">
        <v>124</v>
      </c>
      <c r="D2390" t="s">
        <v>104</v>
      </c>
      <c r="E2390" s="27">
        <v>504.157866152</v>
      </c>
      <c r="F2390" s="27">
        <v>2</v>
      </c>
      <c r="G2390" s="27">
        <v>2505.3385113439999</v>
      </c>
      <c r="H2390" s="27">
        <v>2</v>
      </c>
      <c r="I2390" s="27" t="s">
        <v>10</v>
      </c>
      <c r="J2390" s="27" t="s">
        <v>10</v>
      </c>
      <c r="K2390" s="27" t="s">
        <v>10</v>
      </c>
      <c r="L2390" s="27" t="s">
        <v>10</v>
      </c>
    </row>
    <row r="2391" spans="1:12" x14ac:dyDescent="0.2">
      <c r="A2391">
        <v>2010</v>
      </c>
      <c r="B2391" t="s">
        <v>96</v>
      </c>
      <c r="C2391" t="s">
        <v>124</v>
      </c>
      <c r="D2391" t="s">
        <v>104</v>
      </c>
      <c r="E2391" s="27">
        <v>798.49328835999995</v>
      </c>
      <c r="F2391" s="27">
        <v>2</v>
      </c>
      <c r="G2391" s="27">
        <v>2544.0607567120001</v>
      </c>
      <c r="H2391" s="27">
        <v>2</v>
      </c>
      <c r="I2391" s="27" t="s">
        <v>10</v>
      </c>
      <c r="J2391" s="27" t="s">
        <v>10</v>
      </c>
      <c r="K2391" s="27" t="s">
        <v>10</v>
      </c>
      <c r="L2391" s="27" t="s">
        <v>10</v>
      </c>
    </row>
    <row r="2392" spans="1:12" x14ac:dyDescent="0.2">
      <c r="A2392">
        <v>2011</v>
      </c>
      <c r="B2392" t="s">
        <v>96</v>
      </c>
      <c r="C2392" t="s">
        <v>124</v>
      </c>
      <c r="D2392" t="s">
        <v>104</v>
      </c>
      <c r="E2392" s="27">
        <v>1015.37</v>
      </c>
      <c r="F2392" s="27">
        <v>1</v>
      </c>
      <c r="G2392" s="27">
        <v>1938.98</v>
      </c>
      <c r="H2392" s="27">
        <v>1</v>
      </c>
      <c r="I2392" s="27" t="s">
        <v>10</v>
      </c>
      <c r="J2392" s="27" t="s">
        <v>10</v>
      </c>
      <c r="K2392" s="27" t="s">
        <v>10</v>
      </c>
      <c r="L2392" s="27" t="s">
        <v>10</v>
      </c>
    </row>
    <row r="2393" spans="1:12" x14ac:dyDescent="0.2">
      <c r="A2393">
        <v>2012</v>
      </c>
      <c r="B2393" t="s">
        <v>96</v>
      </c>
      <c r="C2393" t="s">
        <v>124</v>
      </c>
      <c r="D2393" t="s">
        <v>104</v>
      </c>
      <c r="E2393" s="27">
        <v>1095.3399999999999</v>
      </c>
      <c r="F2393" s="27">
        <v>1</v>
      </c>
      <c r="G2393" s="27">
        <v>4481.76</v>
      </c>
      <c r="H2393" s="27">
        <v>1</v>
      </c>
      <c r="I2393" s="27" t="s">
        <v>10</v>
      </c>
      <c r="J2393" s="27" t="s">
        <v>10</v>
      </c>
      <c r="K2393" s="27" t="s">
        <v>10</v>
      </c>
      <c r="L2393" s="27" t="s">
        <v>10</v>
      </c>
    </row>
    <row r="2394" spans="1:12" x14ac:dyDescent="0.2">
      <c r="A2394">
        <v>2013</v>
      </c>
      <c r="B2394" t="s">
        <v>96</v>
      </c>
      <c r="C2394" t="s">
        <v>124</v>
      </c>
      <c r="D2394" t="s">
        <v>104</v>
      </c>
      <c r="E2394" s="27">
        <v>1665.41</v>
      </c>
      <c r="F2394" s="27">
        <v>1</v>
      </c>
      <c r="G2394" s="27">
        <v>9164.14</v>
      </c>
      <c r="H2394" s="27">
        <v>1</v>
      </c>
      <c r="I2394" s="27" t="s">
        <v>10</v>
      </c>
      <c r="J2394" s="27" t="s">
        <v>10</v>
      </c>
      <c r="K2394" s="27" t="s">
        <v>10</v>
      </c>
      <c r="L2394" s="27" t="s">
        <v>10</v>
      </c>
    </row>
    <row r="2395" spans="1:12" x14ac:dyDescent="0.2">
      <c r="A2395">
        <v>2014</v>
      </c>
      <c r="B2395" t="s">
        <v>96</v>
      </c>
      <c r="C2395" t="s">
        <v>124</v>
      </c>
      <c r="D2395" t="s">
        <v>104</v>
      </c>
      <c r="E2395" s="27">
        <v>1265.3499999999999</v>
      </c>
      <c r="F2395" s="27">
        <v>1</v>
      </c>
      <c r="G2395" s="27">
        <v>9067.9500000000007</v>
      </c>
      <c r="H2395" s="27">
        <v>1</v>
      </c>
      <c r="I2395" s="27" t="s">
        <v>10</v>
      </c>
      <c r="J2395" s="27" t="s">
        <v>10</v>
      </c>
      <c r="K2395" s="27" t="s">
        <v>10</v>
      </c>
      <c r="L2395" s="27" t="s">
        <v>10</v>
      </c>
    </row>
    <row r="2396" spans="1:12" x14ac:dyDescent="0.2">
      <c r="A2396">
        <v>2015</v>
      </c>
      <c r="B2396" t="s">
        <v>96</v>
      </c>
      <c r="C2396" t="s">
        <v>124</v>
      </c>
      <c r="D2396" t="s">
        <v>104</v>
      </c>
      <c r="E2396" s="27">
        <v>1295.85362485367</v>
      </c>
      <c r="F2396" s="27">
        <v>4</v>
      </c>
      <c r="G2396" s="27">
        <v>6570.4077373309701</v>
      </c>
      <c r="H2396" s="27">
        <v>4</v>
      </c>
      <c r="I2396" s="27" t="s">
        <v>10</v>
      </c>
      <c r="J2396" s="27" t="s">
        <v>10</v>
      </c>
      <c r="K2396" s="27" t="s">
        <v>10</v>
      </c>
      <c r="L2396" s="27" t="s">
        <v>10</v>
      </c>
    </row>
    <row r="2397" spans="1:12" x14ac:dyDescent="0.2">
      <c r="A2397">
        <v>2016</v>
      </c>
      <c r="B2397" t="s">
        <v>96</v>
      </c>
      <c r="C2397" t="s">
        <v>124</v>
      </c>
      <c r="D2397" t="s">
        <v>104</v>
      </c>
      <c r="E2397" s="27">
        <v>1242.07</v>
      </c>
      <c r="F2397" s="27">
        <v>1</v>
      </c>
      <c r="G2397" s="27">
        <v>6194.94</v>
      </c>
      <c r="H2397" s="27">
        <v>1</v>
      </c>
      <c r="I2397" s="27" t="s">
        <v>10</v>
      </c>
      <c r="J2397" s="27" t="s">
        <v>10</v>
      </c>
      <c r="K2397" s="27" t="s">
        <v>10</v>
      </c>
      <c r="L2397" s="27" t="s">
        <v>10</v>
      </c>
    </row>
    <row r="2398" spans="1:12" x14ac:dyDescent="0.2">
      <c r="A2398">
        <v>2017</v>
      </c>
      <c r="B2398" t="s">
        <v>96</v>
      </c>
      <c r="C2398" t="s">
        <v>124</v>
      </c>
      <c r="D2398" t="s">
        <v>104</v>
      </c>
      <c r="E2398" s="27">
        <v>595.05999999999995</v>
      </c>
      <c r="F2398" s="27">
        <v>1</v>
      </c>
      <c r="G2398" s="27">
        <v>4189.04</v>
      </c>
      <c r="H2398" s="27">
        <v>1</v>
      </c>
      <c r="I2398" s="27" t="s">
        <v>10</v>
      </c>
      <c r="J2398" s="27" t="s">
        <v>10</v>
      </c>
      <c r="K2398" s="27" t="s">
        <v>10</v>
      </c>
      <c r="L2398" s="27" t="s">
        <v>10</v>
      </c>
    </row>
    <row r="2399" spans="1:12" x14ac:dyDescent="0.2">
      <c r="A2399">
        <v>2018</v>
      </c>
      <c r="B2399" t="s">
        <v>96</v>
      </c>
      <c r="C2399" t="s">
        <v>124</v>
      </c>
      <c r="D2399" t="s">
        <v>104</v>
      </c>
      <c r="E2399" s="27">
        <v>1088.96</v>
      </c>
      <c r="F2399" s="27">
        <v>1</v>
      </c>
      <c r="G2399" s="27">
        <v>5581.95</v>
      </c>
      <c r="H2399" s="27">
        <v>1</v>
      </c>
      <c r="I2399" s="27" t="s">
        <v>10</v>
      </c>
      <c r="J2399" s="27" t="s">
        <v>10</v>
      </c>
      <c r="K2399" s="27" t="s">
        <v>10</v>
      </c>
      <c r="L2399" s="27" t="s">
        <v>10</v>
      </c>
    </row>
    <row r="2400" spans="1:12" x14ac:dyDescent="0.2">
      <c r="A2400">
        <v>2019</v>
      </c>
      <c r="B2400" t="s">
        <v>96</v>
      </c>
      <c r="C2400" t="s">
        <v>124</v>
      </c>
      <c r="D2400" t="s">
        <v>104</v>
      </c>
      <c r="E2400" s="27">
        <v>992.62096140000006</v>
      </c>
      <c r="F2400" s="27">
        <v>2</v>
      </c>
      <c r="G2400" s="27">
        <v>3986.6713614</v>
      </c>
      <c r="H2400" s="27">
        <v>2</v>
      </c>
      <c r="I2400" s="27" t="s">
        <v>10</v>
      </c>
      <c r="J2400" s="27" t="s">
        <v>10</v>
      </c>
      <c r="K2400" s="27" t="s">
        <v>10</v>
      </c>
      <c r="L2400" s="27" t="s">
        <v>10</v>
      </c>
    </row>
    <row r="2401" spans="1:12" x14ac:dyDescent="0.2">
      <c r="A2401">
        <v>2020</v>
      </c>
      <c r="B2401" t="s">
        <v>96</v>
      </c>
      <c r="C2401" t="s">
        <v>124</v>
      </c>
      <c r="D2401" t="s">
        <v>104</v>
      </c>
      <c r="E2401" s="27">
        <v>725.63950560000001</v>
      </c>
      <c r="F2401" s="27">
        <v>2</v>
      </c>
      <c r="G2401" s="27">
        <v>3957.6917638499999</v>
      </c>
      <c r="H2401" s="27">
        <v>2</v>
      </c>
      <c r="I2401" s="27" t="s">
        <v>10</v>
      </c>
      <c r="J2401" s="27" t="s">
        <v>10</v>
      </c>
      <c r="K2401" s="27" t="s">
        <v>10</v>
      </c>
      <c r="L2401" s="27" t="s">
        <v>10</v>
      </c>
    </row>
    <row r="2402" spans="1:12" x14ac:dyDescent="0.2">
      <c r="A2402">
        <v>2006</v>
      </c>
      <c r="B2402" t="s">
        <v>96</v>
      </c>
      <c r="C2402" t="s">
        <v>124</v>
      </c>
      <c r="D2402" t="s">
        <v>105</v>
      </c>
      <c r="E2402" s="27">
        <v>0</v>
      </c>
      <c r="F2402" s="27">
        <v>7</v>
      </c>
      <c r="G2402" s="27">
        <v>0</v>
      </c>
      <c r="H2402" s="27">
        <v>7</v>
      </c>
      <c r="I2402" s="27" t="s">
        <v>10</v>
      </c>
      <c r="J2402" s="27" t="s">
        <v>10</v>
      </c>
      <c r="K2402" s="27" t="s">
        <v>10</v>
      </c>
      <c r="L2402" s="27" t="s">
        <v>10</v>
      </c>
    </row>
    <row r="2403" spans="1:12" x14ac:dyDescent="0.2">
      <c r="A2403">
        <v>2007</v>
      </c>
      <c r="B2403" t="s">
        <v>96</v>
      </c>
      <c r="C2403" t="s">
        <v>124</v>
      </c>
      <c r="D2403" t="s">
        <v>105</v>
      </c>
      <c r="E2403" s="27">
        <v>0</v>
      </c>
      <c r="F2403" s="27">
        <v>7</v>
      </c>
      <c r="G2403" s="27">
        <v>0</v>
      </c>
      <c r="H2403" s="27">
        <v>7</v>
      </c>
      <c r="I2403" s="27" t="s">
        <v>10</v>
      </c>
      <c r="J2403" s="27" t="s">
        <v>10</v>
      </c>
      <c r="K2403" s="27" t="s">
        <v>10</v>
      </c>
      <c r="L2403" s="27" t="s">
        <v>10</v>
      </c>
    </row>
    <row r="2404" spans="1:12" x14ac:dyDescent="0.2">
      <c r="A2404">
        <v>2008</v>
      </c>
      <c r="B2404" t="s">
        <v>96</v>
      </c>
      <c r="C2404" t="s">
        <v>124</v>
      </c>
      <c r="D2404" t="s">
        <v>105</v>
      </c>
      <c r="E2404" s="27">
        <v>0</v>
      </c>
      <c r="F2404" s="27">
        <v>7</v>
      </c>
      <c r="G2404" s="27">
        <v>0</v>
      </c>
      <c r="H2404" s="27">
        <v>7</v>
      </c>
      <c r="I2404" s="27" t="s">
        <v>10</v>
      </c>
      <c r="J2404" s="27" t="s">
        <v>10</v>
      </c>
      <c r="K2404" s="27" t="s">
        <v>10</v>
      </c>
      <c r="L2404" s="27" t="s">
        <v>10</v>
      </c>
    </row>
    <row r="2405" spans="1:12" x14ac:dyDescent="0.2">
      <c r="A2405">
        <v>2009</v>
      </c>
      <c r="B2405" t="s">
        <v>96</v>
      </c>
      <c r="C2405" t="s">
        <v>124</v>
      </c>
      <c r="D2405" t="s">
        <v>105</v>
      </c>
      <c r="E2405" s="27">
        <v>0</v>
      </c>
      <c r="F2405" s="27">
        <v>7</v>
      </c>
      <c r="G2405" s="27">
        <v>0</v>
      </c>
      <c r="H2405" s="27">
        <v>7</v>
      </c>
      <c r="I2405" s="27" t="s">
        <v>10</v>
      </c>
      <c r="J2405" s="27" t="s">
        <v>10</v>
      </c>
      <c r="K2405" s="27" t="s">
        <v>10</v>
      </c>
      <c r="L2405" s="27" t="s">
        <v>10</v>
      </c>
    </row>
    <row r="2406" spans="1:12" x14ac:dyDescent="0.2">
      <c r="A2406">
        <v>2010</v>
      </c>
      <c r="B2406" t="s">
        <v>96</v>
      </c>
      <c r="C2406" t="s">
        <v>124</v>
      </c>
      <c r="D2406" t="s">
        <v>105</v>
      </c>
      <c r="E2406" s="27">
        <v>0</v>
      </c>
      <c r="F2406" s="27">
        <v>7</v>
      </c>
      <c r="G2406" s="27">
        <v>0</v>
      </c>
      <c r="H2406" s="27">
        <v>7</v>
      </c>
      <c r="I2406" s="27" t="s">
        <v>10</v>
      </c>
      <c r="J2406" s="27" t="s">
        <v>10</v>
      </c>
      <c r="K2406" s="27" t="s">
        <v>10</v>
      </c>
      <c r="L2406" s="27" t="s">
        <v>10</v>
      </c>
    </row>
    <row r="2407" spans="1:12" x14ac:dyDescent="0.2">
      <c r="A2407">
        <v>2011</v>
      </c>
      <c r="B2407" t="s">
        <v>96</v>
      </c>
      <c r="C2407" t="s">
        <v>124</v>
      </c>
      <c r="D2407" t="s">
        <v>105</v>
      </c>
      <c r="E2407" s="27">
        <v>0</v>
      </c>
      <c r="F2407" s="27">
        <v>7</v>
      </c>
      <c r="G2407" s="27">
        <v>0</v>
      </c>
      <c r="H2407" s="27">
        <v>7</v>
      </c>
      <c r="I2407" s="27" t="s">
        <v>10</v>
      </c>
      <c r="J2407" s="27" t="s">
        <v>10</v>
      </c>
      <c r="K2407" s="27" t="s">
        <v>10</v>
      </c>
      <c r="L2407" s="27" t="s">
        <v>10</v>
      </c>
    </row>
    <row r="2408" spans="1:12" x14ac:dyDescent="0.2">
      <c r="A2408">
        <v>2012</v>
      </c>
      <c r="B2408" t="s">
        <v>96</v>
      </c>
      <c r="C2408" t="s">
        <v>124</v>
      </c>
      <c r="D2408" t="s">
        <v>105</v>
      </c>
      <c r="E2408" s="27">
        <v>0</v>
      </c>
      <c r="F2408" s="27">
        <v>7</v>
      </c>
      <c r="G2408" s="27">
        <v>0</v>
      </c>
      <c r="H2408" s="27">
        <v>7</v>
      </c>
      <c r="I2408" s="27" t="s">
        <v>10</v>
      </c>
      <c r="J2408" s="27" t="s">
        <v>10</v>
      </c>
      <c r="K2408" s="27" t="s">
        <v>10</v>
      </c>
      <c r="L2408" s="27" t="s">
        <v>10</v>
      </c>
    </row>
    <row r="2409" spans="1:12" x14ac:dyDescent="0.2">
      <c r="A2409">
        <v>2013</v>
      </c>
      <c r="B2409" t="s">
        <v>96</v>
      </c>
      <c r="C2409" t="s">
        <v>124</v>
      </c>
      <c r="D2409" t="s">
        <v>105</v>
      </c>
      <c r="E2409" s="27">
        <v>0</v>
      </c>
      <c r="F2409" s="27">
        <v>7</v>
      </c>
      <c r="G2409" s="27">
        <v>0</v>
      </c>
      <c r="H2409" s="27">
        <v>7</v>
      </c>
      <c r="I2409" s="27" t="s">
        <v>10</v>
      </c>
      <c r="J2409" s="27" t="s">
        <v>10</v>
      </c>
      <c r="K2409" s="27" t="s">
        <v>10</v>
      </c>
      <c r="L2409" s="27" t="s">
        <v>10</v>
      </c>
    </row>
    <row r="2410" spans="1:12" x14ac:dyDescent="0.2">
      <c r="A2410">
        <v>2014</v>
      </c>
      <c r="B2410" t="s">
        <v>96</v>
      </c>
      <c r="C2410" t="s">
        <v>124</v>
      </c>
      <c r="D2410" t="s">
        <v>105</v>
      </c>
      <c r="E2410" s="27">
        <v>0</v>
      </c>
      <c r="F2410" s="27">
        <v>7</v>
      </c>
      <c r="G2410" s="27">
        <v>0</v>
      </c>
      <c r="H2410" s="27">
        <v>7</v>
      </c>
      <c r="I2410" s="27" t="s">
        <v>10</v>
      </c>
      <c r="J2410" s="27" t="s">
        <v>10</v>
      </c>
      <c r="K2410" s="27" t="s">
        <v>10</v>
      </c>
      <c r="L2410" s="27" t="s">
        <v>10</v>
      </c>
    </row>
    <row r="2411" spans="1:12" x14ac:dyDescent="0.2">
      <c r="A2411">
        <v>2015</v>
      </c>
      <c r="B2411" t="s">
        <v>96</v>
      </c>
      <c r="C2411" t="s">
        <v>124</v>
      </c>
      <c r="D2411" t="s">
        <v>105</v>
      </c>
      <c r="E2411" s="27">
        <v>0</v>
      </c>
      <c r="F2411" s="27">
        <v>7</v>
      </c>
      <c r="G2411" s="27">
        <v>0</v>
      </c>
      <c r="H2411" s="27">
        <v>7</v>
      </c>
      <c r="I2411" s="27" t="s">
        <v>10</v>
      </c>
      <c r="J2411" s="27" t="s">
        <v>10</v>
      </c>
      <c r="K2411" s="27" t="s">
        <v>10</v>
      </c>
      <c r="L2411" s="27" t="s">
        <v>10</v>
      </c>
    </row>
    <row r="2412" spans="1:12" x14ac:dyDescent="0.2">
      <c r="A2412">
        <v>2016</v>
      </c>
      <c r="B2412" t="s">
        <v>96</v>
      </c>
      <c r="C2412" t="s">
        <v>124</v>
      </c>
      <c r="D2412" t="s">
        <v>105</v>
      </c>
      <c r="E2412" s="27">
        <v>0</v>
      </c>
      <c r="F2412" s="27">
        <v>7</v>
      </c>
      <c r="G2412" s="27">
        <v>0</v>
      </c>
      <c r="H2412" s="27">
        <v>7</v>
      </c>
      <c r="I2412" s="27" t="s">
        <v>10</v>
      </c>
      <c r="J2412" s="27" t="s">
        <v>10</v>
      </c>
      <c r="K2412" s="27" t="s">
        <v>10</v>
      </c>
      <c r="L2412" s="27" t="s">
        <v>10</v>
      </c>
    </row>
    <row r="2413" spans="1:12" x14ac:dyDescent="0.2">
      <c r="A2413">
        <v>2017</v>
      </c>
      <c r="B2413" t="s">
        <v>96</v>
      </c>
      <c r="C2413" t="s">
        <v>124</v>
      </c>
      <c r="D2413" t="s">
        <v>105</v>
      </c>
      <c r="E2413" s="27">
        <v>0</v>
      </c>
      <c r="F2413" s="27">
        <v>7</v>
      </c>
      <c r="G2413" s="27">
        <v>0</v>
      </c>
      <c r="H2413" s="27">
        <v>7</v>
      </c>
      <c r="I2413" s="27" t="s">
        <v>10</v>
      </c>
      <c r="J2413" s="27" t="s">
        <v>10</v>
      </c>
      <c r="K2413" s="27" t="s">
        <v>10</v>
      </c>
      <c r="L2413" s="27" t="s">
        <v>10</v>
      </c>
    </row>
    <row r="2414" spans="1:12" x14ac:dyDescent="0.2">
      <c r="A2414">
        <v>2018</v>
      </c>
      <c r="B2414" t="s">
        <v>96</v>
      </c>
      <c r="C2414" t="s">
        <v>124</v>
      </c>
      <c r="D2414" t="s">
        <v>105</v>
      </c>
      <c r="E2414" s="27">
        <v>0</v>
      </c>
      <c r="F2414" s="27">
        <v>7</v>
      </c>
      <c r="G2414" s="27">
        <v>0</v>
      </c>
      <c r="H2414" s="27">
        <v>7</v>
      </c>
      <c r="I2414" s="27" t="s">
        <v>10</v>
      </c>
      <c r="J2414" s="27" t="s">
        <v>10</v>
      </c>
      <c r="K2414" s="27" t="s">
        <v>10</v>
      </c>
      <c r="L2414" s="27" t="s">
        <v>10</v>
      </c>
    </row>
    <row r="2415" spans="1:12" x14ac:dyDescent="0.2">
      <c r="A2415">
        <v>2019</v>
      </c>
      <c r="B2415" t="s">
        <v>96</v>
      </c>
      <c r="C2415" t="s">
        <v>124</v>
      </c>
      <c r="D2415" t="s">
        <v>105</v>
      </c>
      <c r="E2415" s="27">
        <v>0</v>
      </c>
      <c r="F2415" s="27">
        <v>7</v>
      </c>
      <c r="G2415" s="27">
        <v>0</v>
      </c>
      <c r="H2415" s="27">
        <v>7</v>
      </c>
      <c r="I2415" s="27" t="s">
        <v>10</v>
      </c>
      <c r="J2415" s="27" t="s">
        <v>10</v>
      </c>
      <c r="K2415" s="27" t="s">
        <v>10</v>
      </c>
      <c r="L2415" s="27" t="s">
        <v>10</v>
      </c>
    </row>
    <row r="2416" spans="1:12" x14ac:dyDescent="0.2">
      <c r="A2416">
        <v>2020</v>
      </c>
      <c r="B2416" t="s">
        <v>96</v>
      </c>
      <c r="C2416" t="s">
        <v>124</v>
      </c>
      <c r="D2416" t="s">
        <v>105</v>
      </c>
      <c r="E2416" s="27">
        <v>0</v>
      </c>
      <c r="F2416" s="27">
        <v>7</v>
      </c>
      <c r="G2416" s="27">
        <v>0</v>
      </c>
      <c r="H2416" s="27">
        <v>7</v>
      </c>
      <c r="I2416" s="27" t="s">
        <v>10</v>
      </c>
      <c r="J2416" s="27" t="s">
        <v>10</v>
      </c>
      <c r="K2416" s="27" t="s">
        <v>10</v>
      </c>
      <c r="L2416" s="27" t="s">
        <v>10</v>
      </c>
    </row>
    <row r="2417" spans="1:12" x14ac:dyDescent="0.2">
      <c r="A2417">
        <v>2006</v>
      </c>
      <c r="B2417" t="s">
        <v>96</v>
      </c>
      <c r="C2417" t="s">
        <v>124</v>
      </c>
      <c r="D2417" t="s">
        <v>106</v>
      </c>
      <c r="E2417" s="27">
        <v>6673.9620000000004</v>
      </c>
      <c r="F2417" s="27">
        <v>2</v>
      </c>
      <c r="G2417" s="27">
        <v>36951.814917999996</v>
      </c>
      <c r="H2417" s="27">
        <v>2</v>
      </c>
      <c r="I2417" s="27" t="s">
        <v>10</v>
      </c>
      <c r="J2417" s="27" t="s">
        <v>10</v>
      </c>
      <c r="K2417" s="27" t="s">
        <v>10</v>
      </c>
      <c r="L2417" s="27" t="s">
        <v>10</v>
      </c>
    </row>
    <row r="2418" spans="1:12" x14ac:dyDescent="0.2">
      <c r="A2418">
        <v>2007</v>
      </c>
      <c r="B2418" t="s">
        <v>96</v>
      </c>
      <c r="C2418" t="s">
        <v>124</v>
      </c>
      <c r="D2418" t="s">
        <v>106</v>
      </c>
      <c r="E2418" s="27">
        <v>5839.7470000000003</v>
      </c>
      <c r="F2418" s="27">
        <v>2</v>
      </c>
      <c r="G2418" s="27">
        <v>37566.221539999999</v>
      </c>
      <c r="H2418" s="27">
        <v>2</v>
      </c>
      <c r="I2418" s="27" t="s">
        <v>10</v>
      </c>
      <c r="J2418" s="27" t="s">
        <v>10</v>
      </c>
      <c r="K2418" s="27" t="s">
        <v>10</v>
      </c>
      <c r="L2418" s="27" t="s">
        <v>10</v>
      </c>
    </row>
    <row r="2419" spans="1:12" x14ac:dyDescent="0.2">
      <c r="A2419">
        <v>2008</v>
      </c>
      <c r="B2419" t="s">
        <v>96</v>
      </c>
      <c r="C2419" t="s">
        <v>124</v>
      </c>
      <c r="D2419" t="s">
        <v>106</v>
      </c>
      <c r="E2419" s="27">
        <v>6423.7167939999999</v>
      </c>
      <c r="F2419" s="27">
        <v>2</v>
      </c>
      <c r="G2419" s="27">
        <v>39382.399181000001</v>
      </c>
      <c r="H2419" s="27">
        <v>2</v>
      </c>
      <c r="I2419" s="27" t="s">
        <v>10</v>
      </c>
      <c r="J2419" s="27" t="s">
        <v>10</v>
      </c>
      <c r="K2419" s="27" t="s">
        <v>10</v>
      </c>
      <c r="L2419" s="27" t="s">
        <v>10</v>
      </c>
    </row>
    <row r="2420" spans="1:12" x14ac:dyDescent="0.2">
      <c r="A2420">
        <v>2009</v>
      </c>
      <c r="B2420" t="s">
        <v>96</v>
      </c>
      <c r="C2420" t="s">
        <v>124</v>
      </c>
      <c r="D2420" t="s">
        <v>106</v>
      </c>
      <c r="E2420" s="27">
        <v>5658.0503500000004</v>
      </c>
      <c r="F2420" s="27">
        <v>2</v>
      </c>
      <c r="G2420" s="27">
        <v>32328.189040000001</v>
      </c>
      <c r="H2420" s="27">
        <v>2</v>
      </c>
      <c r="I2420" s="27" t="s">
        <v>10</v>
      </c>
      <c r="J2420" s="27" t="s">
        <v>10</v>
      </c>
      <c r="K2420" s="27" t="s">
        <v>10</v>
      </c>
      <c r="L2420" s="27" t="s">
        <v>10</v>
      </c>
    </row>
    <row r="2421" spans="1:12" x14ac:dyDescent="0.2">
      <c r="A2421">
        <v>2010</v>
      </c>
      <c r="B2421" t="s">
        <v>96</v>
      </c>
      <c r="C2421" t="s">
        <v>124</v>
      </c>
      <c r="D2421" t="s">
        <v>106</v>
      </c>
      <c r="E2421" s="27">
        <v>4312.3360579999999</v>
      </c>
      <c r="F2421" s="27">
        <v>2</v>
      </c>
      <c r="G2421" s="27">
        <v>30558.814762999998</v>
      </c>
      <c r="H2421" s="27">
        <v>2</v>
      </c>
      <c r="I2421" s="27" t="s">
        <v>10</v>
      </c>
      <c r="J2421" s="27" t="s">
        <v>10</v>
      </c>
      <c r="K2421" s="27" t="s">
        <v>10</v>
      </c>
      <c r="L2421" s="27" t="s">
        <v>10</v>
      </c>
    </row>
    <row r="2422" spans="1:12" x14ac:dyDescent="0.2">
      <c r="A2422">
        <v>2011</v>
      </c>
      <c r="B2422" t="s">
        <v>96</v>
      </c>
      <c r="C2422" t="s">
        <v>124</v>
      </c>
      <c r="D2422" t="s">
        <v>106</v>
      </c>
      <c r="E2422" s="27">
        <v>5757.69</v>
      </c>
      <c r="F2422" s="27">
        <v>1</v>
      </c>
      <c r="G2422" s="27">
        <v>38013.19</v>
      </c>
      <c r="H2422" s="27">
        <v>1</v>
      </c>
      <c r="I2422" s="27" t="s">
        <v>10</v>
      </c>
      <c r="J2422" s="27" t="s">
        <v>10</v>
      </c>
      <c r="K2422" s="27" t="s">
        <v>10</v>
      </c>
      <c r="L2422" s="27" t="s">
        <v>10</v>
      </c>
    </row>
    <row r="2423" spans="1:12" x14ac:dyDescent="0.2">
      <c r="A2423">
        <v>2012</v>
      </c>
      <c r="B2423" t="s">
        <v>96</v>
      </c>
      <c r="C2423" t="s">
        <v>124</v>
      </c>
      <c r="D2423" t="s">
        <v>106</v>
      </c>
      <c r="E2423" s="27">
        <v>6771.42</v>
      </c>
      <c r="F2423" s="27">
        <v>1</v>
      </c>
      <c r="G2423" s="27">
        <v>34992.43</v>
      </c>
      <c r="H2423" s="27">
        <v>1</v>
      </c>
      <c r="I2423" s="27" t="s">
        <v>10</v>
      </c>
      <c r="J2423" s="27" t="s">
        <v>10</v>
      </c>
      <c r="K2423" s="27" t="s">
        <v>10</v>
      </c>
      <c r="L2423" s="27" t="s">
        <v>10</v>
      </c>
    </row>
    <row r="2424" spans="1:12" x14ac:dyDescent="0.2">
      <c r="A2424">
        <v>2013</v>
      </c>
      <c r="B2424" t="s">
        <v>96</v>
      </c>
      <c r="C2424" t="s">
        <v>124</v>
      </c>
      <c r="D2424" t="s">
        <v>106</v>
      </c>
      <c r="E2424" s="27">
        <v>6153.26</v>
      </c>
      <c r="F2424" s="27">
        <v>1</v>
      </c>
      <c r="G2424" s="27">
        <v>36140.800000000003</v>
      </c>
      <c r="H2424" s="27">
        <v>1</v>
      </c>
      <c r="I2424" s="27" t="s">
        <v>10</v>
      </c>
      <c r="J2424" s="27" t="s">
        <v>10</v>
      </c>
      <c r="K2424" s="27" t="s">
        <v>10</v>
      </c>
      <c r="L2424" s="27" t="s">
        <v>10</v>
      </c>
    </row>
    <row r="2425" spans="1:12" x14ac:dyDescent="0.2">
      <c r="A2425">
        <v>2014</v>
      </c>
      <c r="B2425" t="s">
        <v>96</v>
      </c>
      <c r="C2425" t="s">
        <v>124</v>
      </c>
      <c r="D2425" t="s">
        <v>106</v>
      </c>
      <c r="E2425" s="27">
        <v>5479.43</v>
      </c>
      <c r="F2425" s="27">
        <v>1</v>
      </c>
      <c r="G2425" s="27">
        <v>37504.410000000003</v>
      </c>
      <c r="H2425" s="27">
        <v>1</v>
      </c>
      <c r="I2425" s="27" t="s">
        <v>10</v>
      </c>
      <c r="J2425" s="27" t="s">
        <v>10</v>
      </c>
      <c r="K2425" s="27" t="s">
        <v>10</v>
      </c>
      <c r="L2425" s="27" t="s">
        <v>10</v>
      </c>
    </row>
    <row r="2426" spans="1:12" x14ac:dyDescent="0.2">
      <c r="A2426">
        <v>2015</v>
      </c>
      <c r="B2426" t="s">
        <v>96</v>
      </c>
      <c r="C2426" t="s">
        <v>124</v>
      </c>
      <c r="D2426" t="s">
        <v>106</v>
      </c>
      <c r="E2426" s="27">
        <v>5947.22</v>
      </c>
      <c r="F2426" s="27">
        <v>1</v>
      </c>
      <c r="G2426" s="27">
        <v>24696.7</v>
      </c>
      <c r="H2426" s="27">
        <v>1</v>
      </c>
      <c r="I2426" s="27" t="s">
        <v>10</v>
      </c>
      <c r="J2426" s="27" t="s">
        <v>10</v>
      </c>
      <c r="K2426" s="27" t="s">
        <v>10</v>
      </c>
      <c r="L2426" s="27" t="s">
        <v>10</v>
      </c>
    </row>
    <row r="2427" spans="1:12" x14ac:dyDescent="0.2">
      <c r="A2427">
        <v>2016</v>
      </c>
      <c r="B2427" t="s">
        <v>96</v>
      </c>
      <c r="C2427" t="s">
        <v>124</v>
      </c>
      <c r="D2427" t="s">
        <v>106</v>
      </c>
      <c r="E2427" s="27">
        <v>6063.53</v>
      </c>
      <c r="F2427" s="27">
        <v>1</v>
      </c>
      <c r="G2427" s="27">
        <v>35123.58</v>
      </c>
      <c r="H2427" s="27">
        <v>1</v>
      </c>
      <c r="I2427" s="27" t="s">
        <v>10</v>
      </c>
      <c r="J2427" s="27" t="s">
        <v>10</v>
      </c>
      <c r="K2427" s="27" t="s">
        <v>10</v>
      </c>
      <c r="L2427" s="27" t="s">
        <v>10</v>
      </c>
    </row>
    <row r="2428" spans="1:12" x14ac:dyDescent="0.2">
      <c r="A2428">
        <v>2017</v>
      </c>
      <c r="B2428" t="s">
        <v>96</v>
      </c>
      <c r="C2428" t="s">
        <v>124</v>
      </c>
      <c r="D2428" t="s">
        <v>106</v>
      </c>
      <c r="E2428" s="27">
        <v>5072.62</v>
      </c>
      <c r="F2428" s="27">
        <v>1</v>
      </c>
      <c r="G2428" s="27">
        <v>23460.35</v>
      </c>
      <c r="H2428" s="27">
        <v>1</v>
      </c>
      <c r="I2428" s="27" t="s">
        <v>10</v>
      </c>
      <c r="J2428" s="27" t="s">
        <v>10</v>
      </c>
      <c r="K2428" s="27" t="s">
        <v>10</v>
      </c>
      <c r="L2428" s="27" t="s">
        <v>10</v>
      </c>
    </row>
    <row r="2429" spans="1:12" x14ac:dyDescent="0.2">
      <c r="A2429">
        <v>2018</v>
      </c>
      <c r="B2429" t="s">
        <v>96</v>
      </c>
      <c r="C2429" t="s">
        <v>124</v>
      </c>
      <c r="D2429" t="s">
        <v>106</v>
      </c>
      <c r="E2429" s="27">
        <v>6126.82</v>
      </c>
      <c r="F2429" s="27">
        <v>1</v>
      </c>
      <c r="G2429" s="27">
        <v>35603.01</v>
      </c>
      <c r="H2429" s="27">
        <v>1</v>
      </c>
      <c r="I2429" s="27" t="s">
        <v>10</v>
      </c>
      <c r="J2429" s="27" t="s">
        <v>10</v>
      </c>
      <c r="K2429" s="27" t="s">
        <v>10</v>
      </c>
      <c r="L2429" s="27" t="s">
        <v>10</v>
      </c>
    </row>
    <row r="2430" spans="1:12" x14ac:dyDescent="0.2">
      <c r="A2430">
        <v>2019</v>
      </c>
      <c r="B2430" t="s">
        <v>96</v>
      </c>
      <c r="C2430" t="s">
        <v>124</v>
      </c>
      <c r="D2430" t="s">
        <v>106</v>
      </c>
      <c r="E2430" s="27" t="s">
        <v>10</v>
      </c>
      <c r="F2430" s="27">
        <v>6</v>
      </c>
      <c r="G2430" s="27" t="s">
        <v>10</v>
      </c>
      <c r="H2430" s="27">
        <v>6</v>
      </c>
      <c r="I2430" s="27" t="s">
        <v>10</v>
      </c>
      <c r="J2430" s="27" t="s">
        <v>10</v>
      </c>
      <c r="K2430" s="27" t="s">
        <v>10</v>
      </c>
      <c r="L2430" s="27" t="s">
        <v>10</v>
      </c>
    </row>
    <row r="2431" spans="1:12" x14ac:dyDescent="0.2">
      <c r="A2431">
        <v>2020</v>
      </c>
      <c r="B2431" t="s">
        <v>96</v>
      </c>
      <c r="C2431" t="s">
        <v>124</v>
      </c>
      <c r="D2431" t="s">
        <v>106</v>
      </c>
      <c r="E2431" s="27">
        <v>4776.6808546800003</v>
      </c>
      <c r="F2431" s="27">
        <v>2</v>
      </c>
      <c r="G2431" s="27">
        <v>21910.71151334</v>
      </c>
      <c r="H2431" s="27">
        <v>2</v>
      </c>
      <c r="I2431" s="27" t="s">
        <v>10</v>
      </c>
      <c r="J2431" s="27" t="s">
        <v>10</v>
      </c>
      <c r="K2431" s="27" t="s">
        <v>10</v>
      </c>
      <c r="L2431" s="27" t="s">
        <v>10</v>
      </c>
    </row>
    <row r="2432" spans="1:12" x14ac:dyDescent="0.2">
      <c r="A2432">
        <v>2006</v>
      </c>
      <c r="B2432" t="s">
        <v>96</v>
      </c>
      <c r="C2432" t="s">
        <v>125</v>
      </c>
      <c r="D2432" t="s">
        <v>98</v>
      </c>
      <c r="E2432" s="27">
        <v>18753.120999999999</v>
      </c>
      <c r="F2432" s="27">
        <v>2</v>
      </c>
      <c r="G2432" s="27">
        <v>40639.936722999999</v>
      </c>
      <c r="H2432" s="27">
        <v>2</v>
      </c>
      <c r="I2432" s="27" t="s">
        <v>10</v>
      </c>
      <c r="J2432" s="27" t="s">
        <v>10</v>
      </c>
      <c r="K2432" s="27" t="s">
        <v>10</v>
      </c>
      <c r="L2432" s="27" t="s">
        <v>10</v>
      </c>
    </row>
    <row r="2433" spans="1:12" x14ac:dyDescent="0.2">
      <c r="A2433">
        <v>2007</v>
      </c>
      <c r="B2433" t="s">
        <v>96</v>
      </c>
      <c r="C2433" t="s">
        <v>125</v>
      </c>
      <c r="D2433" t="s">
        <v>98</v>
      </c>
      <c r="E2433" s="27">
        <v>8125.3034154261204</v>
      </c>
      <c r="F2433" s="27">
        <v>8</v>
      </c>
      <c r="G2433" s="27">
        <v>17093.7635740728</v>
      </c>
      <c r="H2433" s="27">
        <v>8</v>
      </c>
      <c r="I2433" s="27" t="s">
        <v>10</v>
      </c>
      <c r="J2433" s="27" t="s">
        <v>10</v>
      </c>
      <c r="K2433" s="27" t="s">
        <v>10</v>
      </c>
      <c r="L2433" s="27" t="s">
        <v>10</v>
      </c>
    </row>
    <row r="2434" spans="1:12" x14ac:dyDescent="0.2">
      <c r="A2434">
        <v>2008</v>
      </c>
      <c r="B2434" t="s">
        <v>96</v>
      </c>
      <c r="C2434" t="s">
        <v>125</v>
      </c>
      <c r="D2434" t="s">
        <v>98</v>
      </c>
      <c r="E2434" s="27">
        <v>7875.8357773427797</v>
      </c>
      <c r="F2434" s="27">
        <v>8</v>
      </c>
      <c r="G2434" s="27">
        <v>13277.3663500776</v>
      </c>
      <c r="H2434" s="27">
        <v>8</v>
      </c>
      <c r="I2434" s="27" t="s">
        <v>10</v>
      </c>
      <c r="J2434" s="27" t="s">
        <v>10</v>
      </c>
      <c r="K2434" s="27" t="s">
        <v>10</v>
      </c>
      <c r="L2434" s="27" t="s">
        <v>10</v>
      </c>
    </row>
    <row r="2435" spans="1:12" x14ac:dyDescent="0.2">
      <c r="A2435">
        <v>2009</v>
      </c>
      <c r="B2435" t="s">
        <v>96</v>
      </c>
      <c r="C2435" t="s">
        <v>125</v>
      </c>
      <c r="D2435" t="s">
        <v>98</v>
      </c>
      <c r="E2435" s="27">
        <v>9199.0120911531194</v>
      </c>
      <c r="F2435" s="27">
        <v>8</v>
      </c>
      <c r="G2435" s="27">
        <v>18619.779797554402</v>
      </c>
      <c r="H2435" s="27">
        <v>8</v>
      </c>
      <c r="I2435" s="27" t="s">
        <v>10</v>
      </c>
      <c r="J2435" s="27" t="s">
        <v>10</v>
      </c>
      <c r="K2435" s="27" t="s">
        <v>10</v>
      </c>
      <c r="L2435" s="27" t="s">
        <v>10</v>
      </c>
    </row>
    <row r="2436" spans="1:12" x14ac:dyDescent="0.2">
      <c r="A2436">
        <v>2010</v>
      </c>
      <c r="B2436" t="s">
        <v>96</v>
      </c>
      <c r="C2436" t="s">
        <v>125</v>
      </c>
      <c r="D2436" t="s">
        <v>98</v>
      </c>
      <c r="E2436" s="27">
        <v>12407.320327126399</v>
      </c>
      <c r="F2436" s="27">
        <v>8</v>
      </c>
      <c r="G2436" s="27">
        <v>20696.287826460699</v>
      </c>
      <c r="H2436" s="27">
        <v>8</v>
      </c>
      <c r="I2436" s="27" t="s">
        <v>10</v>
      </c>
      <c r="J2436" s="27" t="s">
        <v>10</v>
      </c>
      <c r="K2436" s="27" t="s">
        <v>10</v>
      </c>
      <c r="L2436" s="27" t="s">
        <v>10</v>
      </c>
    </row>
    <row r="2437" spans="1:12" x14ac:dyDescent="0.2">
      <c r="A2437">
        <v>2011</v>
      </c>
      <c r="B2437" t="s">
        <v>96</v>
      </c>
      <c r="C2437" t="s">
        <v>125</v>
      </c>
      <c r="D2437" t="s">
        <v>98</v>
      </c>
      <c r="E2437" s="27">
        <v>11725.83</v>
      </c>
      <c r="F2437" s="27">
        <v>1</v>
      </c>
      <c r="G2437" s="27">
        <v>16421.22</v>
      </c>
      <c r="H2437" s="27">
        <v>1</v>
      </c>
      <c r="I2437" s="27" t="s">
        <v>10</v>
      </c>
      <c r="J2437" s="27" t="s">
        <v>10</v>
      </c>
      <c r="K2437" s="27" t="s">
        <v>10</v>
      </c>
      <c r="L2437" s="27" t="s">
        <v>10</v>
      </c>
    </row>
    <row r="2438" spans="1:12" x14ac:dyDescent="0.2">
      <c r="A2438">
        <v>2012</v>
      </c>
      <c r="B2438" t="s">
        <v>96</v>
      </c>
      <c r="C2438" t="s">
        <v>125</v>
      </c>
      <c r="D2438" t="s">
        <v>98</v>
      </c>
      <c r="E2438" s="27">
        <v>21396.03</v>
      </c>
      <c r="F2438" s="27">
        <v>1</v>
      </c>
      <c r="G2438" s="27">
        <v>43123.1</v>
      </c>
      <c r="H2438" s="27">
        <v>1</v>
      </c>
      <c r="I2438" s="27" t="s">
        <v>10</v>
      </c>
      <c r="J2438" s="27" t="s">
        <v>10</v>
      </c>
      <c r="K2438" s="27" t="s">
        <v>10</v>
      </c>
      <c r="L2438" s="27" t="s">
        <v>10</v>
      </c>
    </row>
    <row r="2439" spans="1:12" x14ac:dyDescent="0.2">
      <c r="A2439">
        <v>2013</v>
      </c>
      <c r="B2439" t="s">
        <v>96</v>
      </c>
      <c r="C2439" t="s">
        <v>125</v>
      </c>
      <c r="D2439" t="s">
        <v>98</v>
      </c>
      <c r="E2439" s="27">
        <v>26931.52</v>
      </c>
      <c r="F2439" s="27">
        <v>1</v>
      </c>
      <c r="G2439" s="27">
        <v>68532.28</v>
      </c>
      <c r="H2439" s="27">
        <v>1</v>
      </c>
      <c r="I2439" s="27" t="s">
        <v>10</v>
      </c>
      <c r="J2439" s="27" t="s">
        <v>10</v>
      </c>
      <c r="K2439" s="27" t="s">
        <v>10</v>
      </c>
      <c r="L2439" s="27" t="s">
        <v>10</v>
      </c>
    </row>
    <row r="2440" spans="1:12" x14ac:dyDescent="0.2">
      <c r="A2440">
        <v>2014</v>
      </c>
      <c r="B2440" t="s">
        <v>96</v>
      </c>
      <c r="C2440" t="s">
        <v>125</v>
      </c>
      <c r="D2440" t="s">
        <v>98</v>
      </c>
      <c r="E2440" s="27">
        <v>39300.269999999997</v>
      </c>
      <c r="F2440" s="27">
        <v>1</v>
      </c>
      <c r="G2440" s="27">
        <v>73293.8</v>
      </c>
      <c r="H2440" s="27">
        <v>1</v>
      </c>
      <c r="I2440" s="27" t="s">
        <v>10</v>
      </c>
      <c r="J2440" s="27" t="s">
        <v>10</v>
      </c>
      <c r="K2440" s="27" t="s">
        <v>10</v>
      </c>
      <c r="L2440" s="27" t="s">
        <v>10</v>
      </c>
    </row>
    <row r="2441" spans="1:12" x14ac:dyDescent="0.2">
      <c r="A2441">
        <v>2015</v>
      </c>
      <c r="B2441" t="s">
        <v>96</v>
      </c>
      <c r="C2441" t="s">
        <v>125</v>
      </c>
      <c r="D2441" t="s">
        <v>98</v>
      </c>
      <c r="E2441" s="27">
        <v>41493.730000000003</v>
      </c>
      <c r="F2441" s="27">
        <v>1</v>
      </c>
      <c r="G2441" s="27">
        <v>85578.32</v>
      </c>
      <c r="H2441" s="27">
        <v>1</v>
      </c>
      <c r="I2441" s="27" t="s">
        <v>10</v>
      </c>
      <c r="J2441" s="27" t="s">
        <v>10</v>
      </c>
      <c r="K2441" s="27" t="s">
        <v>10</v>
      </c>
      <c r="L2441" s="27" t="s">
        <v>10</v>
      </c>
    </row>
    <row r="2442" spans="1:12" x14ac:dyDescent="0.2">
      <c r="A2442">
        <v>2016</v>
      </c>
      <c r="B2442" t="s">
        <v>96</v>
      </c>
      <c r="C2442" t="s">
        <v>125</v>
      </c>
      <c r="D2442" t="s">
        <v>98</v>
      </c>
      <c r="E2442" s="27">
        <v>35094.239999999998</v>
      </c>
      <c r="F2442" s="27">
        <v>1</v>
      </c>
      <c r="G2442" s="27">
        <v>73019.98</v>
      </c>
      <c r="H2442" s="27">
        <v>1</v>
      </c>
      <c r="I2442" s="27" t="s">
        <v>10</v>
      </c>
      <c r="J2442" s="27" t="s">
        <v>10</v>
      </c>
      <c r="K2442" s="27" t="s">
        <v>10</v>
      </c>
      <c r="L2442" s="27" t="s">
        <v>10</v>
      </c>
    </row>
    <row r="2443" spans="1:12" x14ac:dyDescent="0.2">
      <c r="A2443">
        <v>2017</v>
      </c>
      <c r="B2443" t="s">
        <v>96</v>
      </c>
      <c r="C2443" t="s">
        <v>125</v>
      </c>
      <c r="D2443" t="s">
        <v>98</v>
      </c>
      <c r="E2443" s="27">
        <v>35749.61</v>
      </c>
      <c r="F2443" s="27">
        <v>1</v>
      </c>
      <c r="G2443" s="27">
        <v>56225.66</v>
      </c>
      <c r="H2443" s="27">
        <v>1</v>
      </c>
      <c r="I2443" s="27" t="s">
        <v>10</v>
      </c>
      <c r="J2443" s="27" t="s">
        <v>10</v>
      </c>
      <c r="K2443" s="27" t="s">
        <v>10</v>
      </c>
      <c r="L2443" s="27" t="s">
        <v>10</v>
      </c>
    </row>
    <row r="2444" spans="1:12" x14ac:dyDescent="0.2">
      <c r="A2444">
        <v>2018</v>
      </c>
      <c r="B2444" t="s">
        <v>96</v>
      </c>
      <c r="C2444" t="s">
        <v>125</v>
      </c>
      <c r="D2444" t="s">
        <v>98</v>
      </c>
      <c r="E2444" s="27">
        <v>35974.75</v>
      </c>
      <c r="F2444" s="27">
        <v>1</v>
      </c>
      <c r="G2444" s="27">
        <v>70125.05</v>
      </c>
      <c r="H2444" s="27">
        <v>1</v>
      </c>
      <c r="I2444" s="27" t="s">
        <v>10</v>
      </c>
      <c r="J2444" s="27" t="s">
        <v>10</v>
      </c>
      <c r="K2444" s="27" t="s">
        <v>10</v>
      </c>
      <c r="L2444" s="27" t="s">
        <v>10</v>
      </c>
    </row>
    <row r="2445" spans="1:12" x14ac:dyDescent="0.2">
      <c r="A2445">
        <v>2019</v>
      </c>
      <c r="B2445" t="s">
        <v>96</v>
      </c>
      <c r="C2445" t="s">
        <v>125</v>
      </c>
      <c r="D2445" t="s">
        <v>98</v>
      </c>
      <c r="E2445" s="27">
        <v>38179.348261300001</v>
      </c>
      <c r="F2445" s="27">
        <v>2</v>
      </c>
      <c r="G2445" s="27">
        <v>63568.359923219999</v>
      </c>
      <c r="H2445" s="27">
        <v>2</v>
      </c>
      <c r="I2445" s="27" t="s">
        <v>10</v>
      </c>
      <c r="J2445" s="27" t="s">
        <v>10</v>
      </c>
      <c r="K2445" s="27" t="s">
        <v>10</v>
      </c>
      <c r="L2445" s="27" t="s">
        <v>10</v>
      </c>
    </row>
    <row r="2446" spans="1:12" x14ac:dyDescent="0.2">
      <c r="A2446">
        <v>2020</v>
      </c>
      <c r="B2446" t="s">
        <v>96</v>
      </c>
      <c r="C2446" t="s">
        <v>125</v>
      </c>
      <c r="D2446" t="s">
        <v>98</v>
      </c>
      <c r="E2446" s="27">
        <v>20737.440707732902</v>
      </c>
      <c r="F2446" s="27">
        <v>8</v>
      </c>
      <c r="G2446" s="27">
        <v>22214.642519162499</v>
      </c>
      <c r="H2446" s="27">
        <v>8</v>
      </c>
      <c r="I2446" s="27" t="s">
        <v>10</v>
      </c>
      <c r="J2446" s="27" t="s">
        <v>10</v>
      </c>
      <c r="K2446" s="27" t="s">
        <v>10</v>
      </c>
      <c r="L2446" s="27" t="s">
        <v>10</v>
      </c>
    </row>
    <row r="2447" spans="1:12" x14ac:dyDescent="0.2">
      <c r="A2447">
        <v>2006</v>
      </c>
      <c r="B2447" t="s">
        <v>96</v>
      </c>
      <c r="C2447" t="s">
        <v>125</v>
      </c>
      <c r="D2447" t="s">
        <v>99</v>
      </c>
      <c r="E2447" s="27">
        <v>0</v>
      </c>
      <c r="F2447" s="27">
        <v>7</v>
      </c>
      <c r="G2447" s="27">
        <v>0</v>
      </c>
      <c r="H2447" s="27">
        <v>7</v>
      </c>
      <c r="I2447" s="27">
        <v>0</v>
      </c>
      <c r="J2447" s="27">
        <v>0</v>
      </c>
      <c r="K2447" s="27">
        <v>0</v>
      </c>
      <c r="L2447" s="27">
        <v>7</v>
      </c>
    </row>
    <row r="2448" spans="1:12" x14ac:dyDescent="0.2">
      <c r="A2448">
        <v>2007</v>
      </c>
      <c r="B2448" t="s">
        <v>96</v>
      </c>
      <c r="C2448" t="s">
        <v>125</v>
      </c>
      <c r="D2448" t="s">
        <v>99</v>
      </c>
      <c r="E2448" s="27">
        <v>0</v>
      </c>
      <c r="F2448" s="27">
        <v>7</v>
      </c>
      <c r="G2448" s="27">
        <v>0</v>
      </c>
      <c r="H2448" s="27">
        <v>7</v>
      </c>
      <c r="I2448" s="27">
        <v>0</v>
      </c>
      <c r="J2448" s="27">
        <v>0</v>
      </c>
      <c r="K2448" s="27">
        <v>0</v>
      </c>
      <c r="L2448" s="27">
        <v>7</v>
      </c>
    </row>
    <row r="2449" spans="1:12" x14ac:dyDescent="0.2">
      <c r="A2449">
        <v>2008</v>
      </c>
      <c r="B2449" t="s">
        <v>96</v>
      </c>
      <c r="C2449" t="s">
        <v>125</v>
      </c>
      <c r="D2449" t="s">
        <v>99</v>
      </c>
      <c r="E2449" s="27">
        <v>0</v>
      </c>
      <c r="F2449" s="27">
        <v>7</v>
      </c>
      <c r="G2449" s="27">
        <v>0</v>
      </c>
      <c r="H2449" s="27">
        <v>7</v>
      </c>
      <c r="I2449" s="27">
        <v>0</v>
      </c>
      <c r="J2449" s="27">
        <v>0</v>
      </c>
      <c r="K2449" s="27">
        <v>0</v>
      </c>
      <c r="L2449" s="27">
        <v>7</v>
      </c>
    </row>
    <row r="2450" spans="1:12" x14ac:dyDescent="0.2">
      <c r="A2450">
        <v>2009</v>
      </c>
      <c r="B2450" t="s">
        <v>96</v>
      </c>
      <c r="C2450" t="s">
        <v>125</v>
      </c>
      <c r="D2450" t="s">
        <v>99</v>
      </c>
      <c r="E2450" s="27">
        <v>0</v>
      </c>
      <c r="F2450" s="27">
        <v>7</v>
      </c>
      <c r="G2450" s="27">
        <v>0</v>
      </c>
      <c r="H2450" s="27">
        <v>7</v>
      </c>
      <c r="I2450" s="27">
        <v>0</v>
      </c>
      <c r="J2450" s="27">
        <v>0</v>
      </c>
      <c r="K2450" s="27">
        <v>0</v>
      </c>
      <c r="L2450" s="27">
        <v>7</v>
      </c>
    </row>
    <row r="2451" spans="1:12" x14ac:dyDescent="0.2">
      <c r="A2451">
        <v>2010</v>
      </c>
      <c r="B2451" t="s">
        <v>96</v>
      </c>
      <c r="C2451" t="s">
        <v>125</v>
      </c>
      <c r="D2451" t="s">
        <v>99</v>
      </c>
      <c r="E2451" s="27">
        <v>0</v>
      </c>
      <c r="F2451" s="27">
        <v>7</v>
      </c>
      <c r="G2451" s="27">
        <v>0</v>
      </c>
      <c r="H2451" s="27">
        <v>7</v>
      </c>
      <c r="I2451" s="27">
        <v>0</v>
      </c>
      <c r="J2451" s="27">
        <v>0</v>
      </c>
      <c r="K2451" s="27">
        <v>0</v>
      </c>
      <c r="L2451" s="27">
        <v>7</v>
      </c>
    </row>
    <row r="2452" spans="1:12" x14ac:dyDescent="0.2">
      <c r="A2452">
        <v>2011</v>
      </c>
      <c r="B2452" t="s">
        <v>96</v>
      </c>
      <c r="C2452" t="s">
        <v>125</v>
      </c>
      <c r="D2452" t="s">
        <v>99</v>
      </c>
      <c r="E2452" s="27">
        <v>0</v>
      </c>
      <c r="F2452" s="27">
        <v>7</v>
      </c>
      <c r="G2452" s="27">
        <v>0</v>
      </c>
      <c r="H2452" s="27">
        <v>7</v>
      </c>
      <c r="I2452" s="27">
        <v>0</v>
      </c>
      <c r="J2452" s="27">
        <v>0</v>
      </c>
      <c r="K2452" s="27">
        <v>0</v>
      </c>
      <c r="L2452" s="27">
        <v>7</v>
      </c>
    </row>
    <row r="2453" spans="1:12" x14ac:dyDescent="0.2">
      <c r="A2453">
        <v>2012</v>
      </c>
      <c r="B2453" t="s">
        <v>96</v>
      </c>
      <c r="C2453" t="s">
        <v>125</v>
      </c>
      <c r="D2453" t="s">
        <v>99</v>
      </c>
      <c r="E2453" s="27">
        <v>0</v>
      </c>
      <c r="F2453" s="27">
        <v>7</v>
      </c>
      <c r="G2453" s="27">
        <v>0</v>
      </c>
      <c r="H2453" s="27">
        <v>7</v>
      </c>
      <c r="I2453" s="27">
        <v>0</v>
      </c>
      <c r="J2453" s="27">
        <v>0</v>
      </c>
      <c r="K2453" s="27">
        <v>0</v>
      </c>
      <c r="L2453" s="27">
        <v>7</v>
      </c>
    </row>
    <row r="2454" spans="1:12" x14ac:dyDescent="0.2">
      <c r="A2454">
        <v>2013</v>
      </c>
      <c r="B2454" t="s">
        <v>96</v>
      </c>
      <c r="C2454" t="s">
        <v>125</v>
      </c>
      <c r="D2454" t="s">
        <v>99</v>
      </c>
      <c r="E2454" s="27">
        <v>0</v>
      </c>
      <c r="F2454" s="27">
        <v>7</v>
      </c>
      <c r="G2454" s="27">
        <v>0</v>
      </c>
      <c r="H2454" s="27">
        <v>7</v>
      </c>
      <c r="I2454" s="27">
        <v>0</v>
      </c>
      <c r="J2454" s="27">
        <v>0</v>
      </c>
      <c r="K2454" s="27">
        <v>0</v>
      </c>
      <c r="L2454" s="27">
        <v>7</v>
      </c>
    </row>
    <row r="2455" spans="1:12" x14ac:dyDescent="0.2">
      <c r="A2455">
        <v>2014</v>
      </c>
      <c r="B2455" t="s">
        <v>96</v>
      </c>
      <c r="C2455" t="s">
        <v>125</v>
      </c>
      <c r="D2455" t="s">
        <v>99</v>
      </c>
      <c r="E2455" s="27">
        <v>0</v>
      </c>
      <c r="F2455" s="27">
        <v>7</v>
      </c>
      <c r="G2455" s="27">
        <v>0</v>
      </c>
      <c r="H2455" s="27">
        <v>7</v>
      </c>
      <c r="I2455" s="27">
        <v>0</v>
      </c>
      <c r="J2455" s="27">
        <v>0</v>
      </c>
      <c r="K2455" s="27">
        <v>0</v>
      </c>
      <c r="L2455" s="27">
        <v>7</v>
      </c>
    </row>
    <row r="2456" spans="1:12" x14ac:dyDescent="0.2">
      <c r="A2456">
        <v>2015</v>
      </c>
      <c r="B2456" t="s">
        <v>96</v>
      </c>
      <c r="C2456" t="s">
        <v>125</v>
      </c>
      <c r="D2456" t="s">
        <v>99</v>
      </c>
      <c r="E2456" s="27">
        <v>0</v>
      </c>
      <c r="F2456" s="27">
        <v>7</v>
      </c>
      <c r="G2456" s="27">
        <v>0</v>
      </c>
      <c r="H2456" s="27">
        <v>7</v>
      </c>
      <c r="I2456" s="27">
        <v>0</v>
      </c>
      <c r="J2456" s="27">
        <v>0</v>
      </c>
      <c r="K2456" s="27">
        <v>0</v>
      </c>
      <c r="L2456" s="27">
        <v>7</v>
      </c>
    </row>
    <row r="2457" spans="1:12" x14ac:dyDescent="0.2">
      <c r="A2457">
        <v>2016</v>
      </c>
      <c r="B2457" t="s">
        <v>96</v>
      </c>
      <c r="C2457" t="s">
        <v>125</v>
      </c>
      <c r="D2457" t="s">
        <v>99</v>
      </c>
      <c r="E2457" s="27">
        <v>0</v>
      </c>
      <c r="F2457" s="27">
        <v>7</v>
      </c>
      <c r="G2457" s="27">
        <v>0</v>
      </c>
      <c r="H2457" s="27">
        <v>7</v>
      </c>
      <c r="I2457" s="27">
        <v>0</v>
      </c>
      <c r="J2457" s="27">
        <v>0</v>
      </c>
      <c r="K2457" s="27">
        <v>0</v>
      </c>
      <c r="L2457" s="27">
        <v>7</v>
      </c>
    </row>
    <row r="2458" spans="1:12" x14ac:dyDescent="0.2">
      <c r="A2458">
        <v>2017</v>
      </c>
      <c r="B2458" t="s">
        <v>96</v>
      </c>
      <c r="C2458" t="s">
        <v>125</v>
      </c>
      <c r="D2458" t="s">
        <v>99</v>
      </c>
      <c r="E2458" s="27">
        <v>0</v>
      </c>
      <c r="F2458" s="27">
        <v>7</v>
      </c>
      <c r="G2458" s="27">
        <v>0</v>
      </c>
      <c r="H2458" s="27">
        <v>7</v>
      </c>
      <c r="I2458" s="27">
        <v>0</v>
      </c>
      <c r="J2458" s="27">
        <v>0</v>
      </c>
      <c r="K2458" s="27">
        <v>0</v>
      </c>
      <c r="L2458" s="27">
        <v>7</v>
      </c>
    </row>
    <row r="2459" spans="1:12" x14ac:dyDescent="0.2">
      <c r="A2459">
        <v>2018</v>
      </c>
      <c r="B2459" t="s">
        <v>96</v>
      </c>
      <c r="C2459" t="s">
        <v>125</v>
      </c>
      <c r="D2459" t="s">
        <v>99</v>
      </c>
      <c r="E2459" s="27">
        <v>0</v>
      </c>
      <c r="F2459" s="27">
        <v>7</v>
      </c>
      <c r="G2459" s="27">
        <v>0</v>
      </c>
      <c r="H2459" s="27">
        <v>7</v>
      </c>
      <c r="I2459" s="27">
        <v>0</v>
      </c>
      <c r="J2459" s="27">
        <v>0</v>
      </c>
      <c r="K2459" s="27">
        <v>0</v>
      </c>
      <c r="L2459" s="27">
        <v>7</v>
      </c>
    </row>
    <row r="2460" spans="1:12" x14ac:dyDescent="0.2">
      <c r="A2460">
        <v>2019</v>
      </c>
      <c r="B2460" t="s">
        <v>96</v>
      </c>
      <c r="C2460" t="s">
        <v>125</v>
      </c>
      <c r="D2460" t="s">
        <v>99</v>
      </c>
      <c r="E2460" s="27">
        <v>0</v>
      </c>
      <c r="F2460" s="27">
        <v>7</v>
      </c>
      <c r="G2460" s="27">
        <v>0</v>
      </c>
      <c r="H2460" s="27">
        <v>7</v>
      </c>
      <c r="I2460" s="27">
        <v>0</v>
      </c>
      <c r="J2460" s="27">
        <v>0</v>
      </c>
      <c r="K2460" s="27">
        <v>0</v>
      </c>
      <c r="L2460" s="27">
        <v>7</v>
      </c>
    </row>
    <row r="2461" spans="1:12" x14ac:dyDescent="0.2">
      <c r="A2461">
        <v>2020</v>
      </c>
      <c r="B2461" t="s">
        <v>96</v>
      </c>
      <c r="C2461" t="s">
        <v>125</v>
      </c>
      <c r="D2461" t="s">
        <v>99</v>
      </c>
      <c r="E2461" s="27">
        <v>0</v>
      </c>
      <c r="F2461" s="27">
        <v>7</v>
      </c>
      <c r="G2461" s="27">
        <v>0</v>
      </c>
      <c r="H2461" s="27">
        <v>7</v>
      </c>
      <c r="I2461" s="27">
        <v>0</v>
      </c>
      <c r="J2461" s="27">
        <v>0</v>
      </c>
      <c r="K2461" s="27">
        <v>0</v>
      </c>
      <c r="L2461" s="27">
        <v>7</v>
      </c>
    </row>
    <row r="2462" spans="1:12" x14ac:dyDescent="0.2">
      <c r="A2462">
        <v>2006</v>
      </c>
      <c r="B2462" t="s">
        <v>96</v>
      </c>
      <c r="C2462" t="s">
        <v>125</v>
      </c>
      <c r="D2462" t="s">
        <v>100</v>
      </c>
      <c r="E2462" s="27">
        <v>0</v>
      </c>
      <c r="F2462" s="27">
        <v>7</v>
      </c>
      <c r="G2462" s="27">
        <v>0</v>
      </c>
      <c r="H2462" s="27">
        <v>7</v>
      </c>
      <c r="I2462" s="27" t="s">
        <v>10</v>
      </c>
      <c r="J2462" s="27" t="s">
        <v>10</v>
      </c>
      <c r="K2462" s="27" t="s">
        <v>10</v>
      </c>
      <c r="L2462" s="27" t="s">
        <v>10</v>
      </c>
    </row>
    <row r="2463" spans="1:12" x14ac:dyDescent="0.2">
      <c r="A2463">
        <v>2007</v>
      </c>
      <c r="B2463" t="s">
        <v>96</v>
      </c>
      <c r="C2463" t="s">
        <v>125</v>
      </c>
      <c r="D2463" t="s">
        <v>100</v>
      </c>
      <c r="E2463" s="27">
        <v>0</v>
      </c>
      <c r="F2463" s="27">
        <v>7</v>
      </c>
      <c r="G2463" s="27">
        <v>0</v>
      </c>
      <c r="H2463" s="27">
        <v>7</v>
      </c>
      <c r="I2463" s="27" t="s">
        <v>10</v>
      </c>
      <c r="J2463" s="27" t="s">
        <v>10</v>
      </c>
      <c r="K2463" s="27" t="s">
        <v>10</v>
      </c>
      <c r="L2463" s="27" t="s">
        <v>10</v>
      </c>
    </row>
    <row r="2464" spans="1:12" x14ac:dyDescent="0.2">
      <c r="A2464">
        <v>2008</v>
      </c>
      <c r="B2464" t="s">
        <v>96</v>
      </c>
      <c r="C2464" t="s">
        <v>125</v>
      </c>
      <c r="D2464" t="s">
        <v>100</v>
      </c>
      <c r="E2464" s="27">
        <v>0</v>
      </c>
      <c r="F2464" s="27">
        <v>7</v>
      </c>
      <c r="G2464" s="27">
        <v>0</v>
      </c>
      <c r="H2464" s="27">
        <v>7</v>
      </c>
      <c r="I2464" s="27" t="s">
        <v>10</v>
      </c>
      <c r="J2464" s="27" t="s">
        <v>10</v>
      </c>
      <c r="K2464" s="27" t="s">
        <v>10</v>
      </c>
      <c r="L2464" s="27" t="s">
        <v>10</v>
      </c>
    </row>
    <row r="2465" spans="1:12" x14ac:dyDescent="0.2">
      <c r="A2465">
        <v>2009</v>
      </c>
      <c r="B2465" t="s">
        <v>96</v>
      </c>
      <c r="C2465" t="s">
        <v>125</v>
      </c>
      <c r="D2465" t="s">
        <v>100</v>
      </c>
      <c r="E2465" s="27">
        <v>0</v>
      </c>
      <c r="F2465" s="27">
        <v>7</v>
      </c>
      <c r="G2465" s="27">
        <v>0</v>
      </c>
      <c r="H2465" s="27">
        <v>7</v>
      </c>
      <c r="I2465" s="27" t="s">
        <v>10</v>
      </c>
      <c r="J2465" s="27" t="s">
        <v>10</v>
      </c>
      <c r="K2465" s="27" t="s">
        <v>10</v>
      </c>
      <c r="L2465" s="27" t="s">
        <v>10</v>
      </c>
    </row>
    <row r="2466" spans="1:12" x14ac:dyDescent="0.2">
      <c r="A2466">
        <v>2010</v>
      </c>
      <c r="B2466" t="s">
        <v>96</v>
      </c>
      <c r="C2466" t="s">
        <v>125</v>
      </c>
      <c r="D2466" t="s">
        <v>100</v>
      </c>
      <c r="E2466" s="27">
        <v>0</v>
      </c>
      <c r="F2466" s="27">
        <v>7</v>
      </c>
      <c r="G2466" s="27">
        <v>0</v>
      </c>
      <c r="H2466" s="27">
        <v>7</v>
      </c>
      <c r="I2466" s="27" t="s">
        <v>10</v>
      </c>
      <c r="J2466" s="27" t="s">
        <v>10</v>
      </c>
      <c r="K2466" s="27" t="s">
        <v>10</v>
      </c>
      <c r="L2466" s="27" t="s">
        <v>10</v>
      </c>
    </row>
    <row r="2467" spans="1:12" x14ac:dyDescent="0.2">
      <c r="A2467">
        <v>2011</v>
      </c>
      <c r="B2467" t="s">
        <v>96</v>
      </c>
      <c r="C2467" t="s">
        <v>125</v>
      </c>
      <c r="D2467" t="s">
        <v>100</v>
      </c>
      <c r="E2467" s="27">
        <v>0</v>
      </c>
      <c r="F2467" s="27">
        <v>7</v>
      </c>
      <c r="G2467" s="27">
        <v>0</v>
      </c>
      <c r="H2467" s="27">
        <v>7</v>
      </c>
      <c r="I2467" s="27" t="s">
        <v>10</v>
      </c>
      <c r="J2467" s="27" t="s">
        <v>10</v>
      </c>
      <c r="K2467" s="27" t="s">
        <v>10</v>
      </c>
      <c r="L2467" s="27" t="s">
        <v>10</v>
      </c>
    </row>
    <row r="2468" spans="1:12" x14ac:dyDescent="0.2">
      <c r="A2468">
        <v>2012</v>
      </c>
      <c r="B2468" t="s">
        <v>96</v>
      </c>
      <c r="C2468" t="s">
        <v>125</v>
      </c>
      <c r="D2468" t="s">
        <v>100</v>
      </c>
      <c r="E2468" s="27">
        <v>0</v>
      </c>
      <c r="F2468" s="27">
        <v>7</v>
      </c>
      <c r="G2468" s="27">
        <v>0</v>
      </c>
      <c r="H2468" s="27">
        <v>7</v>
      </c>
      <c r="I2468" s="27" t="s">
        <v>10</v>
      </c>
      <c r="J2468" s="27" t="s">
        <v>10</v>
      </c>
      <c r="K2468" s="27" t="s">
        <v>10</v>
      </c>
      <c r="L2468" s="27" t="s">
        <v>10</v>
      </c>
    </row>
    <row r="2469" spans="1:12" x14ac:dyDescent="0.2">
      <c r="A2469">
        <v>2013</v>
      </c>
      <c r="B2469" t="s">
        <v>96</v>
      </c>
      <c r="C2469" t="s">
        <v>125</v>
      </c>
      <c r="D2469" t="s">
        <v>100</v>
      </c>
      <c r="E2469" s="27">
        <v>0</v>
      </c>
      <c r="F2469" s="27">
        <v>7</v>
      </c>
      <c r="G2469" s="27">
        <v>0</v>
      </c>
      <c r="H2469" s="27">
        <v>7</v>
      </c>
      <c r="I2469" s="27" t="s">
        <v>10</v>
      </c>
      <c r="J2469" s="27" t="s">
        <v>10</v>
      </c>
      <c r="K2469" s="27" t="s">
        <v>10</v>
      </c>
      <c r="L2469" s="27" t="s">
        <v>10</v>
      </c>
    </row>
    <row r="2470" spans="1:12" x14ac:dyDescent="0.2">
      <c r="A2470">
        <v>2014</v>
      </c>
      <c r="B2470" t="s">
        <v>96</v>
      </c>
      <c r="C2470" t="s">
        <v>125</v>
      </c>
      <c r="D2470" t="s">
        <v>100</v>
      </c>
      <c r="E2470" s="27">
        <v>0</v>
      </c>
      <c r="F2470" s="27">
        <v>7</v>
      </c>
      <c r="G2470" s="27">
        <v>0</v>
      </c>
      <c r="H2470" s="27">
        <v>7</v>
      </c>
      <c r="I2470" s="27" t="s">
        <v>10</v>
      </c>
      <c r="J2470" s="27" t="s">
        <v>10</v>
      </c>
      <c r="K2470" s="27" t="s">
        <v>10</v>
      </c>
      <c r="L2470" s="27" t="s">
        <v>10</v>
      </c>
    </row>
    <row r="2471" spans="1:12" x14ac:dyDescent="0.2">
      <c r="A2471">
        <v>2015</v>
      </c>
      <c r="B2471" t="s">
        <v>96</v>
      </c>
      <c r="C2471" t="s">
        <v>125</v>
      </c>
      <c r="D2471" t="s">
        <v>100</v>
      </c>
      <c r="E2471" s="27">
        <v>0</v>
      </c>
      <c r="F2471" s="27">
        <v>7</v>
      </c>
      <c r="G2471" s="27">
        <v>0</v>
      </c>
      <c r="H2471" s="27">
        <v>7</v>
      </c>
      <c r="I2471" s="27" t="s">
        <v>10</v>
      </c>
      <c r="J2471" s="27" t="s">
        <v>10</v>
      </c>
      <c r="K2471" s="27" t="s">
        <v>10</v>
      </c>
      <c r="L2471" s="27" t="s">
        <v>10</v>
      </c>
    </row>
    <row r="2472" spans="1:12" x14ac:dyDescent="0.2">
      <c r="A2472">
        <v>2016</v>
      </c>
      <c r="B2472" t="s">
        <v>96</v>
      </c>
      <c r="C2472" t="s">
        <v>125</v>
      </c>
      <c r="D2472" t="s">
        <v>100</v>
      </c>
      <c r="E2472" s="27">
        <v>0</v>
      </c>
      <c r="F2472" s="27">
        <v>7</v>
      </c>
      <c r="G2472" s="27">
        <v>0</v>
      </c>
      <c r="H2472" s="27">
        <v>7</v>
      </c>
      <c r="I2472" s="27" t="s">
        <v>10</v>
      </c>
      <c r="J2472" s="27" t="s">
        <v>10</v>
      </c>
      <c r="K2472" s="27" t="s">
        <v>10</v>
      </c>
      <c r="L2472" s="27" t="s">
        <v>10</v>
      </c>
    </row>
    <row r="2473" spans="1:12" x14ac:dyDescent="0.2">
      <c r="A2473">
        <v>2017</v>
      </c>
      <c r="B2473" t="s">
        <v>96</v>
      </c>
      <c r="C2473" t="s">
        <v>125</v>
      </c>
      <c r="D2473" t="s">
        <v>100</v>
      </c>
      <c r="E2473" s="27">
        <v>0</v>
      </c>
      <c r="F2473" s="27">
        <v>7</v>
      </c>
      <c r="G2473" s="27">
        <v>0</v>
      </c>
      <c r="H2473" s="27">
        <v>7</v>
      </c>
      <c r="I2473" s="27" t="s">
        <v>10</v>
      </c>
      <c r="J2473" s="27" t="s">
        <v>10</v>
      </c>
      <c r="K2473" s="27" t="s">
        <v>10</v>
      </c>
      <c r="L2473" s="27" t="s">
        <v>10</v>
      </c>
    </row>
    <row r="2474" spans="1:12" x14ac:dyDescent="0.2">
      <c r="A2474">
        <v>2018</v>
      </c>
      <c r="B2474" t="s">
        <v>96</v>
      </c>
      <c r="C2474" t="s">
        <v>125</v>
      </c>
      <c r="D2474" t="s">
        <v>100</v>
      </c>
      <c r="E2474" s="27">
        <v>0</v>
      </c>
      <c r="F2474" s="27">
        <v>7</v>
      </c>
      <c r="G2474" s="27">
        <v>0</v>
      </c>
      <c r="H2474" s="27">
        <v>7</v>
      </c>
      <c r="I2474" s="27" t="s">
        <v>10</v>
      </c>
      <c r="J2474" s="27" t="s">
        <v>10</v>
      </c>
      <c r="K2474" s="27" t="s">
        <v>10</v>
      </c>
      <c r="L2474" s="27" t="s">
        <v>10</v>
      </c>
    </row>
    <row r="2475" spans="1:12" x14ac:dyDescent="0.2">
      <c r="A2475">
        <v>2019</v>
      </c>
      <c r="B2475" t="s">
        <v>96</v>
      </c>
      <c r="C2475" t="s">
        <v>125</v>
      </c>
      <c r="D2475" t="s">
        <v>100</v>
      </c>
      <c r="E2475" s="27">
        <v>0</v>
      </c>
      <c r="F2475" s="27">
        <v>7</v>
      </c>
      <c r="G2475" s="27">
        <v>0</v>
      </c>
      <c r="H2475" s="27">
        <v>7</v>
      </c>
      <c r="I2475" s="27" t="s">
        <v>10</v>
      </c>
      <c r="J2475" s="27" t="s">
        <v>10</v>
      </c>
      <c r="K2475" s="27" t="s">
        <v>10</v>
      </c>
      <c r="L2475" s="27" t="s">
        <v>10</v>
      </c>
    </row>
    <row r="2476" spans="1:12" x14ac:dyDescent="0.2">
      <c r="A2476">
        <v>2020</v>
      </c>
      <c r="B2476" t="s">
        <v>96</v>
      </c>
      <c r="C2476" t="s">
        <v>125</v>
      </c>
      <c r="D2476" t="s">
        <v>100</v>
      </c>
      <c r="E2476" s="27">
        <v>0</v>
      </c>
      <c r="F2476" s="27">
        <v>7</v>
      </c>
      <c r="G2476" s="27">
        <v>0</v>
      </c>
      <c r="H2476" s="27">
        <v>7</v>
      </c>
      <c r="I2476" s="27" t="s">
        <v>10</v>
      </c>
      <c r="J2476" s="27" t="s">
        <v>10</v>
      </c>
      <c r="K2476" s="27" t="s">
        <v>10</v>
      </c>
      <c r="L2476" s="27" t="s">
        <v>10</v>
      </c>
    </row>
    <row r="2477" spans="1:12" x14ac:dyDescent="0.2">
      <c r="A2477">
        <v>2006</v>
      </c>
      <c r="B2477" t="s">
        <v>96</v>
      </c>
      <c r="C2477" t="s">
        <v>125</v>
      </c>
      <c r="D2477" t="s">
        <v>101</v>
      </c>
      <c r="E2477" s="27">
        <v>13251.2</v>
      </c>
      <c r="F2477" s="27">
        <v>2</v>
      </c>
      <c r="G2477" s="27">
        <v>54078.302554946502</v>
      </c>
      <c r="H2477" s="27">
        <v>4</v>
      </c>
      <c r="I2477" s="27" t="s">
        <v>10</v>
      </c>
      <c r="J2477" s="27" t="s">
        <v>10</v>
      </c>
      <c r="K2477" s="27" t="s">
        <v>10</v>
      </c>
      <c r="L2477" s="27" t="s">
        <v>10</v>
      </c>
    </row>
    <row r="2478" spans="1:12" x14ac:dyDescent="0.2">
      <c r="A2478">
        <v>2007</v>
      </c>
      <c r="B2478" t="s">
        <v>96</v>
      </c>
      <c r="C2478" t="s">
        <v>125</v>
      </c>
      <c r="D2478" t="s">
        <v>101</v>
      </c>
      <c r="E2478" s="27">
        <v>13251.2</v>
      </c>
      <c r="F2478" s="27">
        <v>2</v>
      </c>
      <c r="G2478" s="27">
        <v>61676.773527140802</v>
      </c>
      <c r="H2478" s="27">
        <v>4</v>
      </c>
      <c r="I2478" s="27" t="s">
        <v>10</v>
      </c>
      <c r="J2478" s="27" t="s">
        <v>10</v>
      </c>
      <c r="K2478" s="27" t="s">
        <v>10</v>
      </c>
      <c r="L2478" s="27" t="s">
        <v>10</v>
      </c>
    </row>
    <row r="2479" spans="1:12" x14ac:dyDescent="0.2">
      <c r="A2479">
        <v>2008</v>
      </c>
      <c r="B2479" t="s">
        <v>96</v>
      </c>
      <c r="C2479" t="s">
        <v>125</v>
      </c>
      <c r="D2479" t="s">
        <v>101</v>
      </c>
      <c r="E2479" s="27">
        <v>14024.8</v>
      </c>
      <c r="F2479" s="27">
        <v>2</v>
      </c>
      <c r="G2479" s="27">
        <v>64282.403523402201</v>
      </c>
      <c r="H2479" s="27">
        <v>4</v>
      </c>
      <c r="I2479" s="27" t="s">
        <v>10</v>
      </c>
      <c r="J2479" s="27" t="s">
        <v>10</v>
      </c>
      <c r="K2479" s="27" t="s">
        <v>10</v>
      </c>
      <c r="L2479" s="27" t="s">
        <v>10</v>
      </c>
    </row>
    <row r="2480" spans="1:12" x14ac:dyDescent="0.2">
      <c r="A2480">
        <v>2009</v>
      </c>
      <c r="B2480" t="s">
        <v>96</v>
      </c>
      <c r="C2480" t="s">
        <v>125</v>
      </c>
      <c r="D2480" t="s">
        <v>101</v>
      </c>
      <c r="E2480" s="27">
        <v>12383</v>
      </c>
      <c r="F2480" s="27">
        <v>2</v>
      </c>
      <c r="G2480" s="27">
        <v>58393.965262817597</v>
      </c>
      <c r="H2480" s="27">
        <v>4</v>
      </c>
      <c r="I2480" s="27" t="s">
        <v>10</v>
      </c>
      <c r="J2480" s="27" t="s">
        <v>10</v>
      </c>
      <c r="K2480" s="27" t="s">
        <v>10</v>
      </c>
      <c r="L2480" s="27" t="s">
        <v>10</v>
      </c>
    </row>
    <row r="2481" spans="1:12" x14ac:dyDescent="0.2">
      <c r="A2481">
        <v>2010</v>
      </c>
      <c r="B2481" t="s">
        <v>96</v>
      </c>
      <c r="C2481" t="s">
        <v>125</v>
      </c>
      <c r="D2481" t="s">
        <v>101</v>
      </c>
      <c r="E2481" s="27">
        <v>11949.2</v>
      </c>
      <c r="F2481" s="27">
        <v>2</v>
      </c>
      <c r="G2481" s="27">
        <v>49420.466843023802</v>
      </c>
      <c r="H2481" s="27">
        <v>4</v>
      </c>
      <c r="I2481" s="27" t="s">
        <v>10</v>
      </c>
      <c r="J2481" s="27" t="s">
        <v>10</v>
      </c>
      <c r="K2481" s="27" t="s">
        <v>10</v>
      </c>
      <c r="L2481" s="27" t="s">
        <v>10</v>
      </c>
    </row>
    <row r="2482" spans="1:12" x14ac:dyDescent="0.2">
      <c r="A2482">
        <v>2011</v>
      </c>
      <c r="B2482" t="s">
        <v>96</v>
      </c>
      <c r="C2482" t="s">
        <v>125</v>
      </c>
      <c r="D2482" t="s">
        <v>101</v>
      </c>
      <c r="E2482" s="27">
        <v>11343.5</v>
      </c>
      <c r="F2482" s="27">
        <v>1</v>
      </c>
      <c r="G2482" s="27">
        <v>37085.912693536098</v>
      </c>
      <c r="H2482" s="27">
        <v>7</v>
      </c>
      <c r="I2482" s="27" t="s">
        <v>10</v>
      </c>
      <c r="J2482" s="27" t="s">
        <v>10</v>
      </c>
      <c r="K2482" s="27" t="s">
        <v>10</v>
      </c>
      <c r="L2482" s="27" t="s">
        <v>10</v>
      </c>
    </row>
    <row r="2483" spans="1:12" x14ac:dyDescent="0.2">
      <c r="A2483">
        <v>2012</v>
      </c>
      <c r="B2483" t="s">
        <v>96</v>
      </c>
      <c r="C2483" t="s">
        <v>125</v>
      </c>
      <c r="D2483" t="s">
        <v>101</v>
      </c>
      <c r="E2483" s="27">
        <v>12148.1</v>
      </c>
      <c r="F2483" s="27">
        <v>1</v>
      </c>
      <c r="G2483" s="27">
        <v>55197.365437035798</v>
      </c>
      <c r="H2483" s="27">
        <v>7</v>
      </c>
      <c r="I2483" s="27" t="s">
        <v>10</v>
      </c>
      <c r="J2483" s="27" t="s">
        <v>10</v>
      </c>
      <c r="K2483" s="27" t="s">
        <v>10</v>
      </c>
      <c r="L2483" s="27" t="s">
        <v>10</v>
      </c>
    </row>
    <row r="2484" spans="1:12" x14ac:dyDescent="0.2">
      <c r="A2484">
        <v>2013</v>
      </c>
      <c r="B2484" t="s">
        <v>96</v>
      </c>
      <c r="C2484" t="s">
        <v>125</v>
      </c>
      <c r="D2484" t="s">
        <v>101</v>
      </c>
      <c r="E2484" s="27">
        <v>10779.5</v>
      </c>
      <c r="F2484" s="27">
        <v>1</v>
      </c>
      <c r="G2484" s="27">
        <v>53251.698801797502</v>
      </c>
      <c r="H2484" s="27">
        <v>7</v>
      </c>
      <c r="I2484" s="27" t="s">
        <v>10</v>
      </c>
      <c r="J2484" s="27" t="s">
        <v>10</v>
      </c>
      <c r="K2484" s="27" t="s">
        <v>10</v>
      </c>
      <c r="L2484" s="27" t="s">
        <v>10</v>
      </c>
    </row>
    <row r="2485" spans="1:12" x14ac:dyDescent="0.2">
      <c r="A2485">
        <v>2014</v>
      </c>
      <c r="B2485" t="s">
        <v>96</v>
      </c>
      <c r="C2485" t="s">
        <v>125</v>
      </c>
      <c r="D2485" t="s">
        <v>101</v>
      </c>
      <c r="E2485" s="27">
        <v>9456.9</v>
      </c>
      <c r="F2485" s="27">
        <v>1</v>
      </c>
      <c r="G2485" s="27">
        <v>48378.715785277302</v>
      </c>
      <c r="H2485" s="27">
        <v>7</v>
      </c>
      <c r="I2485" s="27" t="s">
        <v>10</v>
      </c>
      <c r="J2485" s="27" t="s">
        <v>10</v>
      </c>
      <c r="K2485" s="27" t="s">
        <v>10</v>
      </c>
      <c r="L2485" s="27" t="s">
        <v>10</v>
      </c>
    </row>
    <row r="2486" spans="1:12" x14ac:dyDescent="0.2">
      <c r="A2486">
        <v>2015</v>
      </c>
      <c r="B2486" t="s">
        <v>96</v>
      </c>
      <c r="C2486" t="s">
        <v>125</v>
      </c>
      <c r="D2486" t="s">
        <v>101</v>
      </c>
      <c r="E2486" s="27">
        <v>9000.5</v>
      </c>
      <c r="F2486" s="27">
        <v>1</v>
      </c>
      <c r="G2486" s="27">
        <v>43103.771561675698</v>
      </c>
      <c r="H2486" s="27">
        <v>7</v>
      </c>
      <c r="I2486" s="27" t="s">
        <v>10</v>
      </c>
      <c r="J2486" s="27" t="s">
        <v>10</v>
      </c>
      <c r="K2486" s="27" t="s">
        <v>10</v>
      </c>
      <c r="L2486" s="27" t="s">
        <v>10</v>
      </c>
    </row>
    <row r="2487" spans="1:12" x14ac:dyDescent="0.2">
      <c r="A2487">
        <v>2016</v>
      </c>
      <c r="B2487" t="s">
        <v>96</v>
      </c>
      <c r="C2487" t="s">
        <v>125</v>
      </c>
      <c r="D2487" t="s">
        <v>101</v>
      </c>
      <c r="E2487" s="27">
        <v>10484.200000000001</v>
      </c>
      <c r="F2487" s="27">
        <v>1</v>
      </c>
      <c r="G2487" s="27">
        <v>52716.909435513597</v>
      </c>
      <c r="H2487" s="27">
        <v>7</v>
      </c>
      <c r="I2487" s="27" t="s">
        <v>10</v>
      </c>
      <c r="J2487" s="27" t="s">
        <v>10</v>
      </c>
      <c r="K2487" s="27" t="s">
        <v>10</v>
      </c>
      <c r="L2487" s="27" t="s">
        <v>10</v>
      </c>
    </row>
    <row r="2488" spans="1:12" x14ac:dyDescent="0.2">
      <c r="A2488">
        <v>2017</v>
      </c>
      <c r="B2488" t="s">
        <v>96</v>
      </c>
      <c r="C2488" t="s">
        <v>125</v>
      </c>
      <c r="D2488" t="s">
        <v>101</v>
      </c>
      <c r="E2488" s="27">
        <v>9498.2999999999993</v>
      </c>
      <c r="F2488" s="27">
        <v>1</v>
      </c>
      <c r="G2488" s="27">
        <v>39735.912660949201</v>
      </c>
      <c r="H2488" s="27">
        <v>7</v>
      </c>
      <c r="I2488" s="27" t="s">
        <v>10</v>
      </c>
      <c r="J2488" s="27" t="s">
        <v>10</v>
      </c>
      <c r="K2488" s="27" t="s">
        <v>10</v>
      </c>
      <c r="L2488" s="27" t="s">
        <v>10</v>
      </c>
    </row>
    <row r="2489" spans="1:12" x14ac:dyDescent="0.2">
      <c r="A2489">
        <v>2018</v>
      </c>
      <c r="B2489" t="s">
        <v>96</v>
      </c>
      <c r="C2489" t="s">
        <v>125</v>
      </c>
      <c r="D2489" t="s">
        <v>101</v>
      </c>
      <c r="E2489" s="27">
        <v>11191.1</v>
      </c>
      <c r="F2489" s="27">
        <v>1</v>
      </c>
      <c r="G2489" s="27">
        <v>49274.693878997103</v>
      </c>
      <c r="H2489" s="27">
        <v>7</v>
      </c>
      <c r="I2489" s="27" t="s">
        <v>10</v>
      </c>
      <c r="J2489" s="27" t="s">
        <v>10</v>
      </c>
      <c r="K2489" s="27" t="s">
        <v>10</v>
      </c>
      <c r="L2489" s="27" t="s">
        <v>10</v>
      </c>
    </row>
    <row r="2490" spans="1:12" x14ac:dyDescent="0.2">
      <c r="A2490">
        <v>2019</v>
      </c>
      <c r="B2490" t="s">
        <v>96</v>
      </c>
      <c r="C2490" t="s">
        <v>125</v>
      </c>
      <c r="D2490" t="s">
        <v>101</v>
      </c>
      <c r="E2490" s="27">
        <v>10515.5</v>
      </c>
      <c r="F2490" s="27">
        <v>7</v>
      </c>
      <c r="G2490" s="27">
        <v>58637.543625199498</v>
      </c>
      <c r="H2490" s="27">
        <v>4</v>
      </c>
      <c r="I2490" s="27" t="s">
        <v>10</v>
      </c>
      <c r="J2490" s="27" t="s">
        <v>10</v>
      </c>
      <c r="K2490" s="27" t="s">
        <v>10</v>
      </c>
      <c r="L2490" s="27" t="s">
        <v>10</v>
      </c>
    </row>
    <row r="2491" spans="1:12" x14ac:dyDescent="0.2">
      <c r="A2491">
        <v>2020</v>
      </c>
      <c r="B2491" t="s">
        <v>96</v>
      </c>
      <c r="C2491" t="s">
        <v>125</v>
      </c>
      <c r="D2491" t="s">
        <v>101</v>
      </c>
      <c r="E2491" s="27">
        <v>9787.2000000000007</v>
      </c>
      <c r="F2491" s="27">
        <v>7</v>
      </c>
      <c r="G2491" s="27">
        <v>50719.3043786368</v>
      </c>
      <c r="H2491" s="27">
        <v>4</v>
      </c>
      <c r="I2491" s="27" t="s">
        <v>10</v>
      </c>
      <c r="J2491" s="27" t="s">
        <v>10</v>
      </c>
      <c r="K2491" s="27" t="s">
        <v>10</v>
      </c>
      <c r="L2491" s="27" t="s">
        <v>10</v>
      </c>
    </row>
    <row r="2492" spans="1:12" x14ac:dyDescent="0.2">
      <c r="A2492">
        <v>2006</v>
      </c>
      <c r="B2492" t="s">
        <v>96</v>
      </c>
      <c r="C2492" t="s">
        <v>125</v>
      </c>
      <c r="D2492" t="s">
        <v>102</v>
      </c>
      <c r="E2492" s="27">
        <v>4087.7669999999998</v>
      </c>
      <c r="F2492" s="27">
        <v>2</v>
      </c>
      <c r="G2492" s="27">
        <v>6394.2302060000002</v>
      </c>
      <c r="H2492" s="27">
        <v>2</v>
      </c>
      <c r="I2492" s="27" t="s">
        <v>10</v>
      </c>
      <c r="J2492" s="27" t="s">
        <v>10</v>
      </c>
      <c r="K2492" s="27" t="s">
        <v>10</v>
      </c>
      <c r="L2492" s="27" t="s">
        <v>10</v>
      </c>
    </row>
    <row r="2493" spans="1:12" x14ac:dyDescent="0.2">
      <c r="A2493">
        <v>2007</v>
      </c>
      <c r="B2493" t="s">
        <v>96</v>
      </c>
      <c r="C2493" t="s">
        <v>125</v>
      </c>
      <c r="D2493" t="s">
        <v>102</v>
      </c>
      <c r="E2493" s="27">
        <v>3241.47</v>
      </c>
      <c r="F2493" s="27">
        <v>2</v>
      </c>
      <c r="G2493" s="27">
        <v>8184.471106</v>
      </c>
      <c r="H2493" s="27">
        <v>2</v>
      </c>
      <c r="I2493" s="27" t="s">
        <v>10</v>
      </c>
      <c r="J2493" s="27" t="s">
        <v>10</v>
      </c>
      <c r="K2493" s="27" t="s">
        <v>10</v>
      </c>
      <c r="L2493" s="27" t="s">
        <v>10</v>
      </c>
    </row>
    <row r="2494" spans="1:12" x14ac:dyDescent="0.2">
      <c r="A2494">
        <v>2008</v>
      </c>
      <c r="B2494" t="s">
        <v>96</v>
      </c>
      <c r="C2494" t="s">
        <v>125</v>
      </c>
      <c r="D2494" t="s">
        <v>102</v>
      </c>
      <c r="E2494" s="27">
        <v>3119.6465459999999</v>
      </c>
      <c r="F2494" s="27">
        <v>2</v>
      </c>
      <c r="G2494" s="27">
        <v>5691.7203399999999</v>
      </c>
      <c r="H2494" s="27">
        <v>2</v>
      </c>
      <c r="I2494" s="27" t="s">
        <v>10</v>
      </c>
      <c r="J2494" s="27" t="s">
        <v>10</v>
      </c>
      <c r="K2494" s="27" t="s">
        <v>10</v>
      </c>
      <c r="L2494" s="27" t="s">
        <v>10</v>
      </c>
    </row>
    <row r="2495" spans="1:12" x14ac:dyDescent="0.2">
      <c r="A2495">
        <v>2009</v>
      </c>
      <c r="B2495" t="s">
        <v>96</v>
      </c>
      <c r="C2495" t="s">
        <v>125</v>
      </c>
      <c r="D2495" t="s">
        <v>102</v>
      </c>
      <c r="E2495" s="27">
        <v>1997.18958</v>
      </c>
      <c r="F2495" s="27">
        <v>2</v>
      </c>
      <c r="G2495" s="27">
        <v>4358.4441909999996</v>
      </c>
      <c r="H2495" s="27">
        <v>2</v>
      </c>
      <c r="I2495" s="27" t="s">
        <v>10</v>
      </c>
      <c r="J2495" s="27" t="s">
        <v>10</v>
      </c>
      <c r="K2495" s="27" t="s">
        <v>10</v>
      </c>
      <c r="L2495" s="27" t="s">
        <v>10</v>
      </c>
    </row>
    <row r="2496" spans="1:12" x14ac:dyDescent="0.2">
      <c r="A2496">
        <v>2010</v>
      </c>
      <c r="B2496" t="s">
        <v>96</v>
      </c>
      <c r="C2496" t="s">
        <v>125</v>
      </c>
      <c r="D2496" t="s">
        <v>102</v>
      </c>
      <c r="E2496" s="27">
        <v>3447.084636</v>
      </c>
      <c r="F2496" s="27">
        <v>2</v>
      </c>
      <c r="G2496" s="27">
        <v>6320.0747490000003</v>
      </c>
      <c r="H2496" s="27">
        <v>2</v>
      </c>
      <c r="I2496" s="27" t="s">
        <v>10</v>
      </c>
      <c r="J2496" s="27" t="s">
        <v>10</v>
      </c>
      <c r="K2496" s="27" t="s">
        <v>10</v>
      </c>
      <c r="L2496" s="27" t="s">
        <v>10</v>
      </c>
    </row>
    <row r="2497" spans="1:12" x14ac:dyDescent="0.2">
      <c r="A2497">
        <v>2011</v>
      </c>
      <c r="B2497" t="s">
        <v>96</v>
      </c>
      <c r="C2497" t="s">
        <v>125</v>
      </c>
      <c r="D2497" t="s">
        <v>102</v>
      </c>
      <c r="E2497" s="27">
        <v>3122.37</v>
      </c>
      <c r="F2497" s="27">
        <v>1</v>
      </c>
      <c r="G2497" s="27">
        <v>1943.49</v>
      </c>
      <c r="H2497" s="27">
        <v>1</v>
      </c>
      <c r="I2497" s="27" t="s">
        <v>10</v>
      </c>
      <c r="J2497" s="27" t="s">
        <v>10</v>
      </c>
      <c r="K2497" s="27" t="s">
        <v>10</v>
      </c>
      <c r="L2497" s="27" t="s">
        <v>10</v>
      </c>
    </row>
    <row r="2498" spans="1:12" x14ac:dyDescent="0.2">
      <c r="A2498">
        <v>2012</v>
      </c>
      <c r="B2498" t="s">
        <v>96</v>
      </c>
      <c r="C2498" t="s">
        <v>125</v>
      </c>
      <c r="D2498" t="s">
        <v>102</v>
      </c>
      <c r="E2498" s="27">
        <v>3657.8</v>
      </c>
      <c r="F2498" s="27">
        <v>1</v>
      </c>
      <c r="G2498" s="27">
        <v>3341.04</v>
      </c>
      <c r="H2498" s="27">
        <v>1</v>
      </c>
      <c r="I2498" s="27" t="s">
        <v>10</v>
      </c>
      <c r="J2498" s="27" t="s">
        <v>10</v>
      </c>
      <c r="K2498" s="27" t="s">
        <v>10</v>
      </c>
      <c r="L2498" s="27" t="s">
        <v>10</v>
      </c>
    </row>
    <row r="2499" spans="1:12" x14ac:dyDescent="0.2">
      <c r="A2499">
        <v>2013</v>
      </c>
      <c r="B2499" t="s">
        <v>96</v>
      </c>
      <c r="C2499" t="s">
        <v>125</v>
      </c>
      <c r="D2499" t="s">
        <v>102</v>
      </c>
      <c r="E2499" s="27">
        <v>2729.43</v>
      </c>
      <c r="F2499" s="27">
        <v>1</v>
      </c>
      <c r="G2499" s="27">
        <v>4729.47</v>
      </c>
      <c r="H2499" s="27">
        <v>1</v>
      </c>
      <c r="I2499" s="27" t="s">
        <v>10</v>
      </c>
      <c r="J2499" s="27" t="s">
        <v>10</v>
      </c>
      <c r="K2499" s="27" t="s">
        <v>10</v>
      </c>
      <c r="L2499" s="27" t="s">
        <v>10</v>
      </c>
    </row>
    <row r="2500" spans="1:12" x14ac:dyDescent="0.2">
      <c r="A2500">
        <v>2014</v>
      </c>
      <c r="B2500" t="s">
        <v>96</v>
      </c>
      <c r="C2500" t="s">
        <v>125</v>
      </c>
      <c r="D2500" t="s">
        <v>102</v>
      </c>
      <c r="E2500" s="27">
        <v>1601.21</v>
      </c>
      <c r="F2500" s="27">
        <v>1</v>
      </c>
      <c r="G2500" s="27">
        <v>2631.47</v>
      </c>
      <c r="H2500" s="27">
        <v>1</v>
      </c>
      <c r="I2500" s="27" t="s">
        <v>10</v>
      </c>
      <c r="J2500" s="27" t="s">
        <v>10</v>
      </c>
      <c r="K2500" s="27" t="s">
        <v>10</v>
      </c>
      <c r="L2500" s="27" t="s">
        <v>10</v>
      </c>
    </row>
    <row r="2501" spans="1:12" x14ac:dyDescent="0.2">
      <c r="A2501">
        <v>2015</v>
      </c>
      <c r="B2501" t="s">
        <v>96</v>
      </c>
      <c r="C2501" t="s">
        <v>125</v>
      </c>
      <c r="D2501" t="s">
        <v>102</v>
      </c>
      <c r="E2501" s="27">
        <v>2014.67</v>
      </c>
      <c r="F2501" s="27">
        <v>1</v>
      </c>
      <c r="G2501" s="27">
        <v>4651.9399999999996</v>
      </c>
      <c r="H2501" s="27">
        <v>1</v>
      </c>
      <c r="I2501" s="27" t="s">
        <v>10</v>
      </c>
      <c r="J2501" s="27" t="s">
        <v>10</v>
      </c>
      <c r="K2501" s="27" t="s">
        <v>10</v>
      </c>
      <c r="L2501" s="27" t="s">
        <v>10</v>
      </c>
    </row>
    <row r="2502" spans="1:12" x14ac:dyDescent="0.2">
      <c r="A2502">
        <v>2016</v>
      </c>
      <c r="B2502" t="s">
        <v>96</v>
      </c>
      <c r="C2502" t="s">
        <v>125</v>
      </c>
      <c r="D2502" t="s">
        <v>102</v>
      </c>
      <c r="E2502" s="27">
        <v>2929.8</v>
      </c>
      <c r="F2502" s="27">
        <v>1</v>
      </c>
      <c r="G2502" s="27">
        <v>6679.15</v>
      </c>
      <c r="H2502" s="27">
        <v>1</v>
      </c>
      <c r="I2502" s="27" t="s">
        <v>10</v>
      </c>
      <c r="J2502" s="27" t="s">
        <v>10</v>
      </c>
      <c r="K2502" s="27" t="s">
        <v>10</v>
      </c>
      <c r="L2502" s="27" t="s">
        <v>10</v>
      </c>
    </row>
    <row r="2503" spans="1:12" x14ac:dyDescent="0.2">
      <c r="A2503">
        <v>2017</v>
      </c>
      <c r="B2503" t="s">
        <v>96</v>
      </c>
      <c r="C2503" t="s">
        <v>125</v>
      </c>
      <c r="D2503" t="s">
        <v>102</v>
      </c>
      <c r="E2503" s="27">
        <v>2647.44</v>
      </c>
      <c r="F2503" s="27">
        <v>1</v>
      </c>
      <c r="G2503" s="27">
        <v>4965.12</v>
      </c>
      <c r="H2503" s="27">
        <v>1</v>
      </c>
      <c r="I2503" s="27" t="s">
        <v>10</v>
      </c>
      <c r="J2503" s="27" t="s">
        <v>10</v>
      </c>
      <c r="K2503" s="27" t="s">
        <v>10</v>
      </c>
      <c r="L2503" s="27" t="s">
        <v>10</v>
      </c>
    </row>
    <row r="2504" spans="1:12" x14ac:dyDescent="0.2">
      <c r="A2504">
        <v>2018</v>
      </c>
      <c r="B2504" t="s">
        <v>96</v>
      </c>
      <c r="C2504" t="s">
        <v>125</v>
      </c>
      <c r="D2504" t="s">
        <v>102</v>
      </c>
      <c r="E2504" s="27">
        <v>2736.05</v>
      </c>
      <c r="F2504" s="27">
        <v>1</v>
      </c>
      <c r="G2504" s="27">
        <v>5735.33</v>
      </c>
      <c r="H2504" s="27">
        <v>1</v>
      </c>
      <c r="I2504" s="27" t="s">
        <v>10</v>
      </c>
      <c r="J2504" s="27" t="s">
        <v>10</v>
      </c>
      <c r="K2504" s="27" t="s">
        <v>10</v>
      </c>
      <c r="L2504" s="27" t="s">
        <v>10</v>
      </c>
    </row>
    <row r="2505" spans="1:12" x14ac:dyDescent="0.2">
      <c r="A2505">
        <v>2019</v>
      </c>
      <c r="B2505" t="s">
        <v>96</v>
      </c>
      <c r="C2505" t="s">
        <v>125</v>
      </c>
      <c r="D2505" t="s">
        <v>102</v>
      </c>
      <c r="E2505" s="27">
        <v>2637.3326801899998</v>
      </c>
      <c r="F2505" s="27">
        <v>2</v>
      </c>
      <c r="G2505" s="27">
        <v>7698.3168028600003</v>
      </c>
      <c r="H2505" s="27">
        <v>2</v>
      </c>
      <c r="I2505" s="27" t="s">
        <v>10</v>
      </c>
      <c r="J2505" s="27" t="s">
        <v>10</v>
      </c>
      <c r="K2505" s="27" t="s">
        <v>10</v>
      </c>
      <c r="L2505" s="27" t="s">
        <v>10</v>
      </c>
    </row>
    <row r="2506" spans="1:12" x14ac:dyDescent="0.2">
      <c r="A2506">
        <v>2020</v>
      </c>
      <c r="B2506" t="s">
        <v>96</v>
      </c>
      <c r="C2506" t="s">
        <v>125</v>
      </c>
      <c r="D2506" t="s">
        <v>102</v>
      </c>
      <c r="E2506" s="27">
        <v>2735.6069588999999</v>
      </c>
      <c r="F2506" s="27">
        <v>2</v>
      </c>
      <c r="G2506" s="27">
        <v>6661.0029154800004</v>
      </c>
      <c r="H2506" s="27">
        <v>2</v>
      </c>
      <c r="I2506" s="27" t="s">
        <v>10</v>
      </c>
      <c r="J2506" s="27" t="s">
        <v>10</v>
      </c>
      <c r="K2506" s="27" t="s">
        <v>10</v>
      </c>
      <c r="L2506" s="27" t="s">
        <v>10</v>
      </c>
    </row>
    <row r="2507" spans="1:12" x14ac:dyDescent="0.2">
      <c r="A2507">
        <v>2006</v>
      </c>
      <c r="B2507" t="s">
        <v>96</v>
      </c>
      <c r="C2507" t="s">
        <v>125</v>
      </c>
      <c r="D2507" t="s">
        <v>103</v>
      </c>
      <c r="E2507" s="27">
        <v>178677.13495579999</v>
      </c>
      <c r="F2507" s="27">
        <v>2</v>
      </c>
      <c r="G2507" s="27">
        <v>726403.28050427104</v>
      </c>
      <c r="H2507" s="27">
        <v>2</v>
      </c>
      <c r="I2507" s="27" t="s">
        <v>10</v>
      </c>
      <c r="J2507" s="27" t="s">
        <v>10</v>
      </c>
      <c r="K2507" s="27" t="s">
        <v>10</v>
      </c>
      <c r="L2507" s="27" t="s">
        <v>10</v>
      </c>
    </row>
    <row r="2508" spans="1:12" x14ac:dyDescent="0.2">
      <c r="A2508">
        <v>2007</v>
      </c>
      <c r="B2508" t="s">
        <v>96</v>
      </c>
      <c r="C2508" t="s">
        <v>125</v>
      </c>
      <c r="D2508" t="s">
        <v>103</v>
      </c>
      <c r="E2508" s="27">
        <v>96548.719920400006</v>
      </c>
      <c r="F2508" s="27">
        <v>2</v>
      </c>
      <c r="G2508" s="27">
        <v>379460.13584947301</v>
      </c>
      <c r="H2508" s="27">
        <v>2</v>
      </c>
      <c r="I2508" s="27" t="s">
        <v>10</v>
      </c>
      <c r="J2508" s="27" t="s">
        <v>10</v>
      </c>
      <c r="K2508" s="27" t="s">
        <v>10</v>
      </c>
      <c r="L2508" s="27" t="s">
        <v>10</v>
      </c>
    </row>
    <row r="2509" spans="1:12" x14ac:dyDescent="0.2">
      <c r="A2509">
        <v>2008</v>
      </c>
      <c r="B2509" t="s">
        <v>96</v>
      </c>
      <c r="C2509" t="s">
        <v>125</v>
      </c>
      <c r="D2509" t="s">
        <v>103</v>
      </c>
      <c r="E2509" s="27">
        <v>78791.356841494897</v>
      </c>
      <c r="F2509" s="27">
        <v>2</v>
      </c>
      <c r="G2509" s="27">
        <v>211918.21012432201</v>
      </c>
      <c r="H2509" s="27">
        <v>2</v>
      </c>
      <c r="I2509" s="27" t="s">
        <v>10</v>
      </c>
      <c r="J2509" s="27" t="s">
        <v>10</v>
      </c>
      <c r="K2509" s="27" t="s">
        <v>10</v>
      </c>
      <c r="L2509" s="27" t="s">
        <v>10</v>
      </c>
    </row>
    <row r="2510" spans="1:12" x14ac:dyDescent="0.2">
      <c r="A2510">
        <v>2009</v>
      </c>
      <c r="B2510" t="s">
        <v>96</v>
      </c>
      <c r="C2510" t="s">
        <v>125</v>
      </c>
      <c r="D2510" t="s">
        <v>103</v>
      </c>
      <c r="E2510" s="27">
        <v>112545.696393167</v>
      </c>
      <c r="F2510" s="27">
        <v>4</v>
      </c>
      <c r="G2510" s="27">
        <v>395292.24929897703</v>
      </c>
      <c r="H2510" s="27">
        <v>4</v>
      </c>
      <c r="I2510" s="27" t="s">
        <v>10</v>
      </c>
      <c r="J2510" s="27" t="s">
        <v>10</v>
      </c>
      <c r="K2510" s="27" t="s">
        <v>10</v>
      </c>
      <c r="L2510" s="27" t="s">
        <v>10</v>
      </c>
    </row>
    <row r="2511" spans="1:12" x14ac:dyDescent="0.2">
      <c r="A2511">
        <v>2010</v>
      </c>
      <c r="B2511" t="s">
        <v>96</v>
      </c>
      <c r="C2511" t="s">
        <v>125</v>
      </c>
      <c r="D2511" t="s">
        <v>103</v>
      </c>
      <c r="E2511" s="27">
        <v>82889.089751066698</v>
      </c>
      <c r="F2511" s="27">
        <v>2</v>
      </c>
      <c r="G2511" s="27">
        <v>228105.49807877201</v>
      </c>
      <c r="H2511" s="27">
        <v>2</v>
      </c>
      <c r="I2511" s="27" t="s">
        <v>10</v>
      </c>
      <c r="J2511" s="27" t="s">
        <v>10</v>
      </c>
      <c r="K2511" s="27" t="s">
        <v>10</v>
      </c>
      <c r="L2511" s="27" t="s">
        <v>10</v>
      </c>
    </row>
    <row r="2512" spans="1:12" x14ac:dyDescent="0.2">
      <c r="A2512">
        <v>2011</v>
      </c>
      <c r="B2512" t="s">
        <v>96</v>
      </c>
      <c r="C2512" t="s">
        <v>125</v>
      </c>
      <c r="D2512" t="s">
        <v>103</v>
      </c>
      <c r="E2512" s="27">
        <v>104312.93</v>
      </c>
      <c r="F2512" s="27">
        <v>1</v>
      </c>
      <c r="G2512" s="27">
        <v>216717.47</v>
      </c>
      <c r="H2512" s="27">
        <v>1</v>
      </c>
      <c r="I2512" s="27" t="s">
        <v>10</v>
      </c>
      <c r="J2512" s="27" t="s">
        <v>10</v>
      </c>
      <c r="K2512" s="27" t="s">
        <v>10</v>
      </c>
      <c r="L2512" s="27" t="s">
        <v>10</v>
      </c>
    </row>
    <row r="2513" spans="1:12" x14ac:dyDescent="0.2">
      <c r="A2513">
        <v>2012</v>
      </c>
      <c r="B2513" t="s">
        <v>96</v>
      </c>
      <c r="C2513" t="s">
        <v>125</v>
      </c>
      <c r="D2513" t="s">
        <v>103</v>
      </c>
      <c r="E2513" s="27">
        <v>147794.19</v>
      </c>
      <c r="F2513" s="27">
        <v>1</v>
      </c>
      <c r="G2513" s="27">
        <v>427076.28</v>
      </c>
      <c r="H2513" s="27">
        <v>1</v>
      </c>
      <c r="I2513" s="27" t="s">
        <v>10</v>
      </c>
      <c r="J2513" s="27" t="s">
        <v>10</v>
      </c>
      <c r="K2513" s="27" t="s">
        <v>10</v>
      </c>
      <c r="L2513" s="27" t="s">
        <v>10</v>
      </c>
    </row>
    <row r="2514" spans="1:12" x14ac:dyDescent="0.2">
      <c r="A2514">
        <v>2013</v>
      </c>
      <c r="B2514" t="s">
        <v>96</v>
      </c>
      <c r="C2514" t="s">
        <v>125</v>
      </c>
      <c r="D2514" t="s">
        <v>103</v>
      </c>
      <c r="E2514" s="27">
        <v>178453.65</v>
      </c>
      <c r="F2514" s="27">
        <v>1</v>
      </c>
      <c r="G2514" s="27">
        <v>678283.33</v>
      </c>
      <c r="H2514" s="27">
        <v>1</v>
      </c>
      <c r="I2514" s="27" t="s">
        <v>10</v>
      </c>
      <c r="J2514" s="27" t="s">
        <v>10</v>
      </c>
      <c r="K2514" s="27" t="s">
        <v>10</v>
      </c>
      <c r="L2514" s="27" t="s">
        <v>10</v>
      </c>
    </row>
    <row r="2515" spans="1:12" x14ac:dyDescent="0.2">
      <c r="A2515">
        <v>2014</v>
      </c>
      <c r="B2515" t="s">
        <v>96</v>
      </c>
      <c r="C2515" t="s">
        <v>125</v>
      </c>
      <c r="D2515" t="s">
        <v>103</v>
      </c>
      <c r="E2515" s="27">
        <v>151117.37</v>
      </c>
      <c r="F2515" s="27">
        <v>1</v>
      </c>
      <c r="G2515" s="27">
        <v>573350.14</v>
      </c>
      <c r="H2515" s="27">
        <v>1</v>
      </c>
      <c r="I2515" s="27" t="s">
        <v>10</v>
      </c>
      <c r="J2515" s="27" t="s">
        <v>10</v>
      </c>
      <c r="K2515" s="27" t="s">
        <v>10</v>
      </c>
      <c r="L2515" s="27" t="s">
        <v>10</v>
      </c>
    </row>
    <row r="2516" spans="1:12" x14ac:dyDescent="0.2">
      <c r="A2516">
        <v>2015</v>
      </c>
      <c r="B2516" t="s">
        <v>96</v>
      </c>
      <c r="C2516" t="s">
        <v>125</v>
      </c>
      <c r="D2516" t="s">
        <v>103</v>
      </c>
      <c r="E2516" s="27">
        <v>187070.12</v>
      </c>
      <c r="F2516" s="27">
        <v>1</v>
      </c>
      <c r="G2516" s="27">
        <v>710163.18</v>
      </c>
      <c r="H2516" s="27">
        <v>1</v>
      </c>
      <c r="I2516" s="27" t="s">
        <v>10</v>
      </c>
      <c r="J2516" s="27" t="s">
        <v>10</v>
      </c>
      <c r="K2516" s="27" t="s">
        <v>10</v>
      </c>
      <c r="L2516" s="27" t="s">
        <v>10</v>
      </c>
    </row>
    <row r="2517" spans="1:12" x14ac:dyDescent="0.2">
      <c r="A2517">
        <v>2016</v>
      </c>
      <c r="B2517" t="s">
        <v>96</v>
      </c>
      <c r="C2517" t="s">
        <v>125</v>
      </c>
      <c r="D2517" t="s">
        <v>103</v>
      </c>
      <c r="E2517" s="27">
        <v>114582.62</v>
      </c>
      <c r="F2517" s="27">
        <v>1</v>
      </c>
      <c r="G2517" s="27">
        <v>393865.83</v>
      </c>
      <c r="H2517" s="27">
        <v>1</v>
      </c>
      <c r="I2517" s="27" t="s">
        <v>10</v>
      </c>
      <c r="J2517" s="27" t="s">
        <v>10</v>
      </c>
      <c r="K2517" s="27" t="s">
        <v>10</v>
      </c>
      <c r="L2517" s="27" t="s">
        <v>10</v>
      </c>
    </row>
    <row r="2518" spans="1:12" x14ac:dyDescent="0.2">
      <c r="A2518">
        <v>2017</v>
      </c>
      <c r="B2518" t="s">
        <v>96</v>
      </c>
      <c r="C2518" t="s">
        <v>125</v>
      </c>
      <c r="D2518" t="s">
        <v>103</v>
      </c>
      <c r="E2518" s="27">
        <v>136506.79999999999</v>
      </c>
      <c r="F2518" s="27">
        <v>1</v>
      </c>
      <c r="G2518" s="27">
        <v>430969.95</v>
      </c>
      <c r="H2518" s="27">
        <v>1</v>
      </c>
      <c r="I2518" s="27" t="s">
        <v>10</v>
      </c>
      <c r="J2518" s="27" t="s">
        <v>10</v>
      </c>
      <c r="K2518" s="27" t="s">
        <v>10</v>
      </c>
      <c r="L2518" s="27" t="s">
        <v>10</v>
      </c>
    </row>
    <row r="2519" spans="1:12" x14ac:dyDescent="0.2">
      <c r="A2519">
        <v>2018</v>
      </c>
      <c r="B2519" t="s">
        <v>96</v>
      </c>
      <c r="C2519" t="s">
        <v>125</v>
      </c>
      <c r="D2519" t="s">
        <v>103</v>
      </c>
      <c r="E2519" s="27">
        <v>166057.51999999999</v>
      </c>
      <c r="F2519" s="27">
        <v>1</v>
      </c>
      <c r="G2519" s="27">
        <v>570870.18000000005</v>
      </c>
      <c r="H2519" s="27">
        <v>1</v>
      </c>
      <c r="I2519" s="27" t="s">
        <v>10</v>
      </c>
      <c r="J2519" s="27" t="s">
        <v>10</v>
      </c>
      <c r="K2519" s="27" t="s">
        <v>10</v>
      </c>
      <c r="L2519" s="27" t="s">
        <v>10</v>
      </c>
    </row>
    <row r="2520" spans="1:12" x14ac:dyDescent="0.2">
      <c r="A2520">
        <v>2019</v>
      </c>
      <c r="B2520" t="s">
        <v>96</v>
      </c>
      <c r="C2520" t="s">
        <v>125</v>
      </c>
      <c r="D2520" t="s">
        <v>103</v>
      </c>
      <c r="E2520" s="27">
        <v>109822.69388086</v>
      </c>
      <c r="F2520" s="27">
        <v>2</v>
      </c>
      <c r="G2520" s="27">
        <v>341883.84160624002</v>
      </c>
      <c r="H2520" s="27">
        <v>2</v>
      </c>
      <c r="I2520" s="27" t="s">
        <v>10</v>
      </c>
      <c r="J2520" s="27" t="s">
        <v>10</v>
      </c>
      <c r="K2520" s="27" t="s">
        <v>10</v>
      </c>
      <c r="L2520" s="27" t="s">
        <v>10</v>
      </c>
    </row>
    <row r="2521" spans="1:12" x14ac:dyDescent="0.2">
      <c r="A2521">
        <v>2020</v>
      </c>
      <c r="B2521" t="s">
        <v>96</v>
      </c>
      <c r="C2521" t="s">
        <v>125</v>
      </c>
      <c r="D2521" t="s">
        <v>103</v>
      </c>
      <c r="E2521" s="27">
        <v>76951.424204030001</v>
      </c>
      <c r="F2521" s="27">
        <v>2</v>
      </c>
      <c r="G2521" s="27">
        <v>219106.23414866999</v>
      </c>
      <c r="H2521" s="27">
        <v>2</v>
      </c>
      <c r="I2521" s="27" t="s">
        <v>10</v>
      </c>
      <c r="J2521" s="27" t="s">
        <v>10</v>
      </c>
      <c r="K2521" s="27" t="s">
        <v>10</v>
      </c>
      <c r="L2521" s="27" t="s">
        <v>10</v>
      </c>
    </row>
    <row r="2522" spans="1:12" x14ac:dyDescent="0.2">
      <c r="A2522">
        <v>2006</v>
      </c>
      <c r="B2522" t="s">
        <v>96</v>
      </c>
      <c r="C2522" t="s">
        <v>125</v>
      </c>
      <c r="D2522" t="s">
        <v>104</v>
      </c>
      <c r="E2522" s="27">
        <v>51851.040999999997</v>
      </c>
      <c r="F2522" s="27">
        <v>2</v>
      </c>
      <c r="G2522" s="27">
        <v>160094.83915300001</v>
      </c>
      <c r="H2522" s="27">
        <v>2</v>
      </c>
      <c r="I2522" s="27" t="s">
        <v>10</v>
      </c>
      <c r="J2522" s="27" t="s">
        <v>10</v>
      </c>
      <c r="K2522" s="27" t="s">
        <v>10</v>
      </c>
      <c r="L2522" s="27" t="s">
        <v>10</v>
      </c>
    </row>
    <row r="2523" spans="1:12" x14ac:dyDescent="0.2">
      <c r="A2523">
        <v>2007</v>
      </c>
      <c r="B2523" t="s">
        <v>96</v>
      </c>
      <c r="C2523" t="s">
        <v>125</v>
      </c>
      <c r="D2523" t="s">
        <v>104</v>
      </c>
      <c r="E2523" s="27">
        <v>40786.237000000001</v>
      </c>
      <c r="F2523" s="27">
        <v>2</v>
      </c>
      <c r="G2523" s="27">
        <v>125588.104045</v>
      </c>
      <c r="H2523" s="27">
        <v>2</v>
      </c>
      <c r="I2523" s="27" t="s">
        <v>10</v>
      </c>
      <c r="J2523" s="27" t="s">
        <v>10</v>
      </c>
      <c r="K2523" s="27" t="s">
        <v>10</v>
      </c>
      <c r="L2523" s="27" t="s">
        <v>10</v>
      </c>
    </row>
    <row r="2524" spans="1:12" x14ac:dyDescent="0.2">
      <c r="A2524">
        <v>2008</v>
      </c>
      <c r="B2524" t="s">
        <v>96</v>
      </c>
      <c r="C2524" t="s">
        <v>125</v>
      </c>
      <c r="D2524" t="s">
        <v>104</v>
      </c>
      <c r="E2524" s="27">
        <v>33971.603515000003</v>
      </c>
      <c r="F2524" s="27">
        <v>2</v>
      </c>
      <c r="G2524" s="27">
        <v>89841.535415999999</v>
      </c>
      <c r="H2524" s="27">
        <v>2</v>
      </c>
      <c r="I2524" s="27" t="s">
        <v>10</v>
      </c>
      <c r="J2524" s="27" t="s">
        <v>10</v>
      </c>
      <c r="K2524" s="27" t="s">
        <v>10</v>
      </c>
      <c r="L2524" s="27" t="s">
        <v>10</v>
      </c>
    </row>
    <row r="2525" spans="1:12" x14ac:dyDescent="0.2">
      <c r="A2525">
        <v>2009</v>
      </c>
      <c r="B2525" t="s">
        <v>96</v>
      </c>
      <c r="C2525" t="s">
        <v>125</v>
      </c>
      <c r="D2525" t="s">
        <v>104</v>
      </c>
      <c r="E2525" s="27">
        <v>22300.215287999999</v>
      </c>
      <c r="F2525" s="27">
        <v>2</v>
      </c>
      <c r="G2525" s="27">
        <v>60483.501695999999</v>
      </c>
      <c r="H2525" s="27">
        <v>2</v>
      </c>
      <c r="I2525" s="27" t="s">
        <v>10</v>
      </c>
      <c r="J2525" s="27" t="s">
        <v>10</v>
      </c>
      <c r="K2525" s="27" t="s">
        <v>10</v>
      </c>
      <c r="L2525" s="27" t="s">
        <v>10</v>
      </c>
    </row>
    <row r="2526" spans="1:12" x14ac:dyDescent="0.2">
      <c r="A2526">
        <v>2010</v>
      </c>
      <c r="B2526" t="s">
        <v>96</v>
      </c>
      <c r="C2526" t="s">
        <v>125</v>
      </c>
      <c r="D2526" t="s">
        <v>104</v>
      </c>
      <c r="E2526" s="27">
        <v>28483.236097000001</v>
      </c>
      <c r="F2526" s="27">
        <v>2</v>
      </c>
      <c r="G2526" s="27">
        <v>66906.119674000001</v>
      </c>
      <c r="H2526" s="27">
        <v>2</v>
      </c>
      <c r="I2526" s="27" t="s">
        <v>10</v>
      </c>
      <c r="J2526" s="27" t="s">
        <v>10</v>
      </c>
      <c r="K2526" s="27" t="s">
        <v>10</v>
      </c>
      <c r="L2526" s="27" t="s">
        <v>10</v>
      </c>
    </row>
    <row r="2527" spans="1:12" x14ac:dyDescent="0.2">
      <c r="A2527">
        <v>2011</v>
      </c>
      <c r="B2527" t="s">
        <v>96</v>
      </c>
      <c r="C2527" t="s">
        <v>125</v>
      </c>
      <c r="D2527" t="s">
        <v>104</v>
      </c>
      <c r="E2527" s="27">
        <v>26395.66</v>
      </c>
      <c r="F2527" s="27">
        <v>1</v>
      </c>
      <c r="G2527" s="27">
        <v>41512.550000000003</v>
      </c>
      <c r="H2527" s="27">
        <v>1</v>
      </c>
      <c r="I2527" s="27" t="s">
        <v>10</v>
      </c>
      <c r="J2527" s="27" t="s">
        <v>10</v>
      </c>
      <c r="K2527" s="27" t="s">
        <v>10</v>
      </c>
      <c r="L2527" s="27" t="s">
        <v>10</v>
      </c>
    </row>
    <row r="2528" spans="1:12" x14ac:dyDescent="0.2">
      <c r="A2528">
        <v>2012</v>
      </c>
      <c r="B2528" t="s">
        <v>96</v>
      </c>
      <c r="C2528" t="s">
        <v>125</v>
      </c>
      <c r="D2528" t="s">
        <v>104</v>
      </c>
      <c r="E2528" s="27">
        <v>29867.11</v>
      </c>
      <c r="F2528" s="27">
        <v>1</v>
      </c>
      <c r="G2528" s="27">
        <v>56434.13</v>
      </c>
      <c r="H2528" s="27">
        <v>1</v>
      </c>
      <c r="I2528" s="27" t="s">
        <v>10</v>
      </c>
      <c r="J2528" s="27" t="s">
        <v>10</v>
      </c>
      <c r="K2528" s="27" t="s">
        <v>10</v>
      </c>
      <c r="L2528" s="27" t="s">
        <v>10</v>
      </c>
    </row>
    <row r="2529" spans="1:12" x14ac:dyDescent="0.2">
      <c r="A2529">
        <v>2013</v>
      </c>
      <c r="B2529" t="s">
        <v>96</v>
      </c>
      <c r="C2529" t="s">
        <v>125</v>
      </c>
      <c r="D2529" t="s">
        <v>104</v>
      </c>
      <c r="E2529" s="27">
        <v>36855.53</v>
      </c>
      <c r="F2529" s="27">
        <v>1</v>
      </c>
      <c r="G2529" s="27">
        <v>105691.62</v>
      </c>
      <c r="H2529" s="27">
        <v>1</v>
      </c>
      <c r="I2529" s="27" t="s">
        <v>10</v>
      </c>
      <c r="J2529" s="27" t="s">
        <v>10</v>
      </c>
      <c r="K2529" s="27" t="s">
        <v>10</v>
      </c>
      <c r="L2529" s="27" t="s">
        <v>10</v>
      </c>
    </row>
    <row r="2530" spans="1:12" x14ac:dyDescent="0.2">
      <c r="A2530">
        <v>2014</v>
      </c>
      <c r="B2530" t="s">
        <v>96</v>
      </c>
      <c r="C2530" t="s">
        <v>125</v>
      </c>
      <c r="D2530" t="s">
        <v>104</v>
      </c>
      <c r="E2530" s="27">
        <v>54410.18</v>
      </c>
      <c r="F2530" s="27">
        <v>1</v>
      </c>
      <c r="G2530" s="27">
        <v>163424.57999999999</v>
      </c>
      <c r="H2530" s="27">
        <v>1</v>
      </c>
      <c r="I2530" s="27" t="s">
        <v>10</v>
      </c>
      <c r="J2530" s="27" t="s">
        <v>10</v>
      </c>
      <c r="K2530" s="27" t="s">
        <v>10</v>
      </c>
      <c r="L2530" s="27" t="s">
        <v>10</v>
      </c>
    </row>
    <row r="2531" spans="1:12" x14ac:dyDescent="0.2">
      <c r="A2531">
        <v>2015</v>
      </c>
      <c r="B2531" t="s">
        <v>96</v>
      </c>
      <c r="C2531" t="s">
        <v>125</v>
      </c>
      <c r="D2531" t="s">
        <v>104</v>
      </c>
      <c r="E2531" s="27">
        <v>54474.62</v>
      </c>
      <c r="F2531" s="27">
        <v>1</v>
      </c>
      <c r="G2531" s="27">
        <v>147154.75</v>
      </c>
      <c r="H2531" s="27">
        <v>1</v>
      </c>
      <c r="I2531" s="27" t="s">
        <v>10</v>
      </c>
      <c r="J2531" s="27" t="s">
        <v>10</v>
      </c>
      <c r="K2531" s="27" t="s">
        <v>10</v>
      </c>
      <c r="L2531" s="27" t="s">
        <v>10</v>
      </c>
    </row>
    <row r="2532" spans="1:12" x14ac:dyDescent="0.2">
      <c r="A2532">
        <v>2016</v>
      </c>
      <c r="B2532" t="s">
        <v>96</v>
      </c>
      <c r="C2532" t="s">
        <v>125</v>
      </c>
      <c r="D2532" t="s">
        <v>104</v>
      </c>
      <c r="E2532" s="27">
        <v>43680.28</v>
      </c>
      <c r="F2532" s="27">
        <v>1</v>
      </c>
      <c r="G2532" s="27">
        <v>117132.42</v>
      </c>
      <c r="H2532" s="27">
        <v>1</v>
      </c>
      <c r="I2532" s="27" t="s">
        <v>10</v>
      </c>
      <c r="J2532" s="27" t="s">
        <v>10</v>
      </c>
      <c r="K2532" s="27" t="s">
        <v>10</v>
      </c>
      <c r="L2532" s="27" t="s">
        <v>10</v>
      </c>
    </row>
    <row r="2533" spans="1:12" x14ac:dyDescent="0.2">
      <c r="A2533">
        <v>2017</v>
      </c>
      <c r="B2533" t="s">
        <v>96</v>
      </c>
      <c r="C2533" t="s">
        <v>125</v>
      </c>
      <c r="D2533" t="s">
        <v>104</v>
      </c>
      <c r="E2533" s="27">
        <v>55764.33</v>
      </c>
      <c r="F2533" s="27">
        <v>1</v>
      </c>
      <c r="G2533" s="27">
        <v>149578.57</v>
      </c>
      <c r="H2533" s="27">
        <v>1</v>
      </c>
      <c r="I2533" s="27" t="s">
        <v>10</v>
      </c>
      <c r="J2533" s="27" t="s">
        <v>10</v>
      </c>
      <c r="K2533" s="27" t="s">
        <v>10</v>
      </c>
      <c r="L2533" s="27" t="s">
        <v>10</v>
      </c>
    </row>
    <row r="2534" spans="1:12" x14ac:dyDescent="0.2">
      <c r="A2534">
        <v>2018</v>
      </c>
      <c r="B2534" t="s">
        <v>96</v>
      </c>
      <c r="C2534" t="s">
        <v>125</v>
      </c>
      <c r="D2534" t="s">
        <v>104</v>
      </c>
      <c r="E2534" s="27">
        <v>50073.17</v>
      </c>
      <c r="F2534" s="27">
        <v>1</v>
      </c>
      <c r="G2534" s="27">
        <v>152617.16</v>
      </c>
      <c r="H2534" s="27">
        <v>1</v>
      </c>
      <c r="I2534" s="27" t="s">
        <v>10</v>
      </c>
      <c r="J2534" s="27" t="s">
        <v>10</v>
      </c>
      <c r="K2534" s="27" t="s">
        <v>10</v>
      </c>
      <c r="L2534" s="27" t="s">
        <v>10</v>
      </c>
    </row>
    <row r="2535" spans="1:12" x14ac:dyDescent="0.2">
      <c r="A2535">
        <v>2019</v>
      </c>
      <c r="B2535" t="s">
        <v>96</v>
      </c>
      <c r="C2535" t="s">
        <v>125</v>
      </c>
      <c r="D2535" t="s">
        <v>104</v>
      </c>
      <c r="E2535" s="27">
        <v>53905.356357880002</v>
      </c>
      <c r="F2535" s="27">
        <v>2</v>
      </c>
      <c r="G2535" s="27">
        <v>130785.20735149999</v>
      </c>
      <c r="H2535" s="27">
        <v>2</v>
      </c>
      <c r="I2535" s="27" t="s">
        <v>10</v>
      </c>
      <c r="J2535" s="27" t="s">
        <v>10</v>
      </c>
      <c r="K2535" s="27" t="s">
        <v>10</v>
      </c>
      <c r="L2535" s="27" t="s">
        <v>10</v>
      </c>
    </row>
    <row r="2536" spans="1:12" x14ac:dyDescent="0.2">
      <c r="A2536">
        <v>2020</v>
      </c>
      <c r="B2536" t="s">
        <v>96</v>
      </c>
      <c r="C2536" t="s">
        <v>125</v>
      </c>
      <c r="D2536" t="s">
        <v>104</v>
      </c>
      <c r="E2536" s="27">
        <v>27278.804534890001</v>
      </c>
      <c r="F2536" s="27">
        <v>2</v>
      </c>
      <c r="G2536" s="27">
        <v>59482.702765089998</v>
      </c>
      <c r="H2536" s="27">
        <v>2</v>
      </c>
      <c r="I2536" s="27" t="s">
        <v>10</v>
      </c>
      <c r="J2536" s="27" t="s">
        <v>10</v>
      </c>
      <c r="K2536" s="27" t="s">
        <v>10</v>
      </c>
      <c r="L2536" s="27" t="s">
        <v>10</v>
      </c>
    </row>
    <row r="2537" spans="1:12" x14ac:dyDescent="0.2">
      <c r="A2537">
        <v>2006</v>
      </c>
      <c r="B2537" t="s">
        <v>96</v>
      </c>
      <c r="C2537" t="s">
        <v>125</v>
      </c>
      <c r="D2537" t="s">
        <v>105</v>
      </c>
      <c r="E2537" s="27">
        <v>0</v>
      </c>
      <c r="F2537" s="27">
        <v>7</v>
      </c>
      <c r="G2537" s="27">
        <v>0</v>
      </c>
      <c r="H2537" s="27">
        <v>7</v>
      </c>
      <c r="I2537" s="27" t="s">
        <v>10</v>
      </c>
      <c r="J2537" s="27" t="s">
        <v>10</v>
      </c>
      <c r="K2537" s="27" t="s">
        <v>10</v>
      </c>
      <c r="L2537" s="27" t="s">
        <v>10</v>
      </c>
    </row>
    <row r="2538" spans="1:12" x14ac:dyDescent="0.2">
      <c r="A2538">
        <v>2007</v>
      </c>
      <c r="B2538" t="s">
        <v>96</v>
      </c>
      <c r="C2538" t="s">
        <v>125</v>
      </c>
      <c r="D2538" t="s">
        <v>105</v>
      </c>
      <c r="E2538" s="27">
        <v>0</v>
      </c>
      <c r="F2538" s="27">
        <v>7</v>
      </c>
      <c r="G2538" s="27">
        <v>0</v>
      </c>
      <c r="H2538" s="27">
        <v>7</v>
      </c>
      <c r="I2538" s="27" t="s">
        <v>10</v>
      </c>
      <c r="J2538" s="27" t="s">
        <v>10</v>
      </c>
      <c r="K2538" s="27" t="s">
        <v>10</v>
      </c>
      <c r="L2538" s="27" t="s">
        <v>10</v>
      </c>
    </row>
    <row r="2539" spans="1:12" x14ac:dyDescent="0.2">
      <c r="A2539">
        <v>2008</v>
      </c>
      <c r="B2539" t="s">
        <v>96</v>
      </c>
      <c r="C2539" t="s">
        <v>125</v>
      </c>
      <c r="D2539" t="s">
        <v>105</v>
      </c>
      <c r="E2539" s="27">
        <v>0</v>
      </c>
      <c r="F2539" s="27">
        <v>7</v>
      </c>
      <c r="G2539" s="27">
        <v>0</v>
      </c>
      <c r="H2539" s="27">
        <v>7</v>
      </c>
      <c r="I2539" s="27" t="s">
        <v>10</v>
      </c>
      <c r="J2539" s="27" t="s">
        <v>10</v>
      </c>
      <c r="K2539" s="27" t="s">
        <v>10</v>
      </c>
      <c r="L2539" s="27" t="s">
        <v>10</v>
      </c>
    </row>
    <row r="2540" spans="1:12" x14ac:dyDescent="0.2">
      <c r="A2540">
        <v>2009</v>
      </c>
      <c r="B2540" t="s">
        <v>96</v>
      </c>
      <c r="C2540" t="s">
        <v>125</v>
      </c>
      <c r="D2540" t="s">
        <v>105</v>
      </c>
      <c r="E2540" s="27">
        <v>0</v>
      </c>
      <c r="F2540" s="27">
        <v>7</v>
      </c>
      <c r="G2540" s="27">
        <v>0</v>
      </c>
      <c r="H2540" s="27">
        <v>7</v>
      </c>
      <c r="I2540" s="27" t="s">
        <v>10</v>
      </c>
      <c r="J2540" s="27" t="s">
        <v>10</v>
      </c>
      <c r="K2540" s="27" t="s">
        <v>10</v>
      </c>
      <c r="L2540" s="27" t="s">
        <v>10</v>
      </c>
    </row>
    <row r="2541" spans="1:12" x14ac:dyDescent="0.2">
      <c r="A2541">
        <v>2010</v>
      </c>
      <c r="B2541" t="s">
        <v>96</v>
      </c>
      <c r="C2541" t="s">
        <v>125</v>
      </c>
      <c r="D2541" t="s">
        <v>105</v>
      </c>
      <c r="E2541" s="27">
        <v>0</v>
      </c>
      <c r="F2541" s="27">
        <v>7</v>
      </c>
      <c r="G2541" s="27">
        <v>0</v>
      </c>
      <c r="H2541" s="27">
        <v>7</v>
      </c>
      <c r="I2541" s="27" t="s">
        <v>10</v>
      </c>
      <c r="J2541" s="27" t="s">
        <v>10</v>
      </c>
      <c r="K2541" s="27" t="s">
        <v>10</v>
      </c>
      <c r="L2541" s="27" t="s">
        <v>10</v>
      </c>
    </row>
    <row r="2542" spans="1:12" x14ac:dyDescent="0.2">
      <c r="A2542">
        <v>2011</v>
      </c>
      <c r="B2542" t="s">
        <v>96</v>
      </c>
      <c r="C2542" t="s">
        <v>125</v>
      </c>
      <c r="D2542" t="s">
        <v>105</v>
      </c>
      <c r="E2542" s="27">
        <v>0</v>
      </c>
      <c r="F2542" s="27">
        <v>7</v>
      </c>
      <c r="G2542" s="27">
        <v>0</v>
      </c>
      <c r="H2542" s="27">
        <v>7</v>
      </c>
      <c r="I2542" s="27" t="s">
        <v>10</v>
      </c>
      <c r="J2542" s="27" t="s">
        <v>10</v>
      </c>
      <c r="K2542" s="27" t="s">
        <v>10</v>
      </c>
      <c r="L2542" s="27" t="s">
        <v>10</v>
      </c>
    </row>
    <row r="2543" spans="1:12" x14ac:dyDescent="0.2">
      <c r="A2543">
        <v>2012</v>
      </c>
      <c r="B2543" t="s">
        <v>96</v>
      </c>
      <c r="C2543" t="s">
        <v>125</v>
      </c>
      <c r="D2543" t="s">
        <v>105</v>
      </c>
      <c r="E2543" s="27">
        <v>0</v>
      </c>
      <c r="F2543" s="27">
        <v>7</v>
      </c>
      <c r="G2543" s="27">
        <v>0</v>
      </c>
      <c r="H2543" s="27">
        <v>7</v>
      </c>
      <c r="I2543" s="27" t="s">
        <v>10</v>
      </c>
      <c r="J2543" s="27" t="s">
        <v>10</v>
      </c>
      <c r="K2543" s="27" t="s">
        <v>10</v>
      </c>
      <c r="L2543" s="27" t="s">
        <v>10</v>
      </c>
    </row>
    <row r="2544" spans="1:12" x14ac:dyDescent="0.2">
      <c r="A2544">
        <v>2013</v>
      </c>
      <c r="B2544" t="s">
        <v>96</v>
      </c>
      <c r="C2544" t="s">
        <v>125</v>
      </c>
      <c r="D2544" t="s">
        <v>105</v>
      </c>
      <c r="E2544" s="27">
        <v>0</v>
      </c>
      <c r="F2544" s="27">
        <v>7</v>
      </c>
      <c r="G2544" s="27">
        <v>0</v>
      </c>
      <c r="H2544" s="27">
        <v>7</v>
      </c>
      <c r="I2544" s="27" t="s">
        <v>10</v>
      </c>
      <c r="J2544" s="27" t="s">
        <v>10</v>
      </c>
      <c r="K2544" s="27" t="s">
        <v>10</v>
      </c>
      <c r="L2544" s="27" t="s">
        <v>10</v>
      </c>
    </row>
    <row r="2545" spans="1:12" x14ac:dyDescent="0.2">
      <c r="A2545">
        <v>2014</v>
      </c>
      <c r="B2545" t="s">
        <v>96</v>
      </c>
      <c r="C2545" t="s">
        <v>125</v>
      </c>
      <c r="D2545" t="s">
        <v>105</v>
      </c>
      <c r="E2545" s="27">
        <v>0</v>
      </c>
      <c r="F2545" s="27">
        <v>7</v>
      </c>
      <c r="G2545" s="27">
        <v>0</v>
      </c>
      <c r="H2545" s="27">
        <v>7</v>
      </c>
      <c r="I2545" s="27" t="s">
        <v>10</v>
      </c>
      <c r="J2545" s="27" t="s">
        <v>10</v>
      </c>
      <c r="K2545" s="27" t="s">
        <v>10</v>
      </c>
      <c r="L2545" s="27" t="s">
        <v>10</v>
      </c>
    </row>
    <row r="2546" spans="1:12" x14ac:dyDescent="0.2">
      <c r="A2546">
        <v>2015</v>
      </c>
      <c r="B2546" t="s">
        <v>96</v>
      </c>
      <c r="C2546" t="s">
        <v>125</v>
      </c>
      <c r="D2546" t="s">
        <v>105</v>
      </c>
      <c r="E2546" s="27">
        <v>0</v>
      </c>
      <c r="F2546" s="27">
        <v>7</v>
      </c>
      <c r="G2546" s="27">
        <v>0</v>
      </c>
      <c r="H2546" s="27">
        <v>7</v>
      </c>
      <c r="I2546" s="27" t="s">
        <v>10</v>
      </c>
      <c r="J2546" s="27" t="s">
        <v>10</v>
      </c>
      <c r="K2546" s="27" t="s">
        <v>10</v>
      </c>
      <c r="L2546" s="27" t="s">
        <v>10</v>
      </c>
    </row>
    <row r="2547" spans="1:12" x14ac:dyDescent="0.2">
      <c r="A2547">
        <v>2016</v>
      </c>
      <c r="B2547" t="s">
        <v>96</v>
      </c>
      <c r="C2547" t="s">
        <v>125</v>
      </c>
      <c r="D2547" t="s">
        <v>105</v>
      </c>
      <c r="E2547" s="27">
        <v>0</v>
      </c>
      <c r="F2547" s="27">
        <v>7</v>
      </c>
      <c r="G2547" s="27">
        <v>0</v>
      </c>
      <c r="H2547" s="27">
        <v>7</v>
      </c>
      <c r="I2547" s="27" t="s">
        <v>10</v>
      </c>
      <c r="J2547" s="27" t="s">
        <v>10</v>
      </c>
      <c r="K2547" s="27" t="s">
        <v>10</v>
      </c>
      <c r="L2547" s="27" t="s">
        <v>10</v>
      </c>
    </row>
    <row r="2548" spans="1:12" x14ac:dyDescent="0.2">
      <c r="A2548">
        <v>2017</v>
      </c>
      <c r="B2548" t="s">
        <v>96</v>
      </c>
      <c r="C2548" t="s">
        <v>125</v>
      </c>
      <c r="D2548" t="s">
        <v>105</v>
      </c>
      <c r="E2548" s="27">
        <v>0</v>
      </c>
      <c r="F2548" s="27">
        <v>7</v>
      </c>
      <c r="G2548" s="27">
        <v>0</v>
      </c>
      <c r="H2548" s="27">
        <v>7</v>
      </c>
      <c r="I2548" s="27" t="s">
        <v>10</v>
      </c>
      <c r="J2548" s="27" t="s">
        <v>10</v>
      </c>
      <c r="K2548" s="27" t="s">
        <v>10</v>
      </c>
      <c r="L2548" s="27" t="s">
        <v>10</v>
      </c>
    </row>
    <row r="2549" spans="1:12" x14ac:dyDescent="0.2">
      <c r="A2549">
        <v>2018</v>
      </c>
      <c r="B2549" t="s">
        <v>96</v>
      </c>
      <c r="C2549" t="s">
        <v>125</v>
      </c>
      <c r="D2549" t="s">
        <v>105</v>
      </c>
      <c r="E2549" s="27">
        <v>0</v>
      </c>
      <c r="F2549" s="27">
        <v>7</v>
      </c>
      <c r="G2549" s="27">
        <v>0</v>
      </c>
      <c r="H2549" s="27">
        <v>7</v>
      </c>
      <c r="I2549" s="27" t="s">
        <v>10</v>
      </c>
      <c r="J2549" s="27" t="s">
        <v>10</v>
      </c>
      <c r="K2549" s="27" t="s">
        <v>10</v>
      </c>
      <c r="L2549" s="27" t="s">
        <v>10</v>
      </c>
    </row>
    <row r="2550" spans="1:12" x14ac:dyDescent="0.2">
      <c r="A2550">
        <v>2019</v>
      </c>
      <c r="B2550" t="s">
        <v>96</v>
      </c>
      <c r="C2550" t="s">
        <v>125</v>
      </c>
      <c r="D2550" t="s">
        <v>105</v>
      </c>
      <c r="E2550" s="27">
        <v>0</v>
      </c>
      <c r="F2550" s="27">
        <v>7</v>
      </c>
      <c r="G2550" s="27">
        <v>0</v>
      </c>
      <c r="H2550" s="27">
        <v>7</v>
      </c>
      <c r="I2550" s="27" t="s">
        <v>10</v>
      </c>
      <c r="J2550" s="27" t="s">
        <v>10</v>
      </c>
      <c r="K2550" s="27" t="s">
        <v>10</v>
      </c>
      <c r="L2550" s="27" t="s">
        <v>10</v>
      </c>
    </row>
    <row r="2551" spans="1:12" x14ac:dyDescent="0.2">
      <c r="A2551">
        <v>2020</v>
      </c>
      <c r="B2551" t="s">
        <v>96</v>
      </c>
      <c r="C2551" t="s">
        <v>125</v>
      </c>
      <c r="D2551" t="s">
        <v>105</v>
      </c>
      <c r="E2551" s="27">
        <v>0</v>
      </c>
      <c r="F2551" s="27">
        <v>7</v>
      </c>
      <c r="G2551" s="27">
        <v>0</v>
      </c>
      <c r="H2551" s="27">
        <v>7</v>
      </c>
      <c r="I2551" s="27" t="s">
        <v>10</v>
      </c>
      <c r="J2551" s="27" t="s">
        <v>10</v>
      </c>
      <c r="K2551" s="27" t="s">
        <v>10</v>
      </c>
      <c r="L2551" s="27" t="s">
        <v>10</v>
      </c>
    </row>
    <row r="2552" spans="1:12" x14ac:dyDescent="0.2">
      <c r="A2552">
        <v>2006</v>
      </c>
      <c r="B2552" t="s">
        <v>96</v>
      </c>
      <c r="C2552" t="s">
        <v>125</v>
      </c>
      <c r="D2552" t="s">
        <v>106</v>
      </c>
      <c r="E2552" s="27">
        <v>1915.6619430000001</v>
      </c>
      <c r="F2552" s="27">
        <v>2</v>
      </c>
      <c r="G2552" s="27">
        <v>8840.2384750000001</v>
      </c>
      <c r="H2552" s="27">
        <v>2</v>
      </c>
      <c r="I2552" s="27" t="s">
        <v>10</v>
      </c>
      <c r="J2552" s="27" t="s">
        <v>10</v>
      </c>
      <c r="K2552" s="27" t="s">
        <v>10</v>
      </c>
      <c r="L2552" s="27" t="s">
        <v>10</v>
      </c>
    </row>
    <row r="2553" spans="1:12" x14ac:dyDescent="0.2">
      <c r="A2553">
        <v>2007</v>
      </c>
      <c r="B2553" t="s">
        <v>96</v>
      </c>
      <c r="C2553" t="s">
        <v>125</v>
      </c>
      <c r="D2553" t="s">
        <v>106</v>
      </c>
      <c r="E2553" s="27">
        <v>1800.009943</v>
      </c>
      <c r="F2553" s="27">
        <v>2</v>
      </c>
      <c r="G2553" s="27">
        <v>6021.1800890000004</v>
      </c>
      <c r="H2553" s="27">
        <v>2</v>
      </c>
      <c r="I2553" s="27" t="s">
        <v>10</v>
      </c>
      <c r="J2553" s="27" t="s">
        <v>10</v>
      </c>
      <c r="K2553" s="27" t="s">
        <v>10</v>
      </c>
      <c r="L2553" s="27" t="s">
        <v>10</v>
      </c>
    </row>
    <row r="2554" spans="1:12" x14ac:dyDescent="0.2">
      <c r="A2554">
        <v>2008</v>
      </c>
      <c r="B2554" t="s">
        <v>96</v>
      </c>
      <c r="C2554" t="s">
        <v>125</v>
      </c>
      <c r="D2554" t="s">
        <v>106</v>
      </c>
      <c r="E2554" s="27">
        <v>1652.7372350000001</v>
      </c>
      <c r="F2554" s="27">
        <v>2</v>
      </c>
      <c r="G2554" s="27">
        <v>6061.3004719999999</v>
      </c>
      <c r="H2554" s="27">
        <v>2</v>
      </c>
      <c r="I2554" s="27" t="s">
        <v>10</v>
      </c>
      <c r="J2554" s="27" t="s">
        <v>10</v>
      </c>
      <c r="K2554" s="27" t="s">
        <v>10</v>
      </c>
      <c r="L2554" s="27" t="s">
        <v>10</v>
      </c>
    </row>
    <row r="2555" spans="1:12" x14ac:dyDescent="0.2">
      <c r="A2555">
        <v>2009</v>
      </c>
      <c r="B2555" t="s">
        <v>96</v>
      </c>
      <c r="C2555" t="s">
        <v>125</v>
      </c>
      <c r="D2555" t="s">
        <v>106</v>
      </c>
      <c r="E2555" s="27">
        <v>1500.434411</v>
      </c>
      <c r="F2555" s="27">
        <v>2</v>
      </c>
      <c r="G2555" s="27">
        <v>6518.1610559999999</v>
      </c>
      <c r="H2555" s="27">
        <v>2</v>
      </c>
      <c r="I2555" s="27" t="s">
        <v>10</v>
      </c>
      <c r="J2555" s="27" t="s">
        <v>10</v>
      </c>
      <c r="K2555" s="27" t="s">
        <v>10</v>
      </c>
      <c r="L2555" s="27" t="s">
        <v>10</v>
      </c>
    </row>
    <row r="2556" spans="1:12" x14ac:dyDescent="0.2">
      <c r="A2556">
        <v>2010</v>
      </c>
      <c r="B2556" t="s">
        <v>96</v>
      </c>
      <c r="C2556" t="s">
        <v>125</v>
      </c>
      <c r="D2556" t="s">
        <v>106</v>
      </c>
      <c r="E2556" s="27">
        <v>2126.4762719999999</v>
      </c>
      <c r="F2556" s="27">
        <v>2</v>
      </c>
      <c r="G2556" s="27">
        <v>9387.2758599999997</v>
      </c>
      <c r="H2556" s="27">
        <v>2</v>
      </c>
      <c r="I2556" s="27" t="s">
        <v>10</v>
      </c>
      <c r="J2556" s="27" t="s">
        <v>10</v>
      </c>
      <c r="K2556" s="27" t="s">
        <v>10</v>
      </c>
      <c r="L2556" s="27" t="s">
        <v>10</v>
      </c>
    </row>
    <row r="2557" spans="1:12" x14ac:dyDescent="0.2">
      <c r="A2557">
        <v>2011</v>
      </c>
      <c r="B2557" t="s">
        <v>96</v>
      </c>
      <c r="C2557" t="s">
        <v>125</v>
      </c>
      <c r="D2557" t="s">
        <v>106</v>
      </c>
      <c r="E2557" s="27">
        <v>1646.12</v>
      </c>
      <c r="F2557" s="27">
        <v>1</v>
      </c>
      <c r="G2557" s="27">
        <v>4978.53</v>
      </c>
      <c r="H2557" s="27">
        <v>1</v>
      </c>
      <c r="I2557" s="27" t="s">
        <v>10</v>
      </c>
      <c r="J2557" s="27" t="s">
        <v>10</v>
      </c>
      <c r="K2557" s="27" t="s">
        <v>10</v>
      </c>
      <c r="L2557" s="27" t="s">
        <v>10</v>
      </c>
    </row>
    <row r="2558" spans="1:12" x14ac:dyDescent="0.2">
      <c r="A2558">
        <v>2012</v>
      </c>
      <c r="B2558" t="s">
        <v>96</v>
      </c>
      <c r="C2558" t="s">
        <v>125</v>
      </c>
      <c r="D2558" t="s">
        <v>106</v>
      </c>
      <c r="E2558" s="27">
        <v>1639.41</v>
      </c>
      <c r="F2558" s="27">
        <v>1</v>
      </c>
      <c r="G2558" s="27">
        <v>9786.89</v>
      </c>
      <c r="H2558" s="27">
        <v>1</v>
      </c>
      <c r="I2558" s="27" t="s">
        <v>10</v>
      </c>
      <c r="J2558" s="27" t="s">
        <v>10</v>
      </c>
      <c r="K2558" s="27" t="s">
        <v>10</v>
      </c>
      <c r="L2558" s="27" t="s">
        <v>10</v>
      </c>
    </row>
    <row r="2559" spans="1:12" x14ac:dyDescent="0.2">
      <c r="A2559">
        <v>2013</v>
      </c>
      <c r="B2559" t="s">
        <v>96</v>
      </c>
      <c r="C2559" t="s">
        <v>125</v>
      </c>
      <c r="D2559" t="s">
        <v>106</v>
      </c>
      <c r="E2559" s="27">
        <v>1273.42</v>
      </c>
      <c r="F2559" s="27">
        <v>1</v>
      </c>
      <c r="G2559" s="27">
        <v>5633.46</v>
      </c>
      <c r="H2559" s="27">
        <v>1</v>
      </c>
      <c r="I2559" s="27" t="s">
        <v>10</v>
      </c>
      <c r="J2559" s="27" t="s">
        <v>10</v>
      </c>
      <c r="K2559" s="27" t="s">
        <v>10</v>
      </c>
      <c r="L2559" s="27" t="s">
        <v>10</v>
      </c>
    </row>
    <row r="2560" spans="1:12" x14ac:dyDescent="0.2">
      <c r="A2560">
        <v>2014</v>
      </c>
      <c r="B2560" t="s">
        <v>96</v>
      </c>
      <c r="C2560" t="s">
        <v>125</v>
      </c>
      <c r="D2560" t="s">
        <v>106</v>
      </c>
      <c r="E2560" s="27">
        <v>1417.89</v>
      </c>
      <c r="F2560" s="27">
        <v>1</v>
      </c>
      <c r="G2560" s="27">
        <v>4460.2299999999996</v>
      </c>
      <c r="H2560" s="27">
        <v>1</v>
      </c>
      <c r="I2560" s="27" t="s">
        <v>10</v>
      </c>
      <c r="J2560" s="27" t="s">
        <v>10</v>
      </c>
      <c r="K2560" s="27" t="s">
        <v>10</v>
      </c>
      <c r="L2560" s="27" t="s">
        <v>10</v>
      </c>
    </row>
    <row r="2561" spans="1:12" x14ac:dyDescent="0.2">
      <c r="A2561">
        <v>2015</v>
      </c>
      <c r="B2561" t="s">
        <v>96</v>
      </c>
      <c r="C2561" t="s">
        <v>125</v>
      </c>
      <c r="D2561" t="s">
        <v>106</v>
      </c>
      <c r="E2561" s="27">
        <v>1853.34</v>
      </c>
      <c r="F2561" s="27">
        <v>1</v>
      </c>
      <c r="G2561" s="27">
        <v>8199.14</v>
      </c>
      <c r="H2561" s="27">
        <v>1</v>
      </c>
      <c r="I2561" s="27" t="s">
        <v>10</v>
      </c>
      <c r="J2561" s="27" t="s">
        <v>10</v>
      </c>
      <c r="K2561" s="27" t="s">
        <v>10</v>
      </c>
      <c r="L2561" s="27" t="s">
        <v>10</v>
      </c>
    </row>
    <row r="2562" spans="1:12" x14ac:dyDescent="0.2">
      <c r="A2562">
        <v>2016</v>
      </c>
      <c r="B2562" t="s">
        <v>96</v>
      </c>
      <c r="C2562" t="s">
        <v>125</v>
      </c>
      <c r="D2562" t="s">
        <v>106</v>
      </c>
      <c r="E2562" s="27">
        <v>2952.61</v>
      </c>
      <c r="F2562" s="27">
        <v>1</v>
      </c>
      <c r="G2562" s="27">
        <v>16857.18</v>
      </c>
      <c r="H2562" s="27">
        <v>1</v>
      </c>
      <c r="I2562" s="27" t="s">
        <v>10</v>
      </c>
      <c r="J2562" s="27" t="s">
        <v>10</v>
      </c>
      <c r="K2562" s="27" t="s">
        <v>10</v>
      </c>
      <c r="L2562" s="27" t="s">
        <v>10</v>
      </c>
    </row>
    <row r="2563" spans="1:12" x14ac:dyDescent="0.2">
      <c r="A2563">
        <v>2017</v>
      </c>
      <c r="B2563" t="s">
        <v>96</v>
      </c>
      <c r="C2563" t="s">
        <v>125</v>
      </c>
      <c r="D2563" t="s">
        <v>106</v>
      </c>
      <c r="E2563" s="27">
        <v>1613.09</v>
      </c>
      <c r="F2563" s="27">
        <v>1</v>
      </c>
      <c r="G2563" s="27">
        <v>7469.4</v>
      </c>
      <c r="H2563" s="27">
        <v>1</v>
      </c>
      <c r="I2563" s="27" t="s">
        <v>10</v>
      </c>
      <c r="J2563" s="27" t="s">
        <v>10</v>
      </c>
      <c r="K2563" s="27" t="s">
        <v>10</v>
      </c>
      <c r="L2563" s="27" t="s">
        <v>10</v>
      </c>
    </row>
    <row r="2564" spans="1:12" x14ac:dyDescent="0.2">
      <c r="A2564">
        <v>2018</v>
      </c>
      <c r="B2564" t="s">
        <v>96</v>
      </c>
      <c r="C2564" t="s">
        <v>125</v>
      </c>
      <c r="D2564" t="s">
        <v>106</v>
      </c>
      <c r="E2564" s="27">
        <v>1749.27</v>
      </c>
      <c r="F2564" s="27">
        <v>1</v>
      </c>
      <c r="G2564" s="27">
        <v>8817.9599999999991</v>
      </c>
      <c r="H2564" s="27">
        <v>1</v>
      </c>
      <c r="I2564" s="27" t="s">
        <v>10</v>
      </c>
      <c r="J2564" s="27" t="s">
        <v>10</v>
      </c>
      <c r="K2564" s="27" t="s">
        <v>10</v>
      </c>
      <c r="L2564" s="27" t="s">
        <v>10</v>
      </c>
    </row>
    <row r="2565" spans="1:12" x14ac:dyDescent="0.2">
      <c r="A2565">
        <v>2019</v>
      </c>
      <c r="B2565" t="s">
        <v>96</v>
      </c>
      <c r="C2565" t="s">
        <v>125</v>
      </c>
      <c r="D2565" t="s">
        <v>106</v>
      </c>
      <c r="E2565" s="27">
        <v>2187.1480849300001</v>
      </c>
      <c r="F2565" s="27">
        <v>2</v>
      </c>
      <c r="G2565" s="27">
        <v>18624.3503647</v>
      </c>
      <c r="H2565" s="27">
        <v>2</v>
      </c>
      <c r="I2565" s="27" t="s">
        <v>10</v>
      </c>
      <c r="J2565" s="27" t="s">
        <v>10</v>
      </c>
      <c r="K2565" s="27" t="s">
        <v>10</v>
      </c>
      <c r="L2565" s="27" t="s">
        <v>10</v>
      </c>
    </row>
    <row r="2566" spans="1:12" x14ac:dyDescent="0.2">
      <c r="A2566">
        <v>2020</v>
      </c>
      <c r="B2566" t="s">
        <v>96</v>
      </c>
      <c r="C2566" t="s">
        <v>125</v>
      </c>
      <c r="D2566" t="s">
        <v>106</v>
      </c>
      <c r="E2566" s="27">
        <v>1330.0322184900001</v>
      </c>
      <c r="F2566" s="27">
        <v>2</v>
      </c>
      <c r="G2566" s="27">
        <v>6068.2528552200001</v>
      </c>
      <c r="H2566" s="27">
        <v>2</v>
      </c>
      <c r="I2566" s="27" t="s">
        <v>10</v>
      </c>
      <c r="J2566" s="27" t="s">
        <v>10</v>
      </c>
      <c r="K2566" s="27" t="s">
        <v>10</v>
      </c>
      <c r="L2566" s="27" t="s">
        <v>10</v>
      </c>
    </row>
    <row r="2567" spans="1:12" x14ac:dyDescent="0.2">
      <c r="A2567">
        <v>2006</v>
      </c>
      <c r="B2567" t="s">
        <v>96</v>
      </c>
      <c r="C2567" t="s">
        <v>126</v>
      </c>
      <c r="D2567" t="s">
        <v>98</v>
      </c>
      <c r="E2567" s="27">
        <v>4785.1551975000002</v>
      </c>
      <c r="F2567" s="27">
        <v>2</v>
      </c>
      <c r="G2567" s="27">
        <v>9688.2163009335</v>
      </c>
      <c r="H2567" s="27">
        <v>2</v>
      </c>
      <c r="I2567" s="27" t="s">
        <v>10</v>
      </c>
      <c r="J2567" s="27" t="s">
        <v>10</v>
      </c>
      <c r="K2567" s="27" t="s">
        <v>10</v>
      </c>
      <c r="L2567" s="27" t="s">
        <v>10</v>
      </c>
    </row>
    <row r="2568" spans="1:12" x14ac:dyDescent="0.2">
      <c r="A2568">
        <v>2007</v>
      </c>
      <c r="B2568" t="s">
        <v>96</v>
      </c>
      <c r="C2568" t="s">
        <v>126</v>
      </c>
      <c r="D2568" t="s">
        <v>98</v>
      </c>
      <c r="E2568" s="27">
        <v>2111.03328796806</v>
      </c>
      <c r="F2568" s="27">
        <v>8</v>
      </c>
      <c r="G2568" s="27">
        <v>3603.9393515681199</v>
      </c>
      <c r="H2568" s="27">
        <v>8</v>
      </c>
      <c r="I2568" s="27" t="s">
        <v>10</v>
      </c>
      <c r="J2568" s="27" t="s">
        <v>10</v>
      </c>
      <c r="K2568" s="27" t="s">
        <v>10</v>
      </c>
      <c r="L2568" s="27" t="s">
        <v>10</v>
      </c>
    </row>
    <row r="2569" spans="1:12" x14ac:dyDescent="0.2">
      <c r="A2569">
        <v>2008</v>
      </c>
      <c r="B2569" t="s">
        <v>96</v>
      </c>
      <c r="C2569" t="s">
        <v>126</v>
      </c>
      <c r="D2569" t="s">
        <v>98</v>
      </c>
      <c r="E2569" s="27">
        <v>2489.4549089616598</v>
      </c>
      <c r="F2569" s="27">
        <v>8</v>
      </c>
      <c r="G2569" s="27">
        <v>4494.4649556018303</v>
      </c>
      <c r="H2569" s="27">
        <v>8</v>
      </c>
      <c r="I2569" s="27" t="s">
        <v>10</v>
      </c>
      <c r="J2569" s="27" t="s">
        <v>10</v>
      </c>
      <c r="K2569" s="27" t="s">
        <v>10</v>
      </c>
      <c r="L2569" s="27" t="s">
        <v>10</v>
      </c>
    </row>
    <row r="2570" spans="1:12" x14ac:dyDescent="0.2">
      <c r="A2570">
        <v>2009</v>
      </c>
      <c r="B2570" t="s">
        <v>96</v>
      </c>
      <c r="C2570" t="s">
        <v>126</v>
      </c>
      <c r="D2570" t="s">
        <v>98</v>
      </c>
      <c r="E2570" s="27">
        <v>2722.1409788311498</v>
      </c>
      <c r="F2570" s="27">
        <v>8</v>
      </c>
      <c r="G2570" s="27">
        <v>4301.2399008815501</v>
      </c>
      <c r="H2570" s="27">
        <v>8</v>
      </c>
      <c r="I2570" s="27" t="s">
        <v>10</v>
      </c>
      <c r="J2570" s="27" t="s">
        <v>10</v>
      </c>
      <c r="K2570" s="27" t="s">
        <v>10</v>
      </c>
      <c r="L2570" s="27" t="s">
        <v>10</v>
      </c>
    </row>
    <row r="2571" spans="1:12" x14ac:dyDescent="0.2">
      <c r="A2571">
        <v>2010</v>
      </c>
      <c r="B2571" t="s">
        <v>96</v>
      </c>
      <c r="C2571" t="s">
        <v>126</v>
      </c>
      <c r="D2571" t="s">
        <v>98</v>
      </c>
      <c r="E2571" s="27">
        <v>2619.6725388129398</v>
      </c>
      <c r="F2571" s="27">
        <v>8</v>
      </c>
      <c r="G2571" s="27">
        <v>3561.8680218080499</v>
      </c>
      <c r="H2571" s="27">
        <v>8</v>
      </c>
      <c r="I2571" s="27" t="s">
        <v>10</v>
      </c>
      <c r="J2571" s="27" t="s">
        <v>10</v>
      </c>
      <c r="K2571" s="27" t="s">
        <v>10</v>
      </c>
      <c r="L2571" s="27" t="s">
        <v>10</v>
      </c>
    </row>
    <row r="2572" spans="1:12" x14ac:dyDescent="0.2">
      <c r="A2572">
        <v>2011</v>
      </c>
      <c r="B2572" t="s">
        <v>96</v>
      </c>
      <c r="C2572" t="s">
        <v>126</v>
      </c>
      <c r="D2572" t="s">
        <v>98</v>
      </c>
      <c r="E2572" s="27">
        <v>3499.52</v>
      </c>
      <c r="F2572" s="27">
        <v>1</v>
      </c>
      <c r="G2572" s="27">
        <v>4883.2</v>
      </c>
      <c r="H2572" s="27">
        <v>1</v>
      </c>
      <c r="I2572" s="27" t="s">
        <v>10</v>
      </c>
      <c r="J2572" s="27" t="s">
        <v>10</v>
      </c>
      <c r="K2572" s="27" t="s">
        <v>10</v>
      </c>
      <c r="L2572" s="27" t="s">
        <v>10</v>
      </c>
    </row>
    <row r="2573" spans="1:12" x14ac:dyDescent="0.2">
      <c r="A2573">
        <v>2012</v>
      </c>
      <c r="B2573" t="s">
        <v>96</v>
      </c>
      <c r="C2573" t="s">
        <v>126</v>
      </c>
      <c r="D2573" t="s">
        <v>98</v>
      </c>
      <c r="E2573" s="27">
        <v>4233.08</v>
      </c>
      <c r="F2573" s="27">
        <v>1</v>
      </c>
      <c r="G2573" s="27">
        <v>7697.45</v>
      </c>
      <c r="H2573" s="27">
        <v>1</v>
      </c>
      <c r="I2573" s="27" t="s">
        <v>10</v>
      </c>
      <c r="J2573" s="27" t="s">
        <v>10</v>
      </c>
      <c r="K2573" s="27" t="s">
        <v>10</v>
      </c>
      <c r="L2573" s="27" t="s">
        <v>10</v>
      </c>
    </row>
    <row r="2574" spans="1:12" x14ac:dyDescent="0.2">
      <c r="A2574">
        <v>2013</v>
      </c>
      <c r="B2574" t="s">
        <v>96</v>
      </c>
      <c r="C2574" t="s">
        <v>126</v>
      </c>
      <c r="D2574" t="s">
        <v>98</v>
      </c>
      <c r="E2574" s="27">
        <v>9473.66</v>
      </c>
      <c r="F2574" s="27">
        <v>1</v>
      </c>
      <c r="G2574" s="27">
        <v>19884.82</v>
      </c>
      <c r="H2574" s="27">
        <v>1</v>
      </c>
      <c r="I2574" s="27" t="s">
        <v>10</v>
      </c>
      <c r="J2574" s="27" t="s">
        <v>10</v>
      </c>
      <c r="K2574" s="27" t="s">
        <v>10</v>
      </c>
      <c r="L2574" s="27" t="s">
        <v>10</v>
      </c>
    </row>
    <row r="2575" spans="1:12" x14ac:dyDescent="0.2">
      <c r="A2575">
        <v>2014</v>
      </c>
      <c r="B2575" t="s">
        <v>96</v>
      </c>
      <c r="C2575" t="s">
        <v>126</v>
      </c>
      <c r="D2575" t="s">
        <v>98</v>
      </c>
      <c r="E2575" s="27">
        <v>7100.68</v>
      </c>
      <c r="F2575" s="27">
        <v>1</v>
      </c>
      <c r="G2575" s="27">
        <v>16138.52</v>
      </c>
      <c r="H2575" s="27">
        <v>1</v>
      </c>
      <c r="I2575" s="27" t="s">
        <v>10</v>
      </c>
      <c r="J2575" s="27" t="s">
        <v>10</v>
      </c>
      <c r="K2575" s="27" t="s">
        <v>10</v>
      </c>
      <c r="L2575" s="27" t="s">
        <v>10</v>
      </c>
    </row>
    <row r="2576" spans="1:12" x14ac:dyDescent="0.2">
      <c r="A2576">
        <v>2015</v>
      </c>
      <c r="B2576" t="s">
        <v>96</v>
      </c>
      <c r="C2576" t="s">
        <v>126</v>
      </c>
      <c r="D2576" t="s">
        <v>98</v>
      </c>
      <c r="E2576" s="27">
        <v>6287.04</v>
      </c>
      <c r="F2576" s="27">
        <v>1</v>
      </c>
      <c r="G2576" s="27">
        <v>12606.02</v>
      </c>
      <c r="H2576" s="27">
        <v>1</v>
      </c>
      <c r="I2576" s="27" t="s">
        <v>10</v>
      </c>
      <c r="J2576" s="27" t="s">
        <v>10</v>
      </c>
      <c r="K2576" s="27" t="s">
        <v>10</v>
      </c>
      <c r="L2576" s="27" t="s">
        <v>10</v>
      </c>
    </row>
    <row r="2577" spans="1:12" x14ac:dyDescent="0.2">
      <c r="A2577">
        <v>2016</v>
      </c>
      <c r="B2577" t="s">
        <v>96</v>
      </c>
      <c r="C2577" t="s">
        <v>126</v>
      </c>
      <c r="D2577" t="s">
        <v>98</v>
      </c>
      <c r="E2577" s="27">
        <v>9162.2099999999991</v>
      </c>
      <c r="F2577" s="27">
        <v>1</v>
      </c>
      <c r="G2577" s="27">
        <v>10945.41</v>
      </c>
      <c r="H2577" s="27">
        <v>1</v>
      </c>
      <c r="I2577" s="27" t="s">
        <v>10</v>
      </c>
      <c r="J2577" s="27" t="s">
        <v>10</v>
      </c>
      <c r="K2577" s="27" t="s">
        <v>10</v>
      </c>
      <c r="L2577" s="27" t="s">
        <v>10</v>
      </c>
    </row>
    <row r="2578" spans="1:12" x14ac:dyDescent="0.2">
      <c r="A2578">
        <v>2017</v>
      </c>
      <c r="B2578" t="s">
        <v>96</v>
      </c>
      <c r="C2578" t="s">
        <v>126</v>
      </c>
      <c r="D2578" t="s">
        <v>98</v>
      </c>
      <c r="E2578" s="27">
        <v>3538.84</v>
      </c>
      <c r="F2578" s="27">
        <v>1</v>
      </c>
      <c r="G2578" s="27">
        <v>4354.95</v>
      </c>
      <c r="H2578" s="27">
        <v>1</v>
      </c>
      <c r="I2578" s="27" t="s">
        <v>10</v>
      </c>
      <c r="J2578" s="27" t="s">
        <v>10</v>
      </c>
      <c r="K2578" s="27" t="s">
        <v>10</v>
      </c>
      <c r="L2578" s="27" t="s">
        <v>10</v>
      </c>
    </row>
    <row r="2579" spans="1:12" x14ac:dyDescent="0.2">
      <c r="A2579">
        <v>2018</v>
      </c>
      <c r="B2579" t="s">
        <v>96</v>
      </c>
      <c r="C2579" t="s">
        <v>126</v>
      </c>
      <c r="D2579" t="s">
        <v>98</v>
      </c>
      <c r="E2579" s="27">
        <v>12724.03</v>
      </c>
      <c r="F2579" s="27">
        <v>1</v>
      </c>
      <c r="G2579" s="27">
        <v>24534.34</v>
      </c>
      <c r="H2579" s="27">
        <v>1</v>
      </c>
      <c r="I2579" s="27" t="s">
        <v>10</v>
      </c>
      <c r="J2579" s="27" t="s">
        <v>10</v>
      </c>
      <c r="K2579" s="27" t="s">
        <v>10</v>
      </c>
      <c r="L2579" s="27" t="s">
        <v>10</v>
      </c>
    </row>
    <row r="2580" spans="1:12" x14ac:dyDescent="0.2">
      <c r="A2580">
        <v>2019</v>
      </c>
      <c r="B2580" t="s">
        <v>96</v>
      </c>
      <c r="C2580" t="s">
        <v>126</v>
      </c>
      <c r="D2580" t="s">
        <v>98</v>
      </c>
      <c r="E2580" s="27">
        <v>5280.3246715300002</v>
      </c>
      <c r="F2580" s="27">
        <v>2</v>
      </c>
      <c r="G2580" s="27">
        <v>9529.2416654900007</v>
      </c>
      <c r="H2580" s="27">
        <v>2</v>
      </c>
      <c r="I2580" s="27" t="s">
        <v>10</v>
      </c>
      <c r="J2580" s="27" t="s">
        <v>10</v>
      </c>
      <c r="K2580" s="27" t="s">
        <v>10</v>
      </c>
      <c r="L2580" s="27" t="s">
        <v>10</v>
      </c>
    </row>
    <row r="2581" spans="1:12" x14ac:dyDescent="0.2">
      <c r="A2581">
        <v>2020</v>
      </c>
      <c r="B2581" t="s">
        <v>96</v>
      </c>
      <c r="C2581" t="s">
        <v>126</v>
      </c>
      <c r="D2581" t="s">
        <v>98</v>
      </c>
      <c r="E2581" s="27">
        <v>4879.6876872083503</v>
      </c>
      <c r="F2581" s="27">
        <v>8</v>
      </c>
      <c r="G2581" s="27">
        <v>5112.1521705288096</v>
      </c>
      <c r="H2581" s="27">
        <v>8</v>
      </c>
      <c r="I2581" s="27" t="s">
        <v>10</v>
      </c>
      <c r="J2581" s="27" t="s">
        <v>10</v>
      </c>
      <c r="K2581" s="27" t="s">
        <v>10</v>
      </c>
      <c r="L2581" s="27" t="s">
        <v>10</v>
      </c>
    </row>
    <row r="2582" spans="1:12" x14ac:dyDescent="0.2">
      <c r="A2582">
        <v>2006</v>
      </c>
      <c r="B2582" t="s">
        <v>96</v>
      </c>
      <c r="C2582" t="s">
        <v>126</v>
      </c>
      <c r="D2582" t="s">
        <v>99</v>
      </c>
      <c r="E2582" s="27">
        <v>0</v>
      </c>
      <c r="F2582" s="27">
        <v>7</v>
      </c>
      <c r="G2582" s="27">
        <v>0</v>
      </c>
      <c r="H2582" s="27">
        <v>7</v>
      </c>
      <c r="I2582" s="27">
        <v>0</v>
      </c>
      <c r="J2582" s="27">
        <v>0</v>
      </c>
      <c r="K2582" s="27">
        <v>0</v>
      </c>
      <c r="L2582" s="27">
        <v>7</v>
      </c>
    </row>
    <row r="2583" spans="1:12" x14ac:dyDescent="0.2">
      <c r="A2583">
        <v>2007</v>
      </c>
      <c r="B2583" t="s">
        <v>96</v>
      </c>
      <c r="C2583" t="s">
        <v>126</v>
      </c>
      <c r="D2583" t="s">
        <v>99</v>
      </c>
      <c r="E2583" s="27">
        <v>0</v>
      </c>
      <c r="F2583" s="27">
        <v>7</v>
      </c>
      <c r="G2583" s="27">
        <v>0</v>
      </c>
      <c r="H2583" s="27">
        <v>7</v>
      </c>
      <c r="I2583" s="27">
        <v>0</v>
      </c>
      <c r="J2583" s="27">
        <v>0</v>
      </c>
      <c r="K2583" s="27">
        <v>0</v>
      </c>
      <c r="L2583" s="27">
        <v>7</v>
      </c>
    </row>
    <row r="2584" spans="1:12" x14ac:dyDescent="0.2">
      <c r="A2584">
        <v>2008</v>
      </c>
      <c r="B2584" t="s">
        <v>96</v>
      </c>
      <c r="C2584" t="s">
        <v>126</v>
      </c>
      <c r="D2584" t="s">
        <v>99</v>
      </c>
      <c r="E2584" s="27">
        <v>0</v>
      </c>
      <c r="F2584" s="27">
        <v>7</v>
      </c>
      <c r="G2584" s="27">
        <v>0</v>
      </c>
      <c r="H2584" s="27">
        <v>7</v>
      </c>
      <c r="I2584" s="27">
        <v>0</v>
      </c>
      <c r="J2584" s="27">
        <v>0</v>
      </c>
      <c r="K2584" s="27">
        <v>0</v>
      </c>
      <c r="L2584" s="27">
        <v>7</v>
      </c>
    </row>
    <row r="2585" spans="1:12" x14ac:dyDescent="0.2">
      <c r="A2585">
        <v>2009</v>
      </c>
      <c r="B2585" t="s">
        <v>96</v>
      </c>
      <c r="C2585" t="s">
        <v>126</v>
      </c>
      <c r="D2585" t="s">
        <v>99</v>
      </c>
      <c r="E2585" s="27">
        <v>0</v>
      </c>
      <c r="F2585" s="27">
        <v>7</v>
      </c>
      <c r="G2585" s="27">
        <v>0</v>
      </c>
      <c r="H2585" s="27">
        <v>7</v>
      </c>
      <c r="I2585" s="27">
        <v>0</v>
      </c>
      <c r="J2585" s="27">
        <v>0</v>
      </c>
      <c r="K2585" s="27">
        <v>0</v>
      </c>
      <c r="L2585" s="27">
        <v>7</v>
      </c>
    </row>
    <row r="2586" spans="1:12" x14ac:dyDescent="0.2">
      <c r="A2586">
        <v>2010</v>
      </c>
      <c r="B2586" t="s">
        <v>96</v>
      </c>
      <c r="C2586" t="s">
        <v>126</v>
      </c>
      <c r="D2586" t="s">
        <v>99</v>
      </c>
      <c r="E2586" s="27">
        <v>0</v>
      </c>
      <c r="F2586" s="27">
        <v>7</v>
      </c>
      <c r="G2586" s="27">
        <v>0</v>
      </c>
      <c r="H2586" s="27">
        <v>7</v>
      </c>
      <c r="I2586" s="27">
        <v>0</v>
      </c>
      <c r="J2586" s="27">
        <v>0</v>
      </c>
      <c r="K2586" s="27">
        <v>0</v>
      </c>
      <c r="L2586" s="27">
        <v>7</v>
      </c>
    </row>
    <row r="2587" spans="1:12" x14ac:dyDescent="0.2">
      <c r="A2587">
        <v>2011</v>
      </c>
      <c r="B2587" t="s">
        <v>96</v>
      </c>
      <c r="C2587" t="s">
        <v>126</v>
      </c>
      <c r="D2587" t="s">
        <v>99</v>
      </c>
      <c r="E2587" s="27">
        <v>0</v>
      </c>
      <c r="F2587" s="27">
        <v>7</v>
      </c>
      <c r="G2587" s="27">
        <v>0</v>
      </c>
      <c r="H2587" s="27">
        <v>7</v>
      </c>
      <c r="I2587" s="27">
        <v>0</v>
      </c>
      <c r="J2587" s="27">
        <v>0</v>
      </c>
      <c r="K2587" s="27">
        <v>0</v>
      </c>
      <c r="L2587" s="27">
        <v>7</v>
      </c>
    </row>
    <row r="2588" spans="1:12" x14ac:dyDescent="0.2">
      <c r="A2588">
        <v>2012</v>
      </c>
      <c r="B2588" t="s">
        <v>96</v>
      </c>
      <c r="C2588" t="s">
        <v>126</v>
      </c>
      <c r="D2588" t="s">
        <v>99</v>
      </c>
      <c r="E2588" s="27">
        <v>0</v>
      </c>
      <c r="F2588" s="27">
        <v>7</v>
      </c>
      <c r="G2588" s="27">
        <v>0</v>
      </c>
      <c r="H2588" s="27">
        <v>7</v>
      </c>
      <c r="I2588" s="27">
        <v>0</v>
      </c>
      <c r="J2588" s="27">
        <v>0</v>
      </c>
      <c r="K2588" s="27">
        <v>0</v>
      </c>
      <c r="L2588" s="27">
        <v>7</v>
      </c>
    </row>
    <row r="2589" spans="1:12" x14ac:dyDescent="0.2">
      <c r="A2589">
        <v>2013</v>
      </c>
      <c r="B2589" t="s">
        <v>96</v>
      </c>
      <c r="C2589" t="s">
        <v>126</v>
      </c>
      <c r="D2589" t="s">
        <v>99</v>
      </c>
      <c r="E2589" s="27">
        <v>0</v>
      </c>
      <c r="F2589" s="27">
        <v>7</v>
      </c>
      <c r="G2589" s="27">
        <v>0</v>
      </c>
      <c r="H2589" s="27">
        <v>7</v>
      </c>
      <c r="I2589" s="27">
        <v>0</v>
      </c>
      <c r="J2589" s="27">
        <v>0</v>
      </c>
      <c r="K2589" s="27">
        <v>0</v>
      </c>
      <c r="L2589" s="27">
        <v>7</v>
      </c>
    </row>
    <row r="2590" spans="1:12" x14ac:dyDescent="0.2">
      <c r="A2590">
        <v>2014</v>
      </c>
      <c r="B2590" t="s">
        <v>96</v>
      </c>
      <c r="C2590" t="s">
        <v>126</v>
      </c>
      <c r="D2590" t="s">
        <v>99</v>
      </c>
      <c r="E2590" s="27">
        <v>0</v>
      </c>
      <c r="F2590" s="27">
        <v>7</v>
      </c>
      <c r="G2590" s="27">
        <v>0</v>
      </c>
      <c r="H2590" s="27">
        <v>7</v>
      </c>
      <c r="I2590" s="27">
        <v>0</v>
      </c>
      <c r="J2590" s="27">
        <v>0</v>
      </c>
      <c r="K2590" s="27">
        <v>0</v>
      </c>
      <c r="L2590" s="27">
        <v>7</v>
      </c>
    </row>
    <row r="2591" spans="1:12" x14ac:dyDescent="0.2">
      <c r="A2591">
        <v>2015</v>
      </c>
      <c r="B2591" t="s">
        <v>96</v>
      </c>
      <c r="C2591" t="s">
        <v>126</v>
      </c>
      <c r="D2591" t="s">
        <v>99</v>
      </c>
      <c r="E2591" s="27">
        <v>0</v>
      </c>
      <c r="F2591" s="27">
        <v>7</v>
      </c>
      <c r="G2591" s="27">
        <v>0</v>
      </c>
      <c r="H2591" s="27">
        <v>7</v>
      </c>
      <c r="I2591" s="27">
        <v>0</v>
      </c>
      <c r="J2591" s="27">
        <v>0</v>
      </c>
      <c r="K2591" s="27">
        <v>0</v>
      </c>
      <c r="L2591" s="27">
        <v>7</v>
      </c>
    </row>
    <row r="2592" spans="1:12" x14ac:dyDescent="0.2">
      <c r="A2592">
        <v>2016</v>
      </c>
      <c r="B2592" t="s">
        <v>96</v>
      </c>
      <c r="C2592" t="s">
        <v>126</v>
      </c>
      <c r="D2592" t="s">
        <v>99</v>
      </c>
      <c r="E2592" s="27">
        <v>0</v>
      </c>
      <c r="F2592" s="27">
        <v>7</v>
      </c>
      <c r="G2592" s="27">
        <v>0</v>
      </c>
      <c r="H2592" s="27">
        <v>7</v>
      </c>
      <c r="I2592" s="27">
        <v>0</v>
      </c>
      <c r="J2592" s="27">
        <v>0</v>
      </c>
      <c r="K2592" s="27">
        <v>0</v>
      </c>
      <c r="L2592" s="27">
        <v>7</v>
      </c>
    </row>
    <row r="2593" spans="1:12" x14ac:dyDescent="0.2">
      <c r="A2593">
        <v>2017</v>
      </c>
      <c r="B2593" t="s">
        <v>96</v>
      </c>
      <c r="C2593" t="s">
        <v>126</v>
      </c>
      <c r="D2593" t="s">
        <v>99</v>
      </c>
      <c r="E2593" s="27">
        <v>0</v>
      </c>
      <c r="F2593" s="27">
        <v>7</v>
      </c>
      <c r="G2593" s="27">
        <v>0</v>
      </c>
      <c r="H2593" s="27">
        <v>7</v>
      </c>
      <c r="I2593" s="27">
        <v>0</v>
      </c>
      <c r="J2593" s="27">
        <v>0</v>
      </c>
      <c r="K2593" s="27">
        <v>0</v>
      </c>
      <c r="L2593" s="27">
        <v>7</v>
      </c>
    </row>
    <row r="2594" spans="1:12" x14ac:dyDescent="0.2">
      <c r="A2594">
        <v>2018</v>
      </c>
      <c r="B2594" t="s">
        <v>96</v>
      </c>
      <c r="C2594" t="s">
        <v>126</v>
      </c>
      <c r="D2594" t="s">
        <v>99</v>
      </c>
      <c r="E2594" s="27">
        <v>0</v>
      </c>
      <c r="F2594" s="27">
        <v>7</v>
      </c>
      <c r="G2594" s="27">
        <v>0</v>
      </c>
      <c r="H2594" s="27">
        <v>7</v>
      </c>
      <c r="I2594" s="27">
        <v>0</v>
      </c>
      <c r="J2594" s="27">
        <v>0</v>
      </c>
      <c r="K2594" s="27">
        <v>0</v>
      </c>
      <c r="L2594" s="27">
        <v>7</v>
      </c>
    </row>
    <row r="2595" spans="1:12" x14ac:dyDescent="0.2">
      <c r="A2595">
        <v>2019</v>
      </c>
      <c r="B2595" t="s">
        <v>96</v>
      </c>
      <c r="C2595" t="s">
        <v>126</v>
      </c>
      <c r="D2595" t="s">
        <v>99</v>
      </c>
      <c r="E2595" s="27">
        <v>0</v>
      </c>
      <c r="F2595" s="27">
        <v>7</v>
      </c>
      <c r="G2595" s="27">
        <v>0</v>
      </c>
      <c r="H2595" s="27">
        <v>7</v>
      </c>
      <c r="I2595" s="27">
        <v>0</v>
      </c>
      <c r="J2595" s="27">
        <v>0</v>
      </c>
      <c r="K2595" s="27">
        <v>0</v>
      </c>
      <c r="L2595" s="27">
        <v>7</v>
      </c>
    </row>
    <row r="2596" spans="1:12" x14ac:dyDescent="0.2">
      <c r="A2596">
        <v>2020</v>
      </c>
      <c r="B2596" t="s">
        <v>96</v>
      </c>
      <c r="C2596" t="s">
        <v>126</v>
      </c>
      <c r="D2596" t="s">
        <v>99</v>
      </c>
      <c r="E2596" s="27">
        <v>0</v>
      </c>
      <c r="F2596" s="27">
        <v>7</v>
      </c>
      <c r="G2596" s="27">
        <v>0</v>
      </c>
      <c r="H2596" s="27">
        <v>7</v>
      </c>
      <c r="I2596" s="27">
        <v>0</v>
      </c>
      <c r="J2596" s="27">
        <v>0</v>
      </c>
      <c r="K2596" s="27">
        <v>0</v>
      </c>
      <c r="L2596" s="27">
        <v>7</v>
      </c>
    </row>
    <row r="2597" spans="1:12" x14ac:dyDescent="0.2">
      <c r="A2597">
        <v>2006</v>
      </c>
      <c r="B2597" t="s">
        <v>96</v>
      </c>
      <c r="C2597" t="s">
        <v>126</v>
      </c>
      <c r="D2597" t="s">
        <v>100</v>
      </c>
      <c r="E2597" s="27">
        <v>0</v>
      </c>
      <c r="F2597" s="27">
        <v>7</v>
      </c>
      <c r="G2597" s="27">
        <v>0</v>
      </c>
      <c r="H2597" s="27">
        <v>7</v>
      </c>
      <c r="I2597" s="27" t="s">
        <v>10</v>
      </c>
      <c r="J2597" s="27" t="s">
        <v>10</v>
      </c>
      <c r="K2597" s="27" t="s">
        <v>10</v>
      </c>
      <c r="L2597" s="27" t="s">
        <v>10</v>
      </c>
    </row>
    <row r="2598" spans="1:12" x14ac:dyDescent="0.2">
      <c r="A2598">
        <v>2007</v>
      </c>
      <c r="B2598" t="s">
        <v>96</v>
      </c>
      <c r="C2598" t="s">
        <v>126</v>
      </c>
      <c r="D2598" t="s">
        <v>100</v>
      </c>
      <c r="E2598" s="27">
        <v>0</v>
      </c>
      <c r="F2598" s="27">
        <v>7</v>
      </c>
      <c r="G2598" s="27">
        <v>0</v>
      </c>
      <c r="H2598" s="27">
        <v>7</v>
      </c>
      <c r="I2598" s="27" t="s">
        <v>10</v>
      </c>
      <c r="J2598" s="27" t="s">
        <v>10</v>
      </c>
      <c r="K2598" s="27" t="s">
        <v>10</v>
      </c>
      <c r="L2598" s="27" t="s">
        <v>10</v>
      </c>
    </row>
    <row r="2599" spans="1:12" x14ac:dyDescent="0.2">
      <c r="A2599">
        <v>2008</v>
      </c>
      <c r="B2599" t="s">
        <v>96</v>
      </c>
      <c r="C2599" t="s">
        <v>126</v>
      </c>
      <c r="D2599" t="s">
        <v>100</v>
      </c>
      <c r="E2599" s="27">
        <v>0</v>
      </c>
      <c r="F2599" s="27">
        <v>7</v>
      </c>
      <c r="G2599" s="27">
        <v>0</v>
      </c>
      <c r="H2599" s="27">
        <v>7</v>
      </c>
      <c r="I2599" s="27" t="s">
        <v>10</v>
      </c>
      <c r="J2599" s="27" t="s">
        <v>10</v>
      </c>
      <c r="K2599" s="27" t="s">
        <v>10</v>
      </c>
      <c r="L2599" s="27" t="s">
        <v>10</v>
      </c>
    </row>
    <row r="2600" spans="1:12" x14ac:dyDescent="0.2">
      <c r="A2600">
        <v>2009</v>
      </c>
      <c r="B2600" t="s">
        <v>96</v>
      </c>
      <c r="C2600" t="s">
        <v>126</v>
      </c>
      <c r="D2600" t="s">
        <v>100</v>
      </c>
      <c r="E2600" s="27">
        <v>0</v>
      </c>
      <c r="F2600" s="27">
        <v>7</v>
      </c>
      <c r="G2600" s="27">
        <v>0</v>
      </c>
      <c r="H2600" s="27">
        <v>7</v>
      </c>
      <c r="I2600" s="27" t="s">
        <v>10</v>
      </c>
      <c r="J2600" s="27" t="s">
        <v>10</v>
      </c>
      <c r="K2600" s="27" t="s">
        <v>10</v>
      </c>
      <c r="L2600" s="27" t="s">
        <v>10</v>
      </c>
    </row>
    <row r="2601" spans="1:12" x14ac:dyDescent="0.2">
      <c r="A2601">
        <v>2010</v>
      </c>
      <c r="B2601" t="s">
        <v>96</v>
      </c>
      <c r="C2601" t="s">
        <v>126</v>
      </c>
      <c r="D2601" t="s">
        <v>100</v>
      </c>
      <c r="E2601" s="27">
        <v>0</v>
      </c>
      <c r="F2601" s="27">
        <v>7</v>
      </c>
      <c r="G2601" s="27">
        <v>0</v>
      </c>
      <c r="H2601" s="27">
        <v>7</v>
      </c>
      <c r="I2601" s="27" t="s">
        <v>10</v>
      </c>
      <c r="J2601" s="27" t="s">
        <v>10</v>
      </c>
      <c r="K2601" s="27" t="s">
        <v>10</v>
      </c>
      <c r="L2601" s="27" t="s">
        <v>10</v>
      </c>
    </row>
    <row r="2602" spans="1:12" x14ac:dyDescent="0.2">
      <c r="A2602">
        <v>2011</v>
      </c>
      <c r="B2602" t="s">
        <v>96</v>
      </c>
      <c r="C2602" t="s">
        <v>126</v>
      </c>
      <c r="D2602" t="s">
        <v>100</v>
      </c>
      <c r="E2602" s="27">
        <v>0</v>
      </c>
      <c r="F2602" s="27">
        <v>7</v>
      </c>
      <c r="G2602" s="27">
        <v>0</v>
      </c>
      <c r="H2602" s="27">
        <v>7</v>
      </c>
      <c r="I2602" s="27" t="s">
        <v>10</v>
      </c>
      <c r="J2602" s="27" t="s">
        <v>10</v>
      </c>
      <c r="K2602" s="27" t="s">
        <v>10</v>
      </c>
      <c r="L2602" s="27" t="s">
        <v>10</v>
      </c>
    </row>
    <row r="2603" spans="1:12" x14ac:dyDescent="0.2">
      <c r="A2603">
        <v>2012</v>
      </c>
      <c r="B2603" t="s">
        <v>96</v>
      </c>
      <c r="C2603" t="s">
        <v>126</v>
      </c>
      <c r="D2603" t="s">
        <v>100</v>
      </c>
      <c r="E2603" s="27">
        <v>0</v>
      </c>
      <c r="F2603" s="27">
        <v>7</v>
      </c>
      <c r="G2603" s="27">
        <v>0</v>
      </c>
      <c r="H2603" s="27">
        <v>7</v>
      </c>
      <c r="I2603" s="27" t="s">
        <v>10</v>
      </c>
      <c r="J2603" s="27" t="s">
        <v>10</v>
      </c>
      <c r="K2603" s="27" t="s">
        <v>10</v>
      </c>
      <c r="L2603" s="27" t="s">
        <v>10</v>
      </c>
    </row>
    <row r="2604" spans="1:12" x14ac:dyDescent="0.2">
      <c r="A2604">
        <v>2013</v>
      </c>
      <c r="B2604" t="s">
        <v>96</v>
      </c>
      <c r="C2604" t="s">
        <v>126</v>
      </c>
      <c r="D2604" t="s">
        <v>100</v>
      </c>
      <c r="E2604" s="27">
        <v>0</v>
      </c>
      <c r="F2604" s="27">
        <v>7</v>
      </c>
      <c r="G2604" s="27">
        <v>0</v>
      </c>
      <c r="H2604" s="27">
        <v>7</v>
      </c>
      <c r="I2604" s="27" t="s">
        <v>10</v>
      </c>
      <c r="J2604" s="27" t="s">
        <v>10</v>
      </c>
      <c r="K2604" s="27" t="s">
        <v>10</v>
      </c>
      <c r="L2604" s="27" t="s">
        <v>10</v>
      </c>
    </row>
    <row r="2605" spans="1:12" x14ac:dyDescent="0.2">
      <c r="A2605">
        <v>2014</v>
      </c>
      <c r="B2605" t="s">
        <v>96</v>
      </c>
      <c r="C2605" t="s">
        <v>126</v>
      </c>
      <c r="D2605" t="s">
        <v>100</v>
      </c>
      <c r="E2605" s="27">
        <v>0</v>
      </c>
      <c r="F2605" s="27">
        <v>7</v>
      </c>
      <c r="G2605" s="27">
        <v>0</v>
      </c>
      <c r="H2605" s="27">
        <v>7</v>
      </c>
      <c r="I2605" s="27" t="s">
        <v>10</v>
      </c>
      <c r="J2605" s="27" t="s">
        <v>10</v>
      </c>
      <c r="K2605" s="27" t="s">
        <v>10</v>
      </c>
      <c r="L2605" s="27" t="s">
        <v>10</v>
      </c>
    </row>
    <row r="2606" spans="1:12" x14ac:dyDescent="0.2">
      <c r="A2606">
        <v>2015</v>
      </c>
      <c r="B2606" t="s">
        <v>96</v>
      </c>
      <c r="C2606" t="s">
        <v>126</v>
      </c>
      <c r="D2606" t="s">
        <v>100</v>
      </c>
      <c r="E2606" s="27">
        <v>0</v>
      </c>
      <c r="F2606" s="27">
        <v>7</v>
      </c>
      <c r="G2606" s="27">
        <v>0</v>
      </c>
      <c r="H2606" s="27">
        <v>7</v>
      </c>
      <c r="I2606" s="27" t="s">
        <v>10</v>
      </c>
      <c r="J2606" s="27" t="s">
        <v>10</v>
      </c>
      <c r="K2606" s="27" t="s">
        <v>10</v>
      </c>
      <c r="L2606" s="27" t="s">
        <v>10</v>
      </c>
    </row>
    <row r="2607" spans="1:12" x14ac:dyDescent="0.2">
      <c r="A2607">
        <v>2016</v>
      </c>
      <c r="B2607" t="s">
        <v>96</v>
      </c>
      <c r="C2607" t="s">
        <v>126</v>
      </c>
      <c r="D2607" t="s">
        <v>100</v>
      </c>
      <c r="E2607" s="27">
        <v>0</v>
      </c>
      <c r="F2607" s="27">
        <v>7</v>
      </c>
      <c r="G2607" s="27">
        <v>0</v>
      </c>
      <c r="H2607" s="27">
        <v>7</v>
      </c>
      <c r="I2607" s="27" t="s">
        <v>10</v>
      </c>
      <c r="J2607" s="27" t="s">
        <v>10</v>
      </c>
      <c r="K2607" s="27" t="s">
        <v>10</v>
      </c>
      <c r="L2607" s="27" t="s">
        <v>10</v>
      </c>
    </row>
    <row r="2608" spans="1:12" x14ac:dyDescent="0.2">
      <c r="A2608">
        <v>2017</v>
      </c>
      <c r="B2608" t="s">
        <v>96</v>
      </c>
      <c r="C2608" t="s">
        <v>126</v>
      </c>
      <c r="D2608" t="s">
        <v>100</v>
      </c>
      <c r="E2608" s="27">
        <v>0</v>
      </c>
      <c r="F2608" s="27">
        <v>7</v>
      </c>
      <c r="G2608" s="27">
        <v>0</v>
      </c>
      <c r="H2608" s="27">
        <v>7</v>
      </c>
      <c r="I2608" s="27" t="s">
        <v>10</v>
      </c>
      <c r="J2608" s="27" t="s">
        <v>10</v>
      </c>
      <c r="K2608" s="27" t="s">
        <v>10</v>
      </c>
      <c r="L2608" s="27" t="s">
        <v>10</v>
      </c>
    </row>
    <row r="2609" spans="1:12" x14ac:dyDescent="0.2">
      <c r="A2609">
        <v>2018</v>
      </c>
      <c r="B2609" t="s">
        <v>96</v>
      </c>
      <c r="C2609" t="s">
        <v>126</v>
      </c>
      <c r="D2609" t="s">
        <v>100</v>
      </c>
      <c r="E2609" s="27">
        <v>0</v>
      </c>
      <c r="F2609" s="27">
        <v>7</v>
      </c>
      <c r="G2609" s="27">
        <v>0</v>
      </c>
      <c r="H2609" s="27">
        <v>7</v>
      </c>
      <c r="I2609" s="27" t="s">
        <v>10</v>
      </c>
      <c r="J2609" s="27" t="s">
        <v>10</v>
      </c>
      <c r="K2609" s="27" t="s">
        <v>10</v>
      </c>
      <c r="L2609" s="27" t="s">
        <v>10</v>
      </c>
    </row>
    <row r="2610" spans="1:12" x14ac:dyDescent="0.2">
      <c r="A2610">
        <v>2019</v>
      </c>
      <c r="B2610" t="s">
        <v>96</v>
      </c>
      <c r="C2610" t="s">
        <v>126</v>
      </c>
      <c r="D2610" t="s">
        <v>100</v>
      </c>
      <c r="E2610" s="27">
        <v>0</v>
      </c>
      <c r="F2610" s="27">
        <v>7</v>
      </c>
      <c r="G2610" s="27">
        <v>0</v>
      </c>
      <c r="H2610" s="27">
        <v>7</v>
      </c>
      <c r="I2610" s="27" t="s">
        <v>10</v>
      </c>
      <c r="J2610" s="27" t="s">
        <v>10</v>
      </c>
      <c r="K2610" s="27" t="s">
        <v>10</v>
      </c>
      <c r="L2610" s="27" t="s">
        <v>10</v>
      </c>
    </row>
    <row r="2611" spans="1:12" x14ac:dyDescent="0.2">
      <c r="A2611">
        <v>2020</v>
      </c>
      <c r="B2611" t="s">
        <v>96</v>
      </c>
      <c r="C2611" t="s">
        <v>126</v>
      </c>
      <c r="D2611" t="s">
        <v>100</v>
      </c>
      <c r="E2611" s="27">
        <v>0</v>
      </c>
      <c r="F2611" s="27">
        <v>7</v>
      </c>
      <c r="G2611" s="27">
        <v>0</v>
      </c>
      <c r="H2611" s="27">
        <v>7</v>
      </c>
      <c r="I2611" s="27" t="s">
        <v>10</v>
      </c>
      <c r="J2611" s="27" t="s">
        <v>10</v>
      </c>
      <c r="K2611" s="27" t="s">
        <v>10</v>
      </c>
      <c r="L2611" s="27" t="s">
        <v>10</v>
      </c>
    </row>
    <row r="2612" spans="1:12" x14ac:dyDescent="0.2">
      <c r="A2612">
        <v>2006</v>
      </c>
      <c r="B2612" t="s">
        <v>96</v>
      </c>
      <c r="C2612" t="s">
        <v>126</v>
      </c>
      <c r="D2612" t="s">
        <v>101</v>
      </c>
      <c r="E2612" s="27">
        <v>3447.4</v>
      </c>
      <c r="F2612" s="27">
        <v>2</v>
      </c>
      <c r="G2612" s="27">
        <v>12313.9891282564</v>
      </c>
      <c r="H2612" s="27">
        <v>4</v>
      </c>
      <c r="I2612" s="27" t="s">
        <v>10</v>
      </c>
      <c r="J2612" s="27" t="s">
        <v>10</v>
      </c>
      <c r="K2612" s="27" t="s">
        <v>10</v>
      </c>
      <c r="L2612" s="27" t="s">
        <v>10</v>
      </c>
    </row>
    <row r="2613" spans="1:12" x14ac:dyDescent="0.2">
      <c r="A2613">
        <v>2007</v>
      </c>
      <c r="B2613" t="s">
        <v>96</v>
      </c>
      <c r="C2613" t="s">
        <v>126</v>
      </c>
      <c r="D2613" t="s">
        <v>101</v>
      </c>
      <c r="E2613" s="27">
        <v>3447.4</v>
      </c>
      <c r="F2613" s="27">
        <v>2</v>
      </c>
      <c r="G2613" s="27">
        <v>13569.385544856599</v>
      </c>
      <c r="H2613" s="27">
        <v>4</v>
      </c>
      <c r="I2613" s="27" t="s">
        <v>10</v>
      </c>
      <c r="J2613" s="27" t="s">
        <v>10</v>
      </c>
      <c r="K2613" s="27" t="s">
        <v>10</v>
      </c>
      <c r="L2613" s="27" t="s">
        <v>10</v>
      </c>
    </row>
    <row r="2614" spans="1:12" x14ac:dyDescent="0.2">
      <c r="A2614">
        <v>2008</v>
      </c>
      <c r="B2614" t="s">
        <v>96</v>
      </c>
      <c r="C2614" t="s">
        <v>126</v>
      </c>
      <c r="D2614" t="s">
        <v>101</v>
      </c>
      <c r="E2614" s="27">
        <v>2947.1</v>
      </c>
      <c r="F2614" s="27">
        <v>2</v>
      </c>
      <c r="G2614" s="27">
        <v>12189.2654503171</v>
      </c>
      <c r="H2614" s="27">
        <v>4</v>
      </c>
      <c r="I2614" s="27" t="s">
        <v>10</v>
      </c>
      <c r="J2614" s="27" t="s">
        <v>10</v>
      </c>
      <c r="K2614" s="27" t="s">
        <v>10</v>
      </c>
      <c r="L2614" s="27" t="s">
        <v>10</v>
      </c>
    </row>
    <row r="2615" spans="1:12" x14ac:dyDescent="0.2">
      <c r="A2615">
        <v>2009</v>
      </c>
      <c r="B2615" t="s">
        <v>96</v>
      </c>
      <c r="C2615" t="s">
        <v>126</v>
      </c>
      <c r="D2615" t="s">
        <v>101</v>
      </c>
      <c r="E2615" s="27">
        <v>3696.1</v>
      </c>
      <c r="F2615" s="27">
        <v>2</v>
      </c>
      <c r="G2615" s="27">
        <v>15496.988393953399</v>
      </c>
      <c r="H2615" s="27">
        <v>4</v>
      </c>
      <c r="I2615" s="27" t="s">
        <v>10</v>
      </c>
      <c r="J2615" s="27" t="s">
        <v>10</v>
      </c>
      <c r="K2615" s="27" t="s">
        <v>10</v>
      </c>
      <c r="L2615" s="27" t="s">
        <v>10</v>
      </c>
    </row>
    <row r="2616" spans="1:12" x14ac:dyDescent="0.2">
      <c r="A2616">
        <v>2010</v>
      </c>
      <c r="B2616" t="s">
        <v>96</v>
      </c>
      <c r="C2616" t="s">
        <v>126</v>
      </c>
      <c r="D2616" t="s">
        <v>101</v>
      </c>
      <c r="E2616" s="27">
        <v>4280.1000000000004</v>
      </c>
      <c r="F2616" s="27">
        <v>2</v>
      </c>
      <c r="G2616" s="27">
        <v>15026.7832907506</v>
      </c>
      <c r="H2616" s="27">
        <v>4</v>
      </c>
      <c r="I2616" s="27" t="s">
        <v>10</v>
      </c>
      <c r="J2616" s="27" t="s">
        <v>10</v>
      </c>
      <c r="K2616" s="27" t="s">
        <v>10</v>
      </c>
      <c r="L2616" s="27" t="s">
        <v>10</v>
      </c>
    </row>
    <row r="2617" spans="1:12" x14ac:dyDescent="0.2">
      <c r="A2617">
        <v>2011</v>
      </c>
      <c r="B2617" t="s">
        <v>96</v>
      </c>
      <c r="C2617" t="s">
        <v>126</v>
      </c>
      <c r="D2617" t="s">
        <v>101</v>
      </c>
      <c r="E2617" s="27">
        <v>4672</v>
      </c>
      <c r="F2617" s="27">
        <v>1</v>
      </c>
      <c r="G2617" s="27">
        <v>11798.836271792299</v>
      </c>
      <c r="H2617" s="27">
        <v>7</v>
      </c>
      <c r="I2617" s="27" t="s">
        <v>10</v>
      </c>
      <c r="J2617" s="27" t="s">
        <v>10</v>
      </c>
      <c r="K2617" s="27" t="s">
        <v>10</v>
      </c>
      <c r="L2617" s="27" t="s">
        <v>10</v>
      </c>
    </row>
    <row r="2618" spans="1:12" x14ac:dyDescent="0.2">
      <c r="A2618">
        <v>2012</v>
      </c>
      <c r="B2618" t="s">
        <v>96</v>
      </c>
      <c r="C2618" t="s">
        <v>126</v>
      </c>
      <c r="D2618" t="s">
        <v>101</v>
      </c>
      <c r="E2618" s="27">
        <v>4068.4</v>
      </c>
      <c r="F2618" s="27">
        <v>1</v>
      </c>
      <c r="G2618" s="27">
        <v>15591.619812131101</v>
      </c>
      <c r="H2618" s="27">
        <v>4</v>
      </c>
      <c r="I2618" s="27" t="s">
        <v>10</v>
      </c>
      <c r="J2618" s="27" t="s">
        <v>10</v>
      </c>
      <c r="K2618" s="27" t="s">
        <v>10</v>
      </c>
      <c r="L2618" s="27" t="s">
        <v>10</v>
      </c>
    </row>
    <row r="2619" spans="1:12" x14ac:dyDescent="0.2">
      <c r="A2619">
        <v>2013</v>
      </c>
      <c r="B2619" t="s">
        <v>96</v>
      </c>
      <c r="C2619" t="s">
        <v>126</v>
      </c>
      <c r="D2619" t="s">
        <v>101</v>
      </c>
      <c r="E2619" s="27">
        <v>513.5</v>
      </c>
      <c r="F2619" s="27">
        <v>1</v>
      </c>
      <c r="G2619" s="27">
        <v>921.46411045334196</v>
      </c>
      <c r="H2619" s="27">
        <v>7</v>
      </c>
      <c r="I2619" s="27" t="s">
        <v>10</v>
      </c>
      <c r="J2619" s="27" t="s">
        <v>10</v>
      </c>
      <c r="K2619" s="27" t="s">
        <v>10</v>
      </c>
      <c r="L2619" s="27" t="s">
        <v>10</v>
      </c>
    </row>
    <row r="2620" spans="1:12" x14ac:dyDescent="0.2">
      <c r="A2620">
        <v>2014</v>
      </c>
      <c r="B2620" t="s">
        <v>96</v>
      </c>
      <c r="C2620" t="s">
        <v>126</v>
      </c>
      <c r="D2620" t="s">
        <v>101</v>
      </c>
      <c r="E2620" s="27">
        <v>372.4</v>
      </c>
      <c r="F2620" s="27">
        <v>1</v>
      </c>
      <c r="G2620" s="27">
        <v>349.12750026855701</v>
      </c>
      <c r="H2620" s="27">
        <v>7</v>
      </c>
      <c r="I2620" s="27" t="s">
        <v>10</v>
      </c>
      <c r="J2620" s="27" t="s">
        <v>10</v>
      </c>
      <c r="K2620" s="27" t="s">
        <v>10</v>
      </c>
      <c r="L2620" s="27" t="s">
        <v>10</v>
      </c>
    </row>
    <row r="2621" spans="1:12" x14ac:dyDescent="0.2">
      <c r="A2621">
        <v>2015</v>
      </c>
      <c r="B2621" t="s">
        <v>96</v>
      </c>
      <c r="C2621" t="s">
        <v>126</v>
      </c>
      <c r="D2621" t="s">
        <v>101</v>
      </c>
      <c r="E2621" s="27">
        <v>874.5</v>
      </c>
      <c r="F2621" s="27">
        <v>1</v>
      </c>
      <c r="G2621" s="27">
        <v>2931.3170398408201</v>
      </c>
      <c r="H2621" s="27">
        <v>7</v>
      </c>
      <c r="I2621" s="27" t="s">
        <v>10</v>
      </c>
      <c r="J2621" s="27" t="s">
        <v>10</v>
      </c>
      <c r="K2621" s="27" t="s">
        <v>10</v>
      </c>
      <c r="L2621" s="27" t="s">
        <v>10</v>
      </c>
    </row>
    <row r="2622" spans="1:12" x14ac:dyDescent="0.2">
      <c r="A2622">
        <v>2016</v>
      </c>
      <c r="B2622" t="s">
        <v>96</v>
      </c>
      <c r="C2622" t="s">
        <v>126</v>
      </c>
      <c r="D2622" t="s">
        <v>101</v>
      </c>
      <c r="E2622" s="27">
        <v>221.9</v>
      </c>
      <c r="F2622" s="27">
        <v>1</v>
      </c>
      <c r="G2622" s="27">
        <v>859.81</v>
      </c>
      <c r="H2622" s="27">
        <v>7</v>
      </c>
      <c r="I2622" s="27" t="s">
        <v>10</v>
      </c>
      <c r="J2622" s="27" t="s">
        <v>10</v>
      </c>
      <c r="K2622" s="27" t="s">
        <v>10</v>
      </c>
      <c r="L2622" s="27" t="s">
        <v>10</v>
      </c>
    </row>
    <row r="2623" spans="1:12" x14ac:dyDescent="0.2">
      <c r="A2623">
        <v>2017</v>
      </c>
      <c r="B2623" t="s">
        <v>96</v>
      </c>
      <c r="C2623" t="s">
        <v>126</v>
      </c>
      <c r="D2623" t="s">
        <v>101</v>
      </c>
      <c r="E2623" s="27">
        <v>595.70000000000005</v>
      </c>
      <c r="F2623" s="27">
        <v>1</v>
      </c>
      <c r="G2623" s="27">
        <v>791.98647527910703</v>
      </c>
      <c r="H2623" s="27">
        <v>7</v>
      </c>
      <c r="I2623" s="27" t="s">
        <v>10</v>
      </c>
      <c r="J2623" s="27" t="s">
        <v>10</v>
      </c>
      <c r="K2623" s="27" t="s">
        <v>10</v>
      </c>
      <c r="L2623" s="27" t="s">
        <v>10</v>
      </c>
    </row>
    <row r="2624" spans="1:12" x14ac:dyDescent="0.2">
      <c r="A2624">
        <v>2018</v>
      </c>
      <c r="B2624" t="s">
        <v>96</v>
      </c>
      <c r="C2624" t="s">
        <v>126</v>
      </c>
      <c r="D2624" t="s">
        <v>101</v>
      </c>
      <c r="E2624" s="27">
        <v>422.6</v>
      </c>
      <c r="F2624" s="27">
        <v>1</v>
      </c>
      <c r="G2624" s="27">
        <v>1035.2855019994799</v>
      </c>
      <c r="H2624" s="27">
        <v>7</v>
      </c>
      <c r="I2624" s="27" t="s">
        <v>10</v>
      </c>
      <c r="J2624" s="27" t="s">
        <v>10</v>
      </c>
      <c r="K2624" s="27" t="s">
        <v>10</v>
      </c>
      <c r="L2624" s="27" t="s">
        <v>10</v>
      </c>
    </row>
    <row r="2625" spans="1:12" x14ac:dyDescent="0.2">
      <c r="A2625">
        <v>2019</v>
      </c>
      <c r="B2625" t="s">
        <v>96</v>
      </c>
      <c r="C2625" t="s">
        <v>126</v>
      </c>
      <c r="D2625" t="s">
        <v>101</v>
      </c>
      <c r="E2625" s="27">
        <v>405.7</v>
      </c>
      <c r="F2625" s="27">
        <v>7</v>
      </c>
      <c r="G2625" s="27">
        <v>2013.3876017637101</v>
      </c>
      <c r="H2625" s="27">
        <v>4</v>
      </c>
      <c r="I2625" s="27" t="s">
        <v>10</v>
      </c>
      <c r="J2625" s="27" t="s">
        <v>10</v>
      </c>
      <c r="K2625" s="27" t="s">
        <v>10</v>
      </c>
      <c r="L2625" s="27" t="s">
        <v>10</v>
      </c>
    </row>
    <row r="2626" spans="1:12" x14ac:dyDescent="0.2">
      <c r="A2626">
        <v>2020</v>
      </c>
      <c r="B2626" t="s">
        <v>96</v>
      </c>
      <c r="C2626" t="s">
        <v>126</v>
      </c>
      <c r="D2626" t="s">
        <v>101</v>
      </c>
      <c r="E2626" s="27">
        <v>407</v>
      </c>
      <c r="F2626" s="27">
        <v>7</v>
      </c>
      <c r="G2626" s="27">
        <v>1897.6132383486699</v>
      </c>
      <c r="H2626" s="27">
        <v>4</v>
      </c>
      <c r="I2626" s="27" t="s">
        <v>10</v>
      </c>
      <c r="J2626" s="27" t="s">
        <v>10</v>
      </c>
      <c r="K2626" s="27" t="s">
        <v>10</v>
      </c>
      <c r="L2626" s="27" t="s">
        <v>10</v>
      </c>
    </row>
    <row r="2627" spans="1:12" x14ac:dyDescent="0.2">
      <c r="A2627">
        <v>2006</v>
      </c>
      <c r="B2627" t="s">
        <v>96</v>
      </c>
      <c r="C2627" t="s">
        <v>126</v>
      </c>
      <c r="D2627" t="s">
        <v>102</v>
      </c>
      <c r="E2627" s="27">
        <v>1373.8785310000001</v>
      </c>
      <c r="F2627" s="27">
        <v>2</v>
      </c>
      <c r="G2627" s="27">
        <v>3146.940094731</v>
      </c>
      <c r="H2627" s="27">
        <v>2</v>
      </c>
      <c r="I2627" s="27" t="s">
        <v>10</v>
      </c>
      <c r="J2627" s="27" t="s">
        <v>10</v>
      </c>
      <c r="K2627" s="27" t="s">
        <v>10</v>
      </c>
      <c r="L2627" s="27" t="s">
        <v>10</v>
      </c>
    </row>
    <row r="2628" spans="1:12" x14ac:dyDescent="0.2">
      <c r="A2628">
        <v>2007</v>
      </c>
      <c r="B2628" t="s">
        <v>96</v>
      </c>
      <c r="C2628" t="s">
        <v>126</v>
      </c>
      <c r="D2628" t="s">
        <v>102</v>
      </c>
      <c r="E2628" s="27">
        <v>1308.179304</v>
      </c>
      <c r="F2628" s="27">
        <v>2</v>
      </c>
      <c r="G2628" s="27">
        <v>3909.9033070159999</v>
      </c>
      <c r="H2628" s="27">
        <v>2</v>
      </c>
      <c r="I2628" s="27" t="s">
        <v>10</v>
      </c>
      <c r="J2628" s="27" t="s">
        <v>10</v>
      </c>
      <c r="K2628" s="27" t="s">
        <v>10</v>
      </c>
      <c r="L2628" s="27" t="s">
        <v>10</v>
      </c>
    </row>
    <row r="2629" spans="1:12" x14ac:dyDescent="0.2">
      <c r="A2629">
        <v>2008</v>
      </c>
      <c r="B2629" t="s">
        <v>96</v>
      </c>
      <c r="C2629" t="s">
        <v>126</v>
      </c>
      <c r="D2629" t="s">
        <v>102</v>
      </c>
      <c r="E2629" s="27">
        <v>1092.1517481389999</v>
      </c>
      <c r="F2629" s="27">
        <v>2</v>
      </c>
      <c r="G2629" s="27">
        <v>3475.4328505990002</v>
      </c>
      <c r="H2629" s="27">
        <v>2</v>
      </c>
      <c r="I2629" s="27" t="s">
        <v>10</v>
      </c>
      <c r="J2629" s="27" t="s">
        <v>10</v>
      </c>
      <c r="K2629" s="27" t="s">
        <v>10</v>
      </c>
      <c r="L2629" s="27" t="s">
        <v>10</v>
      </c>
    </row>
    <row r="2630" spans="1:12" x14ac:dyDescent="0.2">
      <c r="A2630">
        <v>2009</v>
      </c>
      <c r="B2630" t="s">
        <v>96</v>
      </c>
      <c r="C2630" t="s">
        <v>126</v>
      </c>
      <c r="D2630" t="s">
        <v>102</v>
      </c>
      <c r="E2630" s="27">
        <v>1048.8713484499999</v>
      </c>
      <c r="F2630" s="27">
        <v>2</v>
      </c>
      <c r="G2630" s="27">
        <v>3285.3114718219999</v>
      </c>
      <c r="H2630" s="27">
        <v>2</v>
      </c>
      <c r="I2630" s="27" t="s">
        <v>10</v>
      </c>
      <c r="J2630" s="27" t="s">
        <v>10</v>
      </c>
      <c r="K2630" s="27" t="s">
        <v>10</v>
      </c>
      <c r="L2630" s="27" t="s">
        <v>10</v>
      </c>
    </row>
    <row r="2631" spans="1:12" x14ac:dyDescent="0.2">
      <c r="A2631">
        <v>2010</v>
      </c>
      <c r="B2631" t="s">
        <v>96</v>
      </c>
      <c r="C2631" t="s">
        <v>126</v>
      </c>
      <c r="D2631" t="s">
        <v>102</v>
      </c>
      <c r="E2631" s="27">
        <v>1103.211667007</v>
      </c>
      <c r="F2631" s="27">
        <v>2</v>
      </c>
      <c r="G2631" s="27">
        <v>3575.4930756019999</v>
      </c>
      <c r="H2631" s="27">
        <v>2</v>
      </c>
      <c r="I2631" s="27" t="s">
        <v>10</v>
      </c>
      <c r="J2631" s="27" t="s">
        <v>10</v>
      </c>
      <c r="K2631" s="27" t="s">
        <v>10</v>
      </c>
      <c r="L2631" s="27" t="s">
        <v>10</v>
      </c>
    </row>
    <row r="2632" spans="1:12" x14ac:dyDescent="0.2">
      <c r="A2632">
        <v>2011</v>
      </c>
      <c r="B2632" t="s">
        <v>96</v>
      </c>
      <c r="C2632" t="s">
        <v>126</v>
      </c>
      <c r="D2632" t="s">
        <v>102</v>
      </c>
      <c r="E2632" s="27">
        <v>1034.8900000000001</v>
      </c>
      <c r="F2632" s="27">
        <v>1</v>
      </c>
      <c r="G2632" s="27">
        <v>2004.65</v>
      </c>
      <c r="H2632" s="27">
        <v>1</v>
      </c>
      <c r="I2632" s="27" t="s">
        <v>10</v>
      </c>
      <c r="J2632" s="27" t="s">
        <v>10</v>
      </c>
      <c r="K2632" s="27" t="s">
        <v>10</v>
      </c>
      <c r="L2632" s="27" t="s">
        <v>10</v>
      </c>
    </row>
    <row r="2633" spans="1:12" x14ac:dyDescent="0.2">
      <c r="A2633">
        <v>2012</v>
      </c>
      <c r="B2633" t="s">
        <v>96</v>
      </c>
      <c r="C2633" t="s">
        <v>126</v>
      </c>
      <c r="D2633" t="s">
        <v>102</v>
      </c>
      <c r="E2633" s="27">
        <v>1036.8900000000001</v>
      </c>
      <c r="F2633" s="27">
        <v>1</v>
      </c>
      <c r="G2633" s="27">
        <v>1382.18</v>
      </c>
      <c r="H2633" s="27">
        <v>1</v>
      </c>
      <c r="I2633" s="27" t="s">
        <v>10</v>
      </c>
      <c r="J2633" s="27" t="s">
        <v>10</v>
      </c>
      <c r="K2633" s="27" t="s">
        <v>10</v>
      </c>
      <c r="L2633" s="27" t="s">
        <v>10</v>
      </c>
    </row>
    <row r="2634" spans="1:12" x14ac:dyDescent="0.2">
      <c r="A2634">
        <v>2013</v>
      </c>
      <c r="B2634" t="s">
        <v>96</v>
      </c>
      <c r="C2634" t="s">
        <v>126</v>
      </c>
      <c r="D2634" t="s">
        <v>102</v>
      </c>
      <c r="E2634" s="27">
        <v>603.76</v>
      </c>
      <c r="F2634" s="27">
        <v>1</v>
      </c>
      <c r="G2634" s="27">
        <v>1166.6099999999999</v>
      </c>
      <c r="H2634" s="27">
        <v>1</v>
      </c>
      <c r="I2634" s="27" t="s">
        <v>10</v>
      </c>
      <c r="J2634" s="27" t="s">
        <v>10</v>
      </c>
      <c r="K2634" s="27" t="s">
        <v>10</v>
      </c>
      <c r="L2634" s="27" t="s">
        <v>10</v>
      </c>
    </row>
    <row r="2635" spans="1:12" x14ac:dyDescent="0.2">
      <c r="A2635">
        <v>2014</v>
      </c>
      <c r="B2635" t="s">
        <v>96</v>
      </c>
      <c r="C2635" t="s">
        <v>126</v>
      </c>
      <c r="D2635" t="s">
        <v>102</v>
      </c>
      <c r="E2635" s="27">
        <v>352.82</v>
      </c>
      <c r="F2635" s="27">
        <v>1</v>
      </c>
      <c r="G2635" s="27">
        <v>671.63</v>
      </c>
      <c r="H2635" s="27">
        <v>1</v>
      </c>
      <c r="I2635" s="27" t="s">
        <v>10</v>
      </c>
      <c r="J2635" s="27" t="s">
        <v>10</v>
      </c>
      <c r="K2635" s="27" t="s">
        <v>10</v>
      </c>
      <c r="L2635" s="27" t="s">
        <v>10</v>
      </c>
    </row>
    <row r="2636" spans="1:12" x14ac:dyDescent="0.2">
      <c r="A2636">
        <v>2015</v>
      </c>
      <c r="B2636" t="s">
        <v>96</v>
      </c>
      <c r="C2636" t="s">
        <v>126</v>
      </c>
      <c r="D2636" t="s">
        <v>102</v>
      </c>
      <c r="E2636" s="27">
        <v>469.24</v>
      </c>
      <c r="F2636" s="27">
        <v>1</v>
      </c>
      <c r="G2636" s="27">
        <v>431.47</v>
      </c>
      <c r="H2636" s="27">
        <v>1</v>
      </c>
      <c r="I2636" s="27" t="s">
        <v>10</v>
      </c>
      <c r="J2636" s="27" t="s">
        <v>10</v>
      </c>
      <c r="K2636" s="27" t="s">
        <v>10</v>
      </c>
      <c r="L2636" s="27" t="s">
        <v>10</v>
      </c>
    </row>
    <row r="2637" spans="1:12" x14ac:dyDescent="0.2">
      <c r="A2637">
        <v>2016</v>
      </c>
      <c r="B2637" t="s">
        <v>96</v>
      </c>
      <c r="C2637" t="s">
        <v>126</v>
      </c>
      <c r="D2637" t="s">
        <v>102</v>
      </c>
      <c r="E2637" s="27">
        <v>743.04</v>
      </c>
      <c r="F2637" s="27">
        <v>1</v>
      </c>
      <c r="G2637" s="27">
        <v>1030.26</v>
      </c>
      <c r="H2637" s="27">
        <v>1</v>
      </c>
      <c r="I2637" s="27" t="s">
        <v>10</v>
      </c>
      <c r="J2637" s="27" t="s">
        <v>10</v>
      </c>
      <c r="K2637" s="27" t="s">
        <v>10</v>
      </c>
      <c r="L2637" s="27" t="s">
        <v>10</v>
      </c>
    </row>
    <row r="2638" spans="1:12" x14ac:dyDescent="0.2">
      <c r="A2638">
        <v>2017</v>
      </c>
      <c r="B2638" t="s">
        <v>96</v>
      </c>
      <c r="C2638" t="s">
        <v>126</v>
      </c>
      <c r="D2638" t="s">
        <v>102</v>
      </c>
      <c r="E2638" s="27">
        <v>628.29</v>
      </c>
      <c r="F2638" s="27">
        <v>1</v>
      </c>
      <c r="G2638" s="27">
        <v>649.11</v>
      </c>
      <c r="H2638" s="27">
        <v>1</v>
      </c>
      <c r="I2638" s="27" t="s">
        <v>10</v>
      </c>
      <c r="J2638" s="27" t="s">
        <v>10</v>
      </c>
      <c r="K2638" s="27" t="s">
        <v>10</v>
      </c>
      <c r="L2638" s="27" t="s">
        <v>10</v>
      </c>
    </row>
    <row r="2639" spans="1:12" x14ac:dyDescent="0.2">
      <c r="A2639">
        <v>2018</v>
      </c>
      <c r="B2639" t="s">
        <v>96</v>
      </c>
      <c r="C2639" t="s">
        <v>126</v>
      </c>
      <c r="D2639" t="s">
        <v>102</v>
      </c>
      <c r="E2639" s="27">
        <v>1003.07</v>
      </c>
      <c r="F2639" s="27">
        <v>1</v>
      </c>
      <c r="G2639" s="27">
        <v>1237.44</v>
      </c>
      <c r="H2639" s="27">
        <v>1</v>
      </c>
      <c r="I2639" s="27" t="s">
        <v>10</v>
      </c>
      <c r="J2639" s="27" t="s">
        <v>10</v>
      </c>
      <c r="K2639" s="27" t="s">
        <v>10</v>
      </c>
      <c r="L2639" s="27" t="s">
        <v>10</v>
      </c>
    </row>
    <row r="2640" spans="1:12" x14ac:dyDescent="0.2">
      <c r="A2640">
        <v>2019</v>
      </c>
      <c r="B2640" t="s">
        <v>96</v>
      </c>
      <c r="C2640" t="s">
        <v>126</v>
      </c>
      <c r="D2640" t="s">
        <v>102</v>
      </c>
      <c r="E2640" s="27">
        <v>794.18893049656003</v>
      </c>
      <c r="F2640" s="27">
        <v>2</v>
      </c>
      <c r="G2640" s="27">
        <v>3206.83894324944</v>
      </c>
      <c r="H2640" s="27">
        <v>2</v>
      </c>
      <c r="I2640" s="27" t="s">
        <v>10</v>
      </c>
      <c r="J2640" s="27" t="s">
        <v>10</v>
      </c>
      <c r="K2640" s="27" t="s">
        <v>10</v>
      </c>
      <c r="L2640" s="27" t="s">
        <v>10</v>
      </c>
    </row>
    <row r="2641" spans="1:12" x14ac:dyDescent="0.2">
      <c r="A2641">
        <v>2020</v>
      </c>
      <c r="B2641" t="s">
        <v>96</v>
      </c>
      <c r="C2641" t="s">
        <v>126</v>
      </c>
      <c r="D2641" t="s">
        <v>102</v>
      </c>
      <c r="E2641" s="27">
        <v>704.03675274351997</v>
      </c>
      <c r="F2641" s="27">
        <v>2</v>
      </c>
      <c r="G2641" s="27">
        <v>2373.0299820857599</v>
      </c>
      <c r="H2641" s="27">
        <v>2</v>
      </c>
      <c r="I2641" s="27" t="s">
        <v>10</v>
      </c>
      <c r="J2641" s="27" t="s">
        <v>10</v>
      </c>
      <c r="K2641" s="27" t="s">
        <v>10</v>
      </c>
      <c r="L2641" s="27" t="s">
        <v>10</v>
      </c>
    </row>
    <row r="2642" spans="1:12" x14ac:dyDescent="0.2">
      <c r="A2642">
        <v>2006</v>
      </c>
      <c r="B2642" t="s">
        <v>96</v>
      </c>
      <c r="C2642" t="s">
        <v>126</v>
      </c>
      <c r="D2642" t="s">
        <v>103</v>
      </c>
      <c r="E2642" s="27">
        <v>16368.982692</v>
      </c>
      <c r="F2642" s="27">
        <v>2</v>
      </c>
      <c r="G2642" s="27">
        <v>69974.283060892994</v>
      </c>
      <c r="H2642" s="27">
        <v>2</v>
      </c>
      <c r="I2642" s="27" t="s">
        <v>10</v>
      </c>
      <c r="J2642" s="27" t="s">
        <v>10</v>
      </c>
      <c r="K2642" s="27" t="s">
        <v>10</v>
      </c>
      <c r="L2642" s="27" t="s">
        <v>10</v>
      </c>
    </row>
    <row r="2643" spans="1:12" x14ac:dyDescent="0.2">
      <c r="A2643">
        <v>2007</v>
      </c>
      <c r="B2643" t="s">
        <v>96</v>
      </c>
      <c r="C2643" t="s">
        <v>126</v>
      </c>
      <c r="D2643" t="s">
        <v>103</v>
      </c>
      <c r="E2643" s="27">
        <v>9116.9143459999996</v>
      </c>
      <c r="F2643" s="27">
        <v>2</v>
      </c>
      <c r="G2643" s="27">
        <v>39348.068622662002</v>
      </c>
      <c r="H2643" s="27">
        <v>2</v>
      </c>
      <c r="I2643" s="27" t="s">
        <v>10</v>
      </c>
      <c r="J2643" s="27" t="s">
        <v>10</v>
      </c>
      <c r="K2643" s="27" t="s">
        <v>10</v>
      </c>
      <c r="L2643" s="27" t="s">
        <v>10</v>
      </c>
    </row>
    <row r="2644" spans="1:12" x14ac:dyDescent="0.2">
      <c r="A2644">
        <v>2008</v>
      </c>
      <c r="B2644" t="s">
        <v>96</v>
      </c>
      <c r="C2644" t="s">
        <v>126</v>
      </c>
      <c r="D2644" t="s">
        <v>103</v>
      </c>
      <c r="E2644" s="27">
        <v>8310.3926269999993</v>
      </c>
      <c r="F2644" s="27">
        <v>2</v>
      </c>
      <c r="G2644" s="27">
        <v>22576.958047</v>
      </c>
      <c r="H2644" s="27">
        <v>2</v>
      </c>
      <c r="I2644" s="27" t="s">
        <v>10</v>
      </c>
      <c r="J2644" s="27" t="s">
        <v>10</v>
      </c>
      <c r="K2644" s="27" t="s">
        <v>10</v>
      </c>
      <c r="L2644" s="27" t="s">
        <v>10</v>
      </c>
    </row>
    <row r="2645" spans="1:12" x14ac:dyDescent="0.2">
      <c r="A2645">
        <v>2009</v>
      </c>
      <c r="B2645" t="s">
        <v>96</v>
      </c>
      <c r="C2645" t="s">
        <v>126</v>
      </c>
      <c r="D2645" t="s">
        <v>103</v>
      </c>
      <c r="E2645" s="27">
        <v>6702.8814707769998</v>
      </c>
      <c r="F2645" s="27">
        <v>2</v>
      </c>
      <c r="G2645" s="27">
        <v>18175.338007720002</v>
      </c>
      <c r="H2645" s="27">
        <v>2</v>
      </c>
      <c r="I2645" s="27" t="s">
        <v>10</v>
      </c>
      <c r="J2645" s="27" t="s">
        <v>10</v>
      </c>
      <c r="K2645" s="27" t="s">
        <v>10</v>
      </c>
      <c r="L2645" s="27" t="s">
        <v>10</v>
      </c>
    </row>
    <row r="2646" spans="1:12" x14ac:dyDescent="0.2">
      <c r="A2646">
        <v>2010</v>
      </c>
      <c r="B2646" t="s">
        <v>96</v>
      </c>
      <c r="C2646" t="s">
        <v>126</v>
      </c>
      <c r="D2646" t="s">
        <v>103</v>
      </c>
      <c r="E2646" s="27">
        <v>6244.0593537470004</v>
      </c>
      <c r="F2646" s="27">
        <v>2</v>
      </c>
      <c r="G2646" s="27">
        <v>18997.133005295</v>
      </c>
      <c r="H2646" s="27">
        <v>2</v>
      </c>
      <c r="I2646" s="27" t="s">
        <v>10</v>
      </c>
      <c r="J2646" s="27" t="s">
        <v>10</v>
      </c>
      <c r="K2646" s="27" t="s">
        <v>10</v>
      </c>
      <c r="L2646" s="27" t="s">
        <v>10</v>
      </c>
    </row>
    <row r="2647" spans="1:12" x14ac:dyDescent="0.2">
      <c r="A2647">
        <v>2011</v>
      </c>
      <c r="B2647" t="s">
        <v>96</v>
      </c>
      <c r="C2647" t="s">
        <v>126</v>
      </c>
      <c r="D2647" t="s">
        <v>103</v>
      </c>
      <c r="E2647" s="27">
        <v>9750.25</v>
      </c>
      <c r="F2647" s="27">
        <v>1</v>
      </c>
      <c r="G2647" s="27">
        <v>21370.87</v>
      </c>
      <c r="H2647" s="27">
        <v>1</v>
      </c>
      <c r="I2647" s="27" t="s">
        <v>10</v>
      </c>
      <c r="J2647" s="27" t="s">
        <v>10</v>
      </c>
      <c r="K2647" s="27" t="s">
        <v>10</v>
      </c>
      <c r="L2647" s="27" t="s">
        <v>10</v>
      </c>
    </row>
    <row r="2648" spans="1:12" x14ac:dyDescent="0.2">
      <c r="A2648">
        <v>2012</v>
      </c>
      <c r="B2648" t="s">
        <v>96</v>
      </c>
      <c r="C2648" t="s">
        <v>126</v>
      </c>
      <c r="D2648" t="s">
        <v>103</v>
      </c>
      <c r="E2648" s="27">
        <v>12094.68</v>
      </c>
      <c r="F2648" s="27">
        <v>1</v>
      </c>
      <c r="G2648" s="27">
        <v>46397.9</v>
      </c>
      <c r="H2648" s="27">
        <v>1</v>
      </c>
      <c r="I2648" s="27" t="s">
        <v>10</v>
      </c>
      <c r="J2648" s="27" t="s">
        <v>10</v>
      </c>
      <c r="K2648" s="27" t="s">
        <v>10</v>
      </c>
      <c r="L2648" s="27" t="s">
        <v>10</v>
      </c>
    </row>
    <row r="2649" spans="1:12" x14ac:dyDescent="0.2">
      <c r="A2649">
        <v>2013</v>
      </c>
      <c r="B2649" t="s">
        <v>96</v>
      </c>
      <c r="C2649" t="s">
        <v>126</v>
      </c>
      <c r="D2649" t="s">
        <v>103</v>
      </c>
      <c r="E2649" s="27">
        <v>9434.27</v>
      </c>
      <c r="F2649" s="27">
        <v>1</v>
      </c>
      <c r="G2649" s="27">
        <v>36378.720000000001</v>
      </c>
      <c r="H2649" s="27">
        <v>1</v>
      </c>
      <c r="I2649" s="27" t="s">
        <v>10</v>
      </c>
      <c r="J2649" s="27" t="s">
        <v>10</v>
      </c>
      <c r="K2649" s="27" t="s">
        <v>10</v>
      </c>
      <c r="L2649" s="27" t="s">
        <v>10</v>
      </c>
    </row>
    <row r="2650" spans="1:12" x14ac:dyDescent="0.2">
      <c r="A2650">
        <v>2014</v>
      </c>
      <c r="B2650" t="s">
        <v>96</v>
      </c>
      <c r="C2650" t="s">
        <v>126</v>
      </c>
      <c r="D2650" t="s">
        <v>103</v>
      </c>
      <c r="E2650" s="27">
        <v>9480.0499999999993</v>
      </c>
      <c r="F2650" s="27">
        <v>1</v>
      </c>
      <c r="G2650" s="27">
        <v>26387.3</v>
      </c>
      <c r="H2650" s="27">
        <v>1</v>
      </c>
      <c r="I2650" s="27" t="s">
        <v>10</v>
      </c>
      <c r="J2650" s="27" t="s">
        <v>10</v>
      </c>
      <c r="K2650" s="27" t="s">
        <v>10</v>
      </c>
      <c r="L2650" s="27" t="s">
        <v>10</v>
      </c>
    </row>
    <row r="2651" spans="1:12" x14ac:dyDescent="0.2">
      <c r="A2651">
        <v>2015</v>
      </c>
      <c r="B2651" t="s">
        <v>96</v>
      </c>
      <c r="C2651" t="s">
        <v>126</v>
      </c>
      <c r="D2651" t="s">
        <v>103</v>
      </c>
      <c r="E2651" s="27">
        <v>12134.01</v>
      </c>
      <c r="F2651" s="27">
        <v>1</v>
      </c>
      <c r="G2651" s="27">
        <v>46984.24</v>
      </c>
      <c r="H2651" s="27">
        <v>1</v>
      </c>
      <c r="I2651" s="27" t="s">
        <v>10</v>
      </c>
      <c r="J2651" s="27" t="s">
        <v>10</v>
      </c>
      <c r="K2651" s="27" t="s">
        <v>10</v>
      </c>
      <c r="L2651" s="27" t="s">
        <v>10</v>
      </c>
    </row>
    <row r="2652" spans="1:12" x14ac:dyDescent="0.2">
      <c r="A2652">
        <v>2016</v>
      </c>
      <c r="B2652" t="s">
        <v>96</v>
      </c>
      <c r="C2652" t="s">
        <v>126</v>
      </c>
      <c r="D2652" t="s">
        <v>103</v>
      </c>
      <c r="E2652" s="27">
        <v>14612.65</v>
      </c>
      <c r="F2652" s="27">
        <v>1</v>
      </c>
      <c r="G2652" s="27">
        <v>37874.89</v>
      </c>
      <c r="H2652" s="27">
        <v>1</v>
      </c>
      <c r="I2652" s="27" t="s">
        <v>10</v>
      </c>
      <c r="J2652" s="27" t="s">
        <v>10</v>
      </c>
      <c r="K2652" s="27" t="s">
        <v>10</v>
      </c>
      <c r="L2652" s="27" t="s">
        <v>10</v>
      </c>
    </row>
    <row r="2653" spans="1:12" x14ac:dyDescent="0.2">
      <c r="A2653">
        <v>2017</v>
      </c>
      <c r="B2653" t="s">
        <v>96</v>
      </c>
      <c r="C2653" t="s">
        <v>126</v>
      </c>
      <c r="D2653" t="s">
        <v>103</v>
      </c>
      <c r="E2653" s="27">
        <v>7338.41</v>
      </c>
      <c r="F2653" s="27">
        <v>1</v>
      </c>
      <c r="G2653" s="27">
        <v>29294.04</v>
      </c>
      <c r="H2653" s="27">
        <v>1</v>
      </c>
      <c r="I2653" s="27" t="s">
        <v>10</v>
      </c>
      <c r="J2653" s="27" t="s">
        <v>10</v>
      </c>
      <c r="K2653" s="27" t="s">
        <v>10</v>
      </c>
      <c r="L2653" s="27" t="s">
        <v>10</v>
      </c>
    </row>
    <row r="2654" spans="1:12" x14ac:dyDescent="0.2">
      <c r="A2654">
        <v>2018</v>
      </c>
      <c r="B2654" t="s">
        <v>96</v>
      </c>
      <c r="C2654" t="s">
        <v>126</v>
      </c>
      <c r="D2654" t="s">
        <v>103</v>
      </c>
      <c r="E2654" s="27">
        <v>14983.13</v>
      </c>
      <c r="F2654" s="27">
        <v>1</v>
      </c>
      <c r="G2654" s="27">
        <v>46622.36</v>
      </c>
      <c r="H2654" s="27">
        <v>1</v>
      </c>
      <c r="I2654" s="27" t="s">
        <v>10</v>
      </c>
      <c r="J2654" s="27" t="s">
        <v>10</v>
      </c>
      <c r="K2654" s="27" t="s">
        <v>10</v>
      </c>
      <c r="L2654" s="27" t="s">
        <v>10</v>
      </c>
    </row>
    <row r="2655" spans="1:12" x14ac:dyDescent="0.2">
      <c r="A2655">
        <v>2019</v>
      </c>
      <c r="B2655" t="s">
        <v>96</v>
      </c>
      <c r="C2655" t="s">
        <v>126</v>
      </c>
      <c r="D2655" t="s">
        <v>103</v>
      </c>
      <c r="E2655" s="27">
        <v>8736.8848254999994</v>
      </c>
      <c r="F2655" s="27">
        <v>2</v>
      </c>
      <c r="G2655" s="27">
        <v>26783.508956109999</v>
      </c>
      <c r="H2655" s="27">
        <v>2</v>
      </c>
      <c r="I2655" s="27" t="s">
        <v>10</v>
      </c>
      <c r="J2655" s="27" t="s">
        <v>10</v>
      </c>
      <c r="K2655" s="27" t="s">
        <v>10</v>
      </c>
      <c r="L2655" s="27" t="s">
        <v>10</v>
      </c>
    </row>
    <row r="2656" spans="1:12" x14ac:dyDescent="0.2">
      <c r="A2656">
        <v>2020</v>
      </c>
      <c r="B2656" t="s">
        <v>96</v>
      </c>
      <c r="C2656" t="s">
        <v>126</v>
      </c>
      <c r="D2656" t="s">
        <v>103</v>
      </c>
      <c r="E2656" s="27">
        <v>6187.34886577</v>
      </c>
      <c r="F2656" s="27">
        <v>2</v>
      </c>
      <c r="G2656" s="27">
        <v>17396.755815879998</v>
      </c>
      <c r="H2656" s="27">
        <v>2</v>
      </c>
      <c r="I2656" s="27" t="s">
        <v>10</v>
      </c>
      <c r="J2656" s="27" t="s">
        <v>10</v>
      </c>
      <c r="K2656" s="27" t="s">
        <v>10</v>
      </c>
      <c r="L2656" s="27" t="s">
        <v>10</v>
      </c>
    </row>
    <row r="2657" spans="1:12" x14ac:dyDescent="0.2">
      <c r="A2657">
        <v>2006</v>
      </c>
      <c r="B2657" t="s">
        <v>96</v>
      </c>
      <c r="C2657" t="s">
        <v>126</v>
      </c>
      <c r="D2657" t="s">
        <v>104</v>
      </c>
      <c r="E2657" s="27">
        <v>8722.9626559999997</v>
      </c>
      <c r="F2657" s="27">
        <v>2</v>
      </c>
      <c r="G2657" s="27">
        <v>29427.6863359776</v>
      </c>
      <c r="H2657" s="27">
        <v>2</v>
      </c>
      <c r="I2657" s="27" t="s">
        <v>10</v>
      </c>
      <c r="J2657" s="27" t="s">
        <v>10</v>
      </c>
      <c r="K2657" s="27" t="s">
        <v>10</v>
      </c>
      <c r="L2657" s="27" t="s">
        <v>10</v>
      </c>
    </row>
    <row r="2658" spans="1:12" x14ac:dyDescent="0.2">
      <c r="A2658">
        <v>2007</v>
      </c>
      <c r="B2658" t="s">
        <v>96</v>
      </c>
      <c r="C2658" t="s">
        <v>126</v>
      </c>
      <c r="D2658" t="s">
        <v>104</v>
      </c>
      <c r="E2658" s="27">
        <v>4677.6027223999999</v>
      </c>
      <c r="F2658" s="27">
        <v>2</v>
      </c>
      <c r="G2658" s="27">
        <v>14516.0166922464</v>
      </c>
      <c r="H2658" s="27">
        <v>2</v>
      </c>
      <c r="I2658" s="27" t="s">
        <v>10</v>
      </c>
      <c r="J2658" s="27" t="s">
        <v>10</v>
      </c>
      <c r="K2658" s="27" t="s">
        <v>10</v>
      </c>
      <c r="L2658" s="27" t="s">
        <v>10</v>
      </c>
    </row>
    <row r="2659" spans="1:12" x14ac:dyDescent="0.2">
      <c r="A2659">
        <v>2008</v>
      </c>
      <c r="B2659" t="s">
        <v>96</v>
      </c>
      <c r="C2659" t="s">
        <v>126</v>
      </c>
      <c r="D2659" t="s">
        <v>104</v>
      </c>
      <c r="E2659" s="27">
        <v>7738.7519763784003</v>
      </c>
      <c r="F2659" s="27">
        <v>2</v>
      </c>
      <c r="G2659" s="27">
        <v>18494.110284564798</v>
      </c>
      <c r="H2659" s="27">
        <v>2</v>
      </c>
      <c r="I2659" s="27" t="s">
        <v>10</v>
      </c>
      <c r="J2659" s="27" t="s">
        <v>10</v>
      </c>
      <c r="K2659" s="27" t="s">
        <v>10</v>
      </c>
      <c r="L2659" s="27" t="s">
        <v>10</v>
      </c>
    </row>
    <row r="2660" spans="1:12" x14ac:dyDescent="0.2">
      <c r="A2660">
        <v>2009</v>
      </c>
      <c r="B2660" t="s">
        <v>96</v>
      </c>
      <c r="C2660" t="s">
        <v>126</v>
      </c>
      <c r="D2660" t="s">
        <v>104</v>
      </c>
      <c r="E2660" s="27">
        <v>2926.6418296048</v>
      </c>
      <c r="F2660" s="27">
        <v>2</v>
      </c>
      <c r="G2660" s="27">
        <v>7024.5528801607998</v>
      </c>
      <c r="H2660" s="27">
        <v>2</v>
      </c>
      <c r="I2660" s="27" t="s">
        <v>10</v>
      </c>
      <c r="J2660" s="27" t="s">
        <v>10</v>
      </c>
      <c r="K2660" s="27" t="s">
        <v>10</v>
      </c>
      <c r="L2660" s="27" t="s">
        <v>10</v>
      </c>
    </row>
    <row r="2661" spans="1:12" x14ac:dyDescent="0.2">
      <c r="A2661">
        <v>2010</v>
      </c>
      <c r="B2661" t="s">
        <v>96</v>
      </c>
      <c r="C2661" t="s">
        <v>126</v>
      </c>
      <c r="D2661" t="s">
        <v>104</v>
      </c>
      <c r="E2661" s="27">
        <v>5024.3133419895003</v>
      </c>
      <c r="F2661" s="27">
        <v>4</v>
      </c>
      <c r="G2661" s="27">
        <v>14645.762289356</v>
      </c>
      <c r="H2661" s="27">
        <v>4</v>
      </c>
      <c r="I2661" s="27" t="s">
        <v>10</v>
      </c>
      <c r="J2661" s="27" t="s">
        <v>10</v>
      </c>
      <c r="K2661" s="27" t="s">
        <v>10</v>
      </c>
      <c r="L2661" s="27" t="s">
        <v>10</v>
      </c>
    </row>
    <row r="2662" spans="1:12" x14ac:dyDescent="0.2">
      <c r="A2662">
        <v>2011</v>
      </c>
      <c r="B2662" t="s">
        <v>96</v>
      </c>
      <c r="C2662" t="s">
        <v>126</v>
      </c>
      <c r="D2662" t="s">
        <v>104</v>
      </c>
      <c r="E2662" s="27">
        <v>2878.93</v>
      </c>
      <c r="F2662" s="27">
        <v>1</v>
      </c>
      <c r="G2662" s="27">
        <v>5156.8999999999996</v>
      </c>
      <c r="H2662" s="27">
        <v>1</v>
      </c>
      <c r="I2662" s="27" t="s">
        <v>10</v>
      </c>
      <c r="J2662" s="27" t="s">
        <v>10</v>
      </c>
      <c r="K2662" s="27" t="s">
        <v>10</v>
      </c>
      <c r="L2662" s="27" t="s">
        <v>10</v>
      </c>
    </row>
    <row r="2663" spans="1:12" x14ac:dyDescent="0.2">
      <c r="A2663">
        <v>2012</v>
      </c>
      <c r="B2663" t="s">
        <v>96</v>
      </c>
      <c r="C2663" t="s">
        <v>126</v>
      </c>
      <c r="D2663" t="s">
        <v>104</v>
      </c>
      <c r="E2663" s="27">
        <v>8500.3700000000008</v>
      </c>
      <c r="F2663" s="27">
        <v>1</v>
      </c>
      <c r="G2663" s="27">
        <v>30752.62</v>
      </c>
      <c r="H2663" s="27">
        <v>1</v>
      </c>
      <c r="I2663" s="27" t="s">
        <v>10</v>
      </c>
      <c r="J2663" s="27" t="s">
        <v>10</v>
      </c>
      <c r="K2663" s="27" t="s">
        <v>10</v>
      </c>
      <c r="L2663" s="27" t="s">
        <v>10</v>
      </c>
    </row>
    <row r="2664" spans="1:12" x14ac:dyDescent="0.2">
      <c r="A2664">
        <v>2013</v>
      </c>
      <c r="B2664" t="s">
        <v>96</v>
      </c>
      <c r="C2664" t="s">
        <v>126</v>
      </c>
      <c r="D2664" t="s">
        <v>104</v>
      </c>
      <c r="E2664" s="27">
        <v>4859.99</v>
      </c>
      <c r="F2664" s="27">
        <v>1</v>
      </c>
      <c r="G2664" s="27">
        <v>23183</v>
      </c>
      <c r="H2664" s="27">
        <v>1</v>
      </c>
      <c r="I2664" s="27" t="s">
        <v>10</v>
      </c>
      <c r="J2664" s="27" t="s">
        <v>10</v>
      </c>
      <c r="K2664" s="27" t="s">
        <v>10</v>
      </c>
      <c r="L2664" s="27" t="s">
        <v>10</v>
      </c>
    </row>
    <row r="2665" spans="1:12" x14ac:dyDescent="0.2">
      <c r="A2665">
        <v>2014</v>
      </c>
      <c r="B2665" t="s">
        <v>96</v>
      </c>
      <c r="C2665" t="s">
        <v>126</v>
      </c>
      <c r="D2665" t="s">
        <v>104</v>
      </c>
      <c r="E2665" s="27">
        <v>6756.79</v>
      </c>
      <c r="F2665" s="27">
        <v>1</v>
      </c>
      <c r="G2665" s="27">
        <v>23202.3</v>
      </c>
      <c r="H2665" s="27">
        <v>1</v>
      </c>
      <c r="I2665" s="27" t="s">
        <v>10</v>
      </c>
      <c r="J2665" s="27" t="s">
        <v>10</v>
      </c>
      <c r="K2665" s="27" t="s">
        <v>10</v>
      </c>
      <c r="L2665" s="27" t="s">
        <v>10</v>
      </c>
    </row>
    <row r="2666" spans="1:12" x14ac:dyDescent="0.2">
      <c r="A2666">
        <v>2015</v>
      </c>
      <c r="B2666" t="s">
        <v>96</v>
      </c>
      <c r="C2666" t="s">
        <v>126</v>
      </c>
      <c r="D2666" t="s">
        <v>104</v>
      </c>
      <c r="E2666" s="27">
        <v>9120.09</v>
      </c>
      <c r="F2666" s="27">
        <v>1</v>
      </c>
      <c r="G2666" s="27">
        <v>24206.560000000001</v>
      </c>
      <c r="H2666" s="27">
        <v>1</v>
      </c>
      <c r="I2666" s="27" t="s">
        <v>10</v>
      </c>
      <c r="J2666" s="27" t="s">
        <v>10</v>
      </c>
      <c r="K2666" s="27" t="s">
        <v>10</v>
      </c>
      <c r="L2666" s="27" t="s">
        <v>10</v>
      </c>
    </row>
    <row r="2667" spans="1:12" x14ac:dyDescent="0.2">
      <c r="A2667">
        <v>2016</v>
      </c>
      <c r="B2667" t="s">
        <v>96</v>
      </c>
      <c r="C2667" t="s">
        <v>126</v>
      </c>
      <c r="D2667" t="s">
        <v>104</v>
      </c>
      <c r="E2667" s="27">
        <v>7055.35</v>
      </c>
      <c r="F2667" s="27">
        <v>1</v>
      </c>
      <c r="G2667" s="27">
        <v>24969.67</v>
      </c>
      <c r="H2667" s="27">
        <v>1</v>
      </c>
      <c r="I2667" s="27" t="s">
        <v>10</v>
      </c>
      <c r="J2667" s="27" t="s">
        <v>10</v>
      </c>
      <c r="K2667" s="27" t="s">
        <v>10</v>
      </c>
      <c r="L2667" s="27" t="s">
        <v>10</v>
      </c>
    </row>
    <row r="2668" spans="1:12" x14ac:dyDescent="0.2">
      <c r="A2668">
        <v>2017</v>
      </c>
      <c r="B2668" t="s">
        <v>96</v>
      </c>
      <c r="C2668" t="s">
        <v>126</v>
      </c>
      <c r="D2668" t="s">
        <v>104</v>
      </c>
      <c r="E2668" s="27">
        <v>2858.74</v>
      </c>
      <c r="F2668" s="27">
        <v>1</v>
      </c>
      <c r="G2668" s="27">
        <v>15293.75</v>
      </c>
      <c r="H2668" s="27">
        <v>1</v>
      </c>
      <c r="I2668" s="27" t="s">
        <v>10</v>
      </c>
      <c r="J2668" s="27" t="s">
        <v>10</v>
      </c>
      <c r="K2668" s="27" t="s">
        <v>10</v>
      </c>
      <c r="L2668" s="27" t="s">
        <v>10</v>
      </c>
    </row>
    <row r="2669" spans="1:12" x14ac:dyDescent="0.2">
      <c r="A2669">
        <v>2018</v>
      </c>
      <c r="B2669" t="s">
        <v>96</v>
      </c>
      <c r="C2669" t="s">
        <v>126</v>
      </c>
      <c r="D2669" t="s">
        <v>104</v>
      </c>
      <c r="E2669" s="27">
        <v>3254.41</v>
      </c>
      <c r="F2669" s="27">
        <v>1</v>
      </c>
      <c r="G2669" s="27">
        <v>19011.830000000002</v>
      </c>
      <c r="H2669" s="27">
        <v>1</v>
      </c>
      <c r="I2669" s="27" t="s">
        <v>10</v>
      </c>
      <c r="J2669" s="27" t="s">
        <v>10</v>
      </c>
      <c r="K2669" s="27" t="s">
        <v>10</v>
      </c>
      <c r="L2669" s="27" t="s">
        <v>10</v>
      </c>
    </row>
    <row r="2670" spans="1:12" x14ac:dyDescent="0.2">
      <c r="A2670">
        <v>2019</v>
      </c>
      <c r="B2670" t="s">
        <v>96</v>
      </c>
      <c r="C2670" t="s">
        <v>126</v>
      </c>
      <c r="D2670" t="s">
        <v>104</v>
      </c>
      <c r="E2670" s="27">
        <v>3520.8209283599999</v>
      </c>
      <c r="F2670" s="27">
        <v>2</v>
      </c>
      <c r="G2670" s="27">
        <v>8676.5529662200006</v>
      </c>
      <c r="H2670" s="27">
        <v>2</v>
      </c>
      <c r="I2670" s="27" t="s">
        <v>10</v>
      </c>
      <c r="J2670" s="27" t="s">
        <v>10</v>
      </c>
      <c r="K2670" s="27" t="s">
        <v>10</v>
      </c>
      <c r="L2670" s="27" t="s">
        <v>10</v>
      </c>
    </row>
    <row r="2671" spans="1:12" x14ac:dyDescent="0.2">
      <c r="A2671">
        <v>2020</v>
      </c>
      <c r="B2671" t="s">
        <v>96</v>
      </c>
      <c r="C2671" t="s">
        <v>126</v>
      </c>
      <c r="D2671" t="s">
        <v>104</v>
      </c>
      <c r="E2671" s="27">
        <v>2816.1690029199999</v>
      </c>
      <c r="F2671" s="27">
        <v>2</v>
      </c>
      <c r="G2671" s="27">
        <v>6406.9647527200004</v>
      </c>
      <c r="H2671" s="27">
        <v>2</v>
      </c>
      <c r="I2671" s="27" t="s">
        <v>10</v>
      </c>
      <c r="J2671" s="27" t="s">
        <v>10</v>
      </c>
      <c r="K2671" s="27" t="s">
        <v>10</v>
      </c>
      <c r="L2671" s="27" t="s">
        <v>10</v>
      </c>
    </row>
    <row r="2672" spans="1:12" x14ac:dyDescent="0.2">
      <c r="A2672">
        <v>2006</v>
      </c>
      <c r="B2672" t="s">
        <v>96</v>
      </c>
      <c r="C2672" t="s">
        <v>126</v>
      </c>
      <c r="D2672" t="s">
        <v>105</v>
      </c>
      <c r="E2672" s="27">
        <v>0</v>
      </c>
      <c r="F2672" s="27">
        <v>7</v>
      </c>
      <c r="G2672" s="27">
        <v>0</v>
      </c>
      <c r="H2672" s="27">
        <v>7</v>
      </c>
      <c r="I2672" s="27" t="s">
        <v>10</v>
      </c>
      <c r="J2672" s="27" t="s">
        <v>10</v>
      </c>
      <c r="K2672" s="27" t="s">
        <v>10</v>
      </c>
      <c r="L2672" s="27" t="s">
        <v>10</v>
      </c>
    </row>
    <row r="2673" spans="1:12" x14ac:dyDescent="0.2">
      <c r="A2673">
        <v>2007</v>
      </c>
      <c r="B2673" t="s">
        <v>96</v>
      </c>
      <c r="C2673" t="s">
        <v>126</v>
      </c>
      <c r="D2673" t="s">
        <v>105</v>
      </c>
      <c r="E2673" s="27">
        <v>0</v>
      </c>
      <c r="F2673" s="27">
        <v>7</v>
      </c>
      <c r="G2673" s="27">
        <v>0</v>
      </c>
      <c r="H2673" s="27">
        <v>7</v>
      </c>
      <c r="I2673" s="27" t="s">
        <v>10</v>
      </c>
      <c r="J2673" s="27" t="s">
        <v>10</v>
      </c>
      <c r="K2673" s="27" t="s">
        <v>10</v>
      </c>
      <c r="L2673" s="27" t="s">
        <v>10</v>
      </c>
    </row>
    <row r="2674" spans="1:12" x14ac:dyDescent="0.2">
      <c r="A2674">
        <v>2008</v>
      </c>
      <c r="B2674" t="s">
        <v>96</v>
      </c>
      <c r="C2674" t="s">
        <v>126</v>
      </c>
      <c r="D2674" t="s">
        <v>105</v>
      </c>
      <c r="E2674" s="27">
        <v>0</v>
      </c>
      <c r="F2674" s="27">
        <v>7</v>
      </c>
      <c r="G2674" s="27">
        <v>0</v>
      </c>
      <c r="H2674" s="27">
        <v>7</v>
      </c>
      <c r="I2674" s="27" t="s">
        <v>10</v>
      </c>
      <c r="J2674" s="27" t="s">
        <v>10</v>
      </c>
      <c r="K2674" s="27" t="s">
        <v>10</v>
      </c>
      <c r="L2674" s="27" t="s">
        <v>10</v>
      </c>
    </row>
    <row r="2675" spans="1:12" x14ac:dyDescent="0.2">
      <c r="A2675">
        <v>2009</v>
      </c>
      <c r="B2675" t="s">
        <v>96</v>
      </c>
      <c r="C2675" t="s">
        <v>126</v>
      </c>
      <c r="D2675" t="s">
        <v>105</v>
      </c>
      <c r="E2675" s="27">
        <v>0</v>
      </c>
      <c r="F2675" s="27">
        <v>7</v>
      </c>
      <c r="G2675" s="27">
        <v>0</v>
      </c>
      <c r="H2675" s="27">
        <v>7</v>
      </c>
      <c r="I2675" s="27" t="s">
        <v>10</v>
      </c>
      <c r="J2675" s="27" t="s">
        <v>10</v>
      </c>
      <c r="K2675" s="27" t="s">
        <v>10</v>
      </c>
      <c r="L2675" s="27" t="s">
        <v>10</v>
      </c>
    </row>
    <row r="2676" spans="1:12" x14ac:dyDescent="0.2">
      <c r="A2676">
        <v>2010</v>
      </c>
      <c r="B2676" t="s">
        <v>96</v>
      </c>
      <c r="C2676" t="s">
        <v>126</v>
      </c>
      <c r="D2676" t="s">
        <v>105</v>
      </c>
      <c r="E2676" s="27">
        <v>0</v>
      </c>
      <c r="F2676" s="27">
        <v>7</v>
      </c>
      <c r="G2676" s="27">
        <v>0</v>
      </c>
      <c r="H2676" s="27">
        <v>7</v>
      </c>
      <c r="I2676" s="27" t="s">
        <v>10</v>
      </c>
      <c r="J2676" s="27" t="s">
        <v>10</v>
      </c>
      <c r="K2676" s="27" t="s">
        <v>10</v>
      </c>
      <c r="L2676" s="27" t="s">
        <v>10</v>
      </c>
    </row>
    <row r="2677" spans="1:12" x14ac:dyDescent="0.2">
      <c r="A2677">
        <v>2011</v>
      </c>
      <c r="B2677" t="s">
        <v>96</v>
      </c>
      <c r="C2677" t="s">
        <v>126</v>
      </c>
      <c r="D2677" t="s">
        <v>105</v>
      </c>
      <c r="E2677" s="27">
        <v>0</v>
      </c>
      <c r="F2677" s="27">
        <v>7</v>
      </c>
      <c r="G2677" s="27">
        <v>0</v>
      </c>
      <c r="H2677" s="27">
        <v>7</v>
      </c>
      <c r="I2677" s="27" t="s">
        <v>10</v>
      </c>
      <c r="J2677" s="27" t="s">
        <v>10</v>
      </c>
      <c r="K2677" s="27" t="s">
        <v>10</v>
      </c>
      <c r="L2677" s="27" t="s">
        <v>10</v>
      </c>
    </row>
    <row r="2678" spans="1:12" x14ac:dyDescent="0.2">
      <c r="A2678">
        <v>2012</v>
      </c>
      <c r="B2678" t="s">
        <v>96</v>
      </c>
      <c r="C2678" t="s">
        <v>126</v>
      </c>
      <c r="D2678" t="s">
        <v>105</v>
      </c>
      <c r="E2678" s="27">
        <v>0</v>
      </c>
      <c r="F2678" s="27">
        <v>7</v>
      </c>
      <c r="G2678" s="27">
        <v>0</v>
      </c>
      <c r="H2678" s="27">
        <v>7</v>
      </c>
      <c r="I2678" s="27" t="s">
        <v>10</v>
      </c>
      <c r="J2678" s="27" t="s">
        <v>10</v>
      </c>
      <c r="K2678" s="27" t="s">
        <v>10</v>
      </c>
      <c r="L2678" s="27" t="s">
        <v>10</v>
      </c>
    </row>
    <row r="2679" spans="1:12" x14ac:dyDescent="0.2">
      <c r="A2679">
        <v>2013</v>
      </c>
      <c r="B2679" t="s">
        <v>96</v>
      </c>
      <c r="C2679" t="s">
        <v>126</v>
      </c>
      <c r="D2679" t="s">
        <v>105</v>
      </c>
      <c r="E2679" s="27">
        <v>0</v>
      </c>
      <c r="F2679" s="27">
        <v>7</v>
      </c>
      <c r="G2679" s="27">
        <v>0</v>
      </c>
      <c r="H2679" s="27">
        <v>7</v>
      </c>
      <c r="I2679" s="27" t="s">
        <v>10</v>
      </c>
      <c r="J2679" s="27" t="s">
        <v>10</v>
      </c>
      <c r="K2679" s="27" t="s">
        <v>10</v>
      </c>
      <c r="L2679" s="27" t="s">
        <v>10</v>
      </c>
    </row>
    <row r="2680" spans="1:12" x14ac:dyDescent="0.2">
      <c r="A2680">
        <v>2014</v>
      </c>
      <c r="B2680" t="s">
        <v>96</v>
      </c>
      <c r="C2680" t="s">
        <v>126</v>
      </c>
      <c r="D2680" t="s">
        <v>105</v>
      </c>
      <c r="E2680" s="27">
        <v>0</v>
      </c>
      <c r="F2680" s="27">
        <v>7</v>
      </c>
      <c r="G2680" s="27">
        <v>0</v>
      </c>
      <c r="H2680" s="27">
        <v>7</v>
      </c>
      <c r="I2680" s="27" t="s">
        <v>10</v>
      </c>
      <c r="J2680" s="27" t="s">
        <v>10</v>
      </c>
      <c r="K2680" s="27" t="s">
        <v>10</v>
      </c>
      <c r="L2680" s="27" t="s">
        <v>10</v>
      </c>
    </row>
    <row r="2681" spans="1:12" x14ac:dyDescent="0.2">
      <c r="A2681">
        <v>2015</v>
      </c>
      <c r="B2681" t="s">
        <v>96</v>
      </c>
      <c r="C2681" t="s">
        <v>126</v>
      </c>
      <c r="D2681" t="s">
        <v>105</v>
      </c>
      <c r="E2681" s="27">
        <v>0</v>
      </c>
      <c r="F2681" s="27">
        <v>7</v>
      </c>
      <c r="G2681" s="27">
        <v>0</v>
      </c>
      <c r="H2681" s="27">
        <v>7</v>
      </c>
      <c r="I2681" s="27" t="s">
        <v>10</v>
      </c>
      <c r="J2681" s="27" t="s">
        <v>10</v>
      </c>
      <c r="K2681" s="27" t="s">
        <v>10</v>
      </c>
      <c r="L2681" s="27" t="s">
        <v>10</v>
      </c>
    </row>
    <row r="2682" spans="1:12" x14ac:dyDescent="0.2">
      <c r="A2682">
        <v>2016</v>
      </c>
      <c r="B2682" t="s">
        <v>96</v>
      </c>
      <c r="C2682" t="s">
        <v>126</v>
      </c>
      <c r="D2682" t="s">
        <v>105</v>
      </c>
      <c r="E2682" s="27">
        <v>0</v>
      </c>
      <c r="F2682" s="27">
        <v>7</v>
      </c>
      <c r="G2682" s="27">
        <v>0</v>
      </c>
      <c r="H2682" s="27">
        <v>7</v>
      </c>
      <c r="I2682" s="27" t="s">
        <v>10</v>
      </c>
      <c r="J2682" s="27" t="s">
        <v>10</v>
      </c>
      <c r="K2682" s="27" t="s">
        <v>10</v>
      </c>
      <c r="L2682" s="27" t="s">
        <v>10</v>
      </c>
    </row>
    <row r="2683" spans="1:12" x14ac:dyDescent="0.2">
      <c r="A2683">
        <v>2017</v>
      </c>
      <c r="B2683" t="s">
        <v>96</v>
      </c>
      <c r="C2683" t="s">
        <v>126</v>
      </c>
      <c r="D2683" t="s">
        <v>105</v>
      </c>
      <c r="E2683" s="27">
        <v>0</v>
      </c>
      <c r="F2683" s="27">
        <v>7</v>
      </c>
      <c r="G2683" s="27">
        <v>0</v>
      </c>
      <c r="H2683" s="27">
        <v>7</v>
      </c>
      <c r="I2683" s="27" t="s">
        <v>10</v>
      </c>
      <c r="J2683" s="27" t="s">
        <v>10</v>
      </c>
      <c r="K2683" s="27" t="s">
        <v>10</v>
      </c>
      <c r="L2683" s="27" t="s">
        <v>10</v>
      </c>
    </row>
    <row r="2684" spans="1:12" x14ac:dyDescent="0.2">
      <c r="A2684">
        <v>2018</v>
      </c>
      <c r="B2684" t="s">
        <v>96</v>
      </c>
      <c r="C2684" t="s">
        <v>126</v>
      </c>
      <c r="D2684" t="s">
        <v>105</v>
      </c>
      <c r="E2684" s="27">
        <v>0</v>
      </c>
      <c r="F2684" s="27">
        <v>7</v>
      </c>
      <c r="G2684" s="27">
        <v>0</v>
      </c>
      <c r="H2684" s="27">
        <v>7</v>
      </c>
      <c r="I2684" s="27" t="s">
        <v>10</v>
      </c>
      <c r="J2684" s="27" t="s">
        <v>10</v>
      </c>
      <c r="K2684" s="27" t="s">
        <v>10</v>
      </c>
      <c r="L2684" s="27" t="s">
        <v>10</v>
      </c>
    </row>
    <row r="2685" spans="1:12" x14ac:dyDescent="0.2">
      <c r="A2685">
        <v>2019</v>
      </c>
      <c r="B2685" t="s">
        <v>96</v>
      </c>
      <c r="C2685" t="s">
        <v>126</v>
      </c>
      <c r="D2685" t="s">
        <v>105</v>
      </c>
      <c r="E2685" s="27">
        <v>0</v>
      </c>
      <c r="F2685" s="27">
        <v>7</v>
      </c>
      <c r="G2685" s="27">
        <v>0</v>
      </c>
      <c r="H2685" s="27">
        <v>7</v>
      </c>
      <c r="I2685" s="27" t="s">
        <v>10</v>
      </c>
      <c r="J2685" s="27" t="s">
        <v>10</v>
      </c>
      <c r="K2685" s="27" t="s">
        <v>10</v>
      </c>
      <c r="L2685" s="27" t="s">
        <v>10</v>
      </c>
    </row>
    <row r="2686" spans="1:12" x14ac:dyDescent="0.2">
      <c r="A2686">
        <v>2020</v>
      </c>
      <c r="B2686" t="s">
        <v>96</v>
      </c>
      <c r="C2686" t="s">
        <v>126</v>
      </c>
      <c r="D2686" t="s">
        <v>105</v>
      </c>
      <c r="E2686" s="27">
        <v>0</v>
      </c>
      <c r="F2686" s="27">
        <v>7</v>
      </c>
      <c r="G2686" s="27">
        <v>0</v>
      </c>
      <c r="H2686" s="27">
        <v>7</v>
      </c>
      <c r="I2686" s="27" t="s">
        <v>10</v>
      </c>
      <c r="J2686" s="27" t="s">
        <v>10</v>
      </c>
      <c r="K2686" s="27" t="s">
        <v>10</v>
      </c>
      <c r="L2686" s="27" t="s">
        <v>10</v>
      </c>
    </row>
    <row r="2687" spans="1:12" x14ac:dyDescent="0.2">
      <c r="A2687">
        <v>2006</v>
      </c>
      <c r="B2687" t="s">
        <v>96</v>
      </c>
      <c r="C2687" t="s">
        <v>126</v>
      </c>
      <c r="D2687" t="s">
        <v>106</v>
      </c>
      <c r="E2687" s="27">
        <v>2453.529</v>
      </c>
      <c r="F2687" s="27">
        <v>2</v>
      </c>
      <c r="G2687" s="27">
        <v>14000.635393</v>
      </c>
      <c r="H2687" s="27">
        <v>2</v>
      </c>
      <c r="I2687" s="27" t="s">
        <v>10</v>
      </c>
      <c r="J2687" s="27" t="s">
        <v>10</v>
      </c>
      <c r="K2687" s="27" t="s">
        <v>10</v>
      </c>
      <c r="L2687" s="27" t="s">
        <v>10</v>
      </c>
    </row>
    <row r="2688" spans="1:12" x14ac:dyDescent="0.2">
      <c r="A2688">
        <v>2007</v>
      </c>
      <c r="B2688" t="s">
        <v>96</v>
      </c>
      <c r="C2688" t="s">
        <v>126</v>
      </c>
      <c r="D2688" t="s">
        <v>106</v>
      </c>
      <c r="E2688" s="27">
        <v>1665.568</v>
      </c>
      <c r="F2688" s="27">
        <v>2</v>
      </c>
      <c r="G2688" s="27">
        <v>8323.7504630000003</v>
      </c>
      <c r="H2688" s="27">
        <v>2</v>
      </c>
      <c r="I2688" s="27" t="s">
        <v>10</v>
      </c>
      <c r="J2688" s="27" t="s">
        <v>10</v>
      </c>
      <c r="K2688" s="27" t="s">
        <v>10</v>
      </c>
      <c r="L2688" s="27" t="s">
        <v>10</v>
      </c>
    </row>
    <row r="2689" spans="1:12" x14ac:dyDescent="0.2">
      <c r="A2689">
        <v>2008</v>
      </c>
      <c r="B2689" t="s">
        <v>96</v>
      </c>
      <c r="C2689" t="s">
        <v>126</v>
      </c>
      <c r="D2689" t="s">
        <v>106</v>
      </c>
      <c r="E2689" s="27">
        <v>3122.216723</v>
      </c>
      <c r="F2689" s="27">
        <v>2</v>
      </c>
      <c r="G2689" s="27">
        <v>15471.294137999999</v>
      </c>
      <c r="H2689" s="27">
        <v>2</v>
      </c>
      <c r="I2689" s="27" t="s">
        <v>10</v>
      </c>
      <c r="J2689" s="27" t="s">
        <v>10</v>
      </c>
      <c r="K2689" s="27" t="s">
        <v>10</v>
      </c>
      <c r="L2689" s="27" t="s">
        <v>10</v>
      </c>
    </row>
    <row r="2690" spans="1:12" x14ac:dyDescent="0.2">
      <c r="A2690">
        <v>2009</v>
      </c>
      <c r="B2690" t="s">
        <v>96</v>
      </c>
      <c r="C2690" t="s">
        <v>126</v>
      </c>
      <c r="D2690" t="s">
        <v>106</v>
      </c>
      <c r="E2690" s="27">
        <v>2469.2436090000001</v>
      </c>
      <c r="F2690" s="27">
        <v>2</v>
      </c>
      <c r="G2690" s="27">
        <v>13380.247861</v>
      </c>
      <c r="H2690" s="27">
        <v>2</v>
      </c>
      <c r="I2690" s="27" t="s">
        <v>10</v>
      </c>
      <c r="J2690" s="27" t="s">
        <v>10</v>
      </c>
      <c r="K2690" s="27" t="s">
        <v>10</v>
      </c>
      <c r="L2690" s="27" t="s">
        <v>10</v>
      </c>
    </row>
    <row r="2691" spans="1:12" x14ac:dyDescent="0.2">
      <c r="A2691">
        <v>2010</v>
      </c>
      <c r="B2691" t="s">
        <v>96</v>
      </c>
      <c r="C2691" t="s">
        <v>126</v>
      </c>
      <c r="D2691" t="s">
        <v>106</v>
      </c>
      <c r="E2691" s="27">
        <v>2931.4047989999999</v>
      </c>
      <c r="F2691" s="27">
        <v>2</v>
      </c>
      <c r="G2691" s="27">
        <v>14941.369111</v>
      </c>
      <c r="H2691" s="27">
        <v>2</v>
      </c>
      <c r="I2691" s="27" t="s">
        <v>10</v>
      </c>
      <c r="J2691" s="27" t="s">
        <v>10</v>
      </c>
      <c r="K2691" s="27" t="s">
        <v>10</v>
      </c>
      <c r="L2691" s="27" t="s">
        <v>10</v>
      </c>
    </row>
    <row r="2692" spans="1:12" x14ac:dyDescent="0.2">
      <c r="A2692">
        <v>2011</v>
      </c>
      <c r="B2692" t="s">
        <v>96</v>
      </c>
      <c r="C2692" t="s">
        <v>126</v>
      </c>
      <c r="D2692" t="s">
        <v>106</v>
      </c>
      <c r="E2692" s="27">
        <v>2681.16</v>
      </c>
      <c r="F2692" s="27">
        <v>1</v>
      </c>
      <c r="G2692" s="27">
        <v>6506.57</v>
      </c>
      <c r="H2692" s="27">
        <v>1</v>
      </c>
      <c r="I2692" s="27" t="s">
        <v>10</v>
      </c>
      <c r="J2692" s="27" t="s">
        <v>10</v>
      </c>
      <c r="K2692" s="27" t="s">
        <v>10</v>
      </c>
      <c r="L2692" s="27" t="s">
        <v>10</v>
      </c>
    </row>
    <row r="2693" spans="1:12" x14ac:dyDescent="0.2">
      <c r="A2693">
        <v>2012</v>
      </c>
      <c r="B2693" t="s">
        <v>96</v>
      </c>
      <c r="C2693" t="s">
        <v>126</v>
      </c>
      <c r="D2693" t="s">
        <v>106</v>
      </c>
      <c r="E2693" s="27">
        <v>3332.82</v>
      </c>
      <c r="F2693" s="27">
        <v>1</v>
      </c>
      <c r="G2693" s="27">
        <v>13109.98</v>
      </c>
      <c r="H2693" s="27">
        <v>1</v>
      </c>
      <c r="I2693" s="27" t="s">
        <v>10</v>
      </c>
      <c r="J2693" s="27" t="s">
        <v>10</v>
      </c>
      <c r="K2693" s="27" t="s">
        <v>10</v>
      </c>
      <c r="L2693" s="27" t="s">
        <v>10</v>
      </c>
    </row>
    <row r="2694" spans="1:12" x14ac:dyDescent="0.2">
      <c r="A2694">
        <v>2013</v>
      </c>
      <c r="B2694" t="s">
        <v>96</v>
      </c>
      <c r="C2694" t="s">
        <v>126</v>
      </c>
      <c r="D2694" t="s">
        <v>106</v>
      </c>
      <c r="E2694" s="27">
        <v>2367.5100000000002</v>
      </c>
      <c r="F2694" s="27">
        <v>1</v>
      </c>
      <c r="G2694" s="27">
        <v>11472.76</v>
      </c>
      <c r="H2694" s="27">
        <v>1</v>
      </c>
      <c r="I2694" s="27" t="s">
        <v>10</v>
      </c>
      <c r="J2694" s="27" t="s">
        <v>10</v>
      </c>
      <c r="K2694" s="27" t="s">
        <v>10</v>
      </c>
      <c r="L2694" s="27" t="s">
        <v>10</v>
      </c>
    </row>
    <row r="2695" spans="1:12" x14ac:dyDescent="0.2">
      <c r="A2695">
        <v>2014</v>
      </c>
      <c r="B2695" t="s">
        <v>96</v>
      </c>
      <c r="C2695" t="s">
        <v>126</v>
      </c>
      <c r="D2695" t="s">
        <v>106</v>
      </c>
      <c r="E2695" s="27">
        <v>2470.13</v>
      </c>
      <c r="F2695" s="27">
        <v>1</v>
      </c>
      <c r="G2695" s="27">
        <v>12252.19</v>
      </c>
      <c r="H2695" s="27">
        <v>1</v>
      </c>
      <c r="I2695" s="27" t="s">
        <v>10</v>
      </c>
      <c r="J2695" s="27" t="s">
        <v>10</v>
      </c>
      <c r="K2695" s="27" t="s">
        <v>10</v>
      </c>
      <c r="L2695" s="27" t="s">
        <v>10</v>
      </c>
    </row>
    <row r="2696" spans="1:12" x14ac:dyDescent="0.2">
      <c r="A2696">
        <v>2015</v>
      </c>
      <c r="B2696" t="s">
        <v>96</v>
      </c>
      <c r="C2696" t="s">
        <v>126</v>
      </c>
      <c r="D2696" t="s">
        <v>106</v>
      </c>
      <c r="E2696" s="27">
        <v>2274.71</v>
      </c>
      <c r="F2696" s="27">
        <v>1</v>
      </c>
      <c r="G2696" s="27">
        <v>9648.89</v>
      </c>
      <c r="H2696" s="27">
        <v>1</v>
      </c>
      <c r="I2696" s="27" t="s">
        <v>10</v>
      </c>
      <c r="J2696" s="27" t="s">
        <v>10</v>
      </c>
      <c r="K2696" s="27" t="s">
        <v>10</v>
      </c>
      <c r="L2696" s="27" t="s">
        <v>10</v>
      </c>
    </row>
    <row r="2697" spans="1:12" x14ac:dyDescent="0.2">
      <c r="A2697">
        <v>2016</v>
      </c>
      <c r="B2697" t="s">
        <v>96</v>
      </c>
      <c r="C2697" t="s">
        <v>126</v>
      </c>
      <c r="D2697" t="s">
        <v>106</v>
      </c>
      <c r="E2697" s="27">
        <v>1097.83</v>
      </c>
      <c r="F2697" s="27">
        <v>1</v>
      </c>
      <c r="G2697" s="27">
        <v>5671.64</v>
      </c>
      <c r="H2697" s="27">
        <v>1</v>
      </c>
      <c r="I2697" s="27" t="s">
        <v>10</v>
      </c>
      <c r="J2697" s="27" t="s">
        <v>10</v>
      </c>
      <c r="K2697" s="27" t="s">
        <v>10</v>
      </c>
      <c r="L2697" s="27" t="s">
        <v>10</v>
      </c>
    </row>
    <row r="2698" spans="1:12" x14ac:dyDescent="0.2">
      <c r="A2698">
        <v>2017</v>
      </c>
      <c r="B2698" t="s">
        <v>96</v>
      </c>
      <c r="C2698" t="s">
        <v>126</v>
      </c>
      <c r="D2698" t="s">
        <v>106</v>
      </c>
      <c r="E2698" s="27">
        <v>2095.8200000000002</v>
      </c>
      <c r="F2698" s="27">
        <v>1</v>
      </c>
      <c r="G2698" s="27">
        <v>9388.43</v>
      </c>
      <c r="H2698" s="27">
        <v>1</v>
      </c>
      <c r="I2698" s="27" t="s">
        <v>10</v>
      </c>
      <c r="J2698" s="27" t="s">
        <v>10</v>
      </c>
      <c r="K2698" s="27" t="s">
        <v>10</v>
      </c>
      <c r="L2698" s="27" t="s">
        <v>10</v>
      </c>
    </row>
    <row r="2699" spans="1:12" x14ac:dyDescent="0.2">
      <c r="A2699">
        <v>2018</v>
      </c>
      <c r="B2699" t="s">
        <v>96</v>
      </c>
      <c r="C2699" t="s">
        <v>126</v>
      </c>
      <c r="D2699" t="s">
        <v>106</v>
      </c>
      <c r="E2699" s="27">
        <v>1461.81</v>
      </c>
      <c r="F2699" s="27">
        <v>1</v>
      </c>
      <c r="G2699" s="27">
        <v>6230.68</v>
      </c>
      <c r="H2699" s="27">
        <v>1</v>
      </c>
      <c r="I2699" s="27" t="s">
        <v>10</v>
      </c>
      <c r="J2699" s="27" t="s">
        <v>10</v>
      </c>
      <c r="K2699" s="27" t="s">
        <v>10</v>
      </c>
      <c r="L2699" s="27" t="s">
        <v>10</v>
      </c>
    </row>
    <row r="2700" spans="1:12" x14ac:dyDescent="0.2">
      <c r="A2700">
        <v>2019</v>
      </c>
      <c r="B2700" t="s">
        <v>96</v>
      </c>
      <c r="C2700" t="s">
        <v>126</v>
      </c>
      <c r="D2700" t="s">
        <v>106</v>
      </c>
      <c r="E2700" s="27">
        <v>732.35429147000002</v>
      </c>
      <c r="F2700" s="27">
        <v>2</v>
      </c>
      <c r="G2700" s="27">
        <v>3847.2102551600001</v>
      </c>
      <c r="H2700" s="27">
        <v>2</v>
      </c>
      <c r="I2700" s="27" t="s">
        <v>10</v>
      </c>
      <c r="J2700" s="27" t="s">
        <v>10</v>
      </c>
      <c r="K2700" s="27" t="s">
        <v>10</v>
      </c>
      <c r="L2700" s="27" t="s">
        <v>10</v>
      </c>
    </row>
    <row r="2701" spans="1:12" x14ac:dyDescent="0.2">
      <c r="A2701">
        <v>2020</v>
      </c>
      <c r="B2701" t="s">
        <v>96</v>
      </c>
      <c r="C2701" t="s">
        <v>126</v>
      </c>
      <c r="D2701" t="s">
        <v>106</v>
      </c>
      <c r="E2701" s="27">
        <v>686.91188160000002</v>
      </c>
      <c r="F2701" s="27">
        <v>2</v>
      </c>
      <c r="G2701" s="27">
        <v>3248.1812156300002</v>
      </c>
      <c r="H2701" s="27">
        <v>2</v>
      </c>
      <c r="I2701" s="27" t="s">
        <v>10</v>
      </c>
      <c r="J2701" s="27" t="s">
        <v>10</v>
      </c>
      <c r="K2701" s="27" t="s">
        <v>10</v>
      </c>
      <c r="L2701" s="27" t="s">
        <v>10</v>
      </c>
    </row>
    <row r="2702" spans="1:12" x14ac:dyDescent="0.2">
      <c r="A2702">
        <v>2006</v>
      </c>
      <c r="B2702" t="s">
        <v>96</v>
      </c>
      <c r="C2702" t="s">
        <v>127</v>
      </c>
      <c r="D2702" t="s">
        <v>98</v>
      </c>
      <c r="E2702" s="27">
        <v>3394.71</v>
      </c>
      <c r="F2702" s="27">
        <v>2</v>
      </c>
      <c r="G2702" s="27">
        <v>8368.2818740000002</v>
      </c>
      <c r="H2702" s="27">
        <v>2</v>
      </c>
      <c r="I2702" s="27" t="s">
        <v>10</v>
      </c>
      <c r="J2702" s="27" t="s">
        <v>10</v>
      </c>
      <c r="K2702" s="27" t="s">
        <v>10</v>
      </c>
      <c r="L2702" s="27" t="s">
        <v>10</v>
      </c>
    </row>
    <row r="2703" spans="1:12" x14ac:dyDescent="0.2">
      <c r="A2703">
        <v>2007</v>
      </c>
      <c r="B2703" t="s">
        <v>96</v>
      </c>
      <c r="C2703" t="s">
        <v>127</v>
      </c>
      <c r="D2703" t="s">
        <v>98</v>
      </c>
      <c r="E2703" s="27">
        <v>1562.9241230149601</v>
      </c>
      <c r="F2703" s="27">
        <v>8</v>
      </c>
      <c r="G2703" s="27">
        <v>3871.9408608857102</v>
      </c>
      <c r="H2703" s="27">
        <v>8</v>
      </c>
      <c r="I2703" s="27" t="s">
        <v>10</v>
      </c>
      <c r="J2703" s="27" t="s">
        <v>10</v>
      </c>
      <c r="K2703" s="27" t="s">
        <v>10</v>
      </c>
      <c r="L2703" s="27" t="s">
        <v>10</v>
      </c>
    </row>
    <row r="2704" spans="1:12" x14ac:dyDescent="0.2">
      <c r="A2704">
        <v>2008</v>
      </c>
      <c r="B2704" t="s">
        <v>96</v>
      </c>
      <c r="C2704" t="s">
        <v>127</v>
      </c>
      <c r="D2704" t="s">
        <v>98</v>
      </c>
      <c r="E2704" s="27">
        <v>602.67399246803097</v>
      </c>
      <c r="F2704" s="27">
        <v>8</v>
      </c>
      <c r="G2704" s="27">
        <v>954.82575311380901</v>
      </c>
      <c r="H2704" s="27">
        <v>8</v>
      </c>
      <c r="I2704" s="27" t="s">
        <v>10</v>
      </c>
      <c r="J2704" s="27" t="s">
        <v>10</v>
      </c>
      <c r="K2704" s="27" t="s">
        <v>10</v>
      </c>
      <c r="L2704" s="27" t="s">
        <v>10</v>
      </c>
    </row>
    <row r="2705" spans="1:12" x14ac:dyDescent="0.2">
      <c r="A2705">
        <v>2009</v>
      </c>
      <c r="B2705" t="s">
        <v>96</v>
      </c>
      <c r="C2705" t="s">
        <v>127</v>
      </c>
      <c r="D2705" t="s">
        <v>98</v>
      </c>
      <c r="E2705" s="27">
        <v>1087.8754690084099</v>
      </c>
      <c r="F2705" s="27">
        <v>8</v>
      </c>
      <c r="G2705" s="27">
        <v>2060.58444251737</v>
      </c>
      <c r="H2705" s="27">
        <v>4</v>
      </c>
      <c r="I2705" s="27" t="s">
        <v>10</v>
      </c>
      <c r="J2705" s="27" t="s">
        <v>10</v>
      </c>
      <c r="K2705" s="27" t="s">
        <v>10</v>
      </c>
      <c r="L2705" s="27" t="s">
        <v>10</v>
      </c>
    </row>
    <row r="2706" spans="1:12" x14ac:dyDescent="0.2">
      <c r="A2706">
        <v>2010</v>
      </c>
      <c r="B2706" t="s">
        <v>96</v>
      </c>
      <c r="C2706" t="s">
        <v>127</v>
      </c>
      <c r="D2706" t="s">
        <v>98</v>
      </c>
      <c r="E2706" s="27">
        <v>2023.53653988784</v>
      </c>
      <c r="F2706" s="27">
        <v>8</v>
      </c>
      <c r="G2706" s="27">
        <v>3640.4445062179002</v>
      </c>
      <c r="H2706" s="27">
        <v>8</v>
      </c>
      <c r="I2706" s="27" t="s">
        <v>10</v>
      </c>
      <c r="J2706" s="27" t="s">
        <v>10</v>
      </c>
      <c r="K2706" s="27" t="s">
        <v>10</v>
      </c>
      <c r="L2706" s="27" t="s">
        <v>10</v>
      </c>
    </row>
    <row r="2707" spans="1:12" x14ac:dyDescent="0.2">
      <c r="A2707">
        <v>2011</v>
      </c>
      <c r="B2707" t="s">
        <v>96</v>
      </c>
      <c r="C2707" t="s">
        <v>127</v>
      </c>
      <c r="D2707" t="s">
        <v>98</v>
      </c>
      <c r="E2707" s="27">
        <v>2428.2399999999998</v>
      </c>
      <c r="F2707" s="27">
        <v>1</v>
      </c>
      <c r="G2707" s="27">
        <v>4571.8100000000004</v>
      </c>
      <c r="H2707" s="27">
        <v>1</v>
      </c>
      <c r="I2707" s="27" t="s">
        <v>10</v>
      </c>
      <c r="J2707" s="27" t="s">
        <v>10</v>
      </c>
      <c r="K2707" s="27" t="s">
        <v>10</v>
      </c>
      <c r="L2707" s="27" t="s">
        <v>10</v>
      </c>
    </row>
    <row r="2708" spans="1:12" x14ac:dyDescent="0.2">
      <c r="A2708">
        <v>2012</v>
      </c>
      <c r="B2708" t="s">
        <v>96</v>
      </c>
      <c r="C2708" t="s">
        <v>127</v>
      </c>
      <c r="D2708" t="s">
        <v>98</v>
      </c>
      <c r="E2708" s="27">
        <v>5927.67</v>
      </c>
      <c r="F2708" s="27">
        <v>1</v>
      </c>
      <c r="G2708" s="27">
        <v>9936.5499999999993</v>
      </c>
      <c r="H2708" s="27">
        <v>1</v>
      </c>
      <c r="I2708" s="27" t="s">
        <v>10</v>
      </c>
      <c r="J2708" s="27" t="s">
        <v>10</v>
      </c>
      <c r="K2708" s="27" t="s">
        <v>10</v>
      </c>
      <c r="L2708" s="27" t="s">
        <v>10</v>
      </c>
    </row>
    <row r="2709" spans="1:12" x14ac:dyDescent="0.2">
      <c r="A2709">
        <v>2013</v>
      </c>
      <c r="B2709" t="s">
        <v>96</v>
      </c>
      <c r="C2709" t="s">
        <v>127</v>
      </c>
      <c r="D2709" t="s">
        <v>98</v>
      </c>
      <c r="E2709" s="27">
        <v>1531.57</v>
      </c>
      <c r="F2709" s="27">
        <v>1</v>
      </c>
      <c r="G2709" s="27">
        <v>3845.92</v>
      </c>
      <c r="H2709" s="27">
        <v>1</v>
      </c>
      <c r="I2709" s="27" t="s">
        <v>10</v>
      </c>
      <c r="J2709" s="27" t="s">
        <v>10</v>
      </c>
      <c r="K2709" s="27" t="s">
        <v>10</v>
      </c>
      <c r="L2709" s="27" t="s">
        <v>10</v>
      </c>
    </row>
    <row r="2710" spans="1:12" x14ac:dyDescent="0.2">
      <c r="A2710">
        <v>2014</v>
      </c>
      <c r="B2710" t="s">
        <v>96</v>
      </c>
      <c r="C2710" t="s">
        <v>127</v>
      </c>
      <c r="D2710" t="s">
        <v>98</v>
      </c>
      <c r="E2710" s="27">
        <v>2793.54</v>
      </c>
      <c r="F2710" s="27">
        <v>1</v>
      </c>
      <c r="G2710" s="27">
        <v>5786.11</v>
      </c>
      <c r="H2710" s="27">
        <v>1</v>
      </c>
      <c r="I2710" s="27" t="s">
        <v>10</v>
      </c>
      <c r="J2710" s="27" t="s">
        <v>10</v>
      </c>
      <c r="K2710" s="27" t="s">
        <v>10</v>
      </c>
      <c r="L2710" s="27" t="s">
        <v>10</v>
      </c>
    </row>
    <row r="2711" spans="1:12" x14ac:dyDescent="0.2">
      <c r="A2711">
        <v>2015</v>
      </c>
      <c r="B2711" t="s">
        <v>96</v>
      </c>
      <c r="C2711" t="s">
        <v>127</v>
      </c>
      <c r="D2711" t="s">
        <v>98</v>
      </c>
      <c r="E2711" s="27">
        <v>1886.6334664846199</v>
      </c>
      <c r="F2711" s="27">
        <v>8</v>
      </c>
      <c r="G2711" s="27">
        <v>3671.6551636433101</v>
      </c>
      <c r="H2711" s="27">
        <v>8</v>
      </c>
      <c r="I2711" s="27" t="s">
        <v>10</v>
      </c>
      <c r="J2711" s="27" t="s">
        <v>10</v>
      </c>
      <c r="K2711" s="27" t="s">
        <v>10</v>
      </c>
      <c r="L2711" s="27" t="s">
        <v>10</v>
      </c>
    </row>
    <row r="2712" spans="1:12" x14ac:dyDescent="0.2">
      <c r="A2712">
        <v>2016</v>
      </c>
      <c r="B2712" t="s">
        <v>96</v>
      </c>
      <c r="C2712" t="s">
        <v>127</v>
      </c>
      <c r="D2712" t="s">
        <v>98</v>
      </c>
      <c r="E2712" s="27">
        <v>5120.29</v>
      </c>
      <c r="F2712" s="27">
        <v>1</v>
      </c>
      <c r="G2712" s="27">
        <v>9448.94</v>
      </c>
      <c r="H2712" s="27">
        <v>1</v>
      </c>
      <c r="I2712" s="27" t="s">
        <v>10</v>
      </c>
      <c r="J2712" s="27" t="s">
        <v>10</v>
      </c>
      <c r="K2712" s="27" t="s">
        <v>10</v>
      </c>
      <c r="L2712" s="27" t="s">
        <v>10</v>
      </c>
    </row>
    <row r="2713" spans="1:12" x14ac:dyDescent="0.2">
      <c r="A2713">
        <v>2017</v>
      </c>
      <c r="B2713" t="s">
        <v>96</v>
      </c>
      <c r="C2713" t="s">
        <v>127</v>
      </c>
      <c r="D2713" t="s">
        <v>98</v>
      </c>
      <c r="E2713" s="27">
        <v>6946.86</v>
      </c>
      <c r="F2713" s="27">
        <v>1</v>
      </c>
      <c r="G2713" s="27">
        <v>11422.04</v>
      </c>
      <c r="H2713" s="27">
        <v>1</v>
      </c>
      <c r="I2713" s="27" t="s">
        <v>10</v>
      </c>
      <c r="J2713" s="27" t="s">
        <v>10</v>
      </c>
      <c r="K2713" s="27" t="s">
        <v>10</v>
      </c>
      <c r="L2713" s="27" t="s">
        <v>10</v>
      </c>
    </row>
    <row r="2714" spans="1:12" x14ac:dyDescent="0.2">
      <c r="A2714">
        <v>2018</v>
      </c>
      <c r="B2714" t="s">
        <v>96</v>
      </c>
      <c r="C2714" t="s">
        <v>127</v>
      </c>
      <c r="D2714" t="s">
        <v>98</v>
      </c>
      <c r="E2714" s="27">
        <v>5443.24</v>
      </c>
      <c r="F2714" s="27">
        <v>1</v>
      </c>
      <c r="G2714" s="27">
        <v>8283.3700000000008</v>
      </c>
      <c r="H2714" s="27">
        <v>1</v>
      </c>
      <c r="I2714" s="27" t="s">
        <v>10</v>
      </c>
      <c r="J2714" s="27" t="s">
        <v>10</v>
      </c>
      <c r="K2714" s="27" t="s">
        <v>10</v>
      </c>
      <c r="L2714" s="27" t="s">
        <v>10</v>
      </c>
    </row>
    <row r="2715" spans="1:12" x14ac:dyDescent="0.2">
      <c r="A2715">
        <v>2019</v>
      </c>
      <c r="B2715" t="s">
        <v>96</v>
      </c>
      <c r="C2715" t="s">
        <v>127</v>
      </c>
      <c r="D2715" t="s">
        <v>98</v>
      </c>
      <c r="E2715" s="27">
        <v>6395.1502428699996</v>
      </c>
      <c r="F2715" s="27">
        <v>2</v>
      </c>
      <c r="G2715" s="27">
        <v>10370.45167805</v>
      </c>
      <c r="H2715" s="27">
        <v>2</v>
      </c>
      <c r="I2715" s="27" t="s">
        <v>10</v>
      </c>
      <c r="J2715" s="27" t="s">
        <v>10</v>
      </c>
      <c r="K2715" s="27" t="s">
        <v>10</v>
      </c>
      <c r="L2715" s="27" t="s">
        <v>10</v>
      </c>
    </row>
    <row r="2716" spans="1:12" x14ac:dyDescent="0.2">
      <c r="A2716">
        <v>2020</v>
      </c>
      <c r="B2716" t="s">
        <v>96</v>
      </c>
      <c r="C2716" t="s">
        <v>127</v>
      </c>
      <c r="D2716" t="s">
        <v>98</v>
      </c>
      <c r="E2716" s="27">
        <v>2354.3913071863699</v>
      </c>
      <c r="F2716" s="27">
        <v>8</v>
      </c>
      <c r="G2716" s="27">
        <v>6201.5606577790804</v>
      </c>
      <c r="H2716" s="27">
        <v>8</v>
      </c>
      <c r="I2716" s="27" t="s">
        <v>10</v>
      </c>
      <c r="J2716" s="27" t="s">
        <v>10</v>
      </c>
      <c r="K2716" s="27" t="s">
        <v>10</v>
      </c>
      <c r="L2716" s="27" t="s">
        <v>10</v>
      </c>
    </row>
    <row r="2717" spans="1:12" x14ac:dyDescent="0.2">
      <c r="A2717">
        <v>2006</v>
      </c>
      <c r="B2717" t="s">
        <v>96</v>
      </c>
      <c r="C2717" t="s">
        <v>127</v>
      </c>
      <c r="D2717" t="s">
        <v>99</v>
      </c>
      <c r="E2717" s="27">
        <v>0</v>
      </c>
      <c r="F2717" s="27">
        <v>7</v>
      </c>
      <c r="G2717" s="27">
        <v>0</v>
      </c>
      <c r="H2717" s="27">
        <v>7</v>
      </c>
      <c r="I2717" s="27">
        <v>0</v>
      </c>
      <c r="J2717" s="27">
        <v>0</v>
      </c>
      <c r="K2717" s="27">
        <v>0</v>
      </c>
      <c r="L2717" s="27">
        <v>7</v>
      </c>
    </row>
    <row r="2718" spans="1:12" x14ac:dyDescent="0.2">
      <c r="A2718">
        <v>2007</v>
      </c>
      <c r="B2718" t="s">
        <v>96</v>
      </c>
      <c r="C2718" t="s">
        <v>127</v>
      </c>
      <c r="D2718" t="s">
        <v>99</v>
      </c>
      <c r="E2718" s="27">
        <v>0</v>
      </c>
      <c r="F2718" s="27">
        <v>7</v>
      </c>
      <c r="G2718" s="27">
        <v>0</v>
      </c>
      <c r="H2718" s="27">
        <v>7</v>
      </c>
      <c r="I2718" s="27">
        <v>0</v>
      </c>
      <c r="J2718" s="27">
        <v>0</v>
      </c>
      <c r="K2718" s="27">
        <v>0</v>
      </c>
      <c r="L2718" s="27">
        <v>7</v>
      </c>
    </row>
    <row r="2719" spans="1:12" x14ac:dyDescent="0.2">
      <c r="A2719">
        <v>2008</v>
      </c>
      <c r="B2719" t="s">
        <v>96</v>
      </c>
      <c r="C2719" t="s">
        <v>127</v>
      </c>
      <c r="D2719" t="s">
        <v>99</v>
      </c>
      <c r="E2719" s="27">
        <v>0</v>
      </c>
      <c r="F2719" s="27">
        <v>7</v>
      </c>
      <c r="G2719" s="27">
        <v>0</v>
      </c>
      <c r="H2719" s="27">
        <v>7</v>
      </c>
      <c r="I2719" s="27">
        <v>0</v>
      </c>
      <c r="J2719" s="27">
        <v>0</v>
      </c>
      <c r="K2719" s="27">
        <v>0</v>
      </c>
      <c r="L2719" s="27">
        <v>7</v>
      </c>
    </row>
    <row r="2720" spans="1:12" x14ac:dyDescent="0.2">
      <c r="A2720">
        <v>2009</v>
      </c>
      <c r="B2720" t="s">
        <v>96</v>
      </c>
      <c r="C2720" t="s">
        <v>127</v>
      </c>
      <c r="D2720" t="s">
        <v>99</v>
      </c>
      <c r="E2720" s="27">
        <v>0</v>
      </c>
      <c r="F2720" s="27">
        <v>7</v>
      </c>
      <c r="G2720" s="27">
        <v>0</v>
      </c>
      <c r="H2720" s="27">
        <v>7</v>
      </c>
      <c r="I2720" s="27">
        <v>0</v>
      </c>
      <c r="J2720" s="27">
        <v>0</v>
      </c>
      <c r="K2720" s="27">
        <v>0</v>
      </c>
      <c r="L2720" s="27">
        <v>7</v>
      </c>
    </row>
    <row r="2721" spans="1:12" x14ac:dyDescent="0.2">
      <c r="A2721">
        <v>2010</v>
      </c>
      <c r="B2721" t="s">
        <v>96</v>
      </c>
      <c r="C2721" t="s">
        <v>127</v>
      </c>
      <c r="D2721" t="s">
        <v>99</v>
      </c>
      <c r="E2721" s="27">
        <v>0</v>
      </c>
      <c r="F2721" s="27">
        <v>7</v>
      </c>
      <c r="G2721" s="27">
        <v>0</v>
      </c>
      <c r="H2721" s="27">
        <v>7</v>
      </c>
      <c r="I2721" s="27">
        <v>0</v>
      </c>
      <c r="J2721" s="27">
        <v>0</v>
      </c>
      <c r="K2721" s="27">
        <v>0</v>
      </c>
      <c r="L2721" s="27">
        <v>7</v>
      </c>
    </row>
    <row r="2722" spans="1:12" x14ac:dyDescent="0.2">
      <c r="A2722">
        <v>2011</v>
      </c>
      <c r="B2722" t="s">
        <v>96</v>
      </c>
      <c r="C2722" t="s">
        <v>127</v>
      </c>
      <c r="D2722" t="s">
        <v>99</v>
      </c>
      <c r="E2722" s="27">
        <v>0</v>
      </c>
      <c r="F2722" s="27">
        <v>7</v>
      </c>
      <c r="G2722" s="27">
        <v>0</v>
      </c>
      <c r="H2722" s="27">
        <v>7</v>
      </c>
      <c r="I2722" s="27">
        <v>0</v>
      </c>
      <c r="J2722" s="27">
        <v>0</v>
      </c>
      <c r="K2722" s="27">
        <v>0</v>
      </c>
      <c r="L2722" s="27">
        <v>7</v>
      </c>
    </row>
    <row r="2723" spans="1:12" x14ac:dyDescent="0.2">
      <c r="A2723">
        <v>2012</v>
      </c>
      <c r="B2723" t="s">
        <v>96</v>
      </c>
      <c r="C2723" t="s">
        <v>127</v>
      </c>
      <c r="D2723" t="s">
        <v>99</v>
      </c>
      <c r="E2723" s="27">
        <v>0</v>
      </c>
      <c r="F2723" s="27">
        <v>7</v>
      </c>
      <c r="G2723" s="27">
        <v>0</v>
      </c>
      <c r="H2723" s="27">
        <v>7</v>
      </c>
      <c r="I2723" s="27">
        <v>0</v>
      </c>
      <c r="J2723" s="27">
        <v>0</v>
      </c>
      <c r="K2723" s="27">
        <v>0</v>
      </c>
      <c r="L2723" s="27">
        <v>7</v>
      </c>
    </row>
    <row r="2724" spans="1:12" x14ac:dyDescent="0.2">
      <c r="A2724">
        <v>2013</v>
      </c>
      <c r="B2724" t="s">
        <v>96</v>
      </c>
      <c r="C2724" t="s">
        <v>127</v>
      </c>
      <c r="D2724" t="s">
        <v>99</v>
      </c>
      <c r="E2724" s="27">
        <v>0</v>
      </c>
      <c r="F2724" s="27">
        <v>7</v>
      </c>
      <c r="G2724" s="27">
        <v>0</v>
      </c>
      <c r="H2724" s="27">
        <v>7</v>
      </c>
      <c r="I2724" s="27">
        <v>0</v>
      </c>
      <c r="J2724" s="27">
        <v>0</v>
      </c>
      <c r="K2724" s="27">
        <v>0</v>
      </c>
      <c r="L2724" s="27">
        <v>7</v>
      </c>
    </row>
    <row r="2725" spans="1:12" x14ac:dyDescent="0.2">
      <c r="A2725">
        <v>2014</v>
      </c>
      <c r="B2725" t="s">
        <v>96</v>
      </c>
      <c r="C2725" t="s">
        <v>127</v>
      </c>
      <c r="D2725" t="s">
        <v>99</v>
      </c>
      <c r="E2725" s="27">
        <v>0</v>
      </c>
      <c r="F2725" s="27">
        <v>7</v>
      </c>
      <c r="G2725" s="27">
        <v>0</v>
      </c>
      <c r="H2725" s="27">
        <v>7</v>
      </c>
      <c r="I2725" s="27">
        <v>0</v>
      </c>
      <c r="J2725" s="27">
        <v>0</v>
      </c>
      <c r="K2725" s="27">
        <v>0</v>
      </c>
      <c r="L2725" s="27">
        <v>7</v>
      </c>
    </row>
    <row r="2726" spans="1:12" x14ac:dyDescent="0.2">
      <c r="A2726">
        <v>2015</v>
      </c>
      <c r="B2726" t="s">
        <v>96</v>
      </c>
      <c r="C2726" t="s">
        <v>127</v>
      </c>
      <c r="D2726" t="s">
        <v>99</v>
      </c>
      <c r="E2726" s="27">
        <v>0</v>
      </c>
      <c r="F2726" s="27">
        <v>7</v>
      </c>
      <c r="G2726" s="27">
        <v>0</v>
      </c>
      <c r="H2726" s="27">
        <v>7</v>
      </c>
      <c r="I2726" s="27">
        <v>0</v>
      </c>
      <c r="J2726" s="27">
        <v>0</v>
      </c>
      <c r="K2726" s="27">
        <v>0</v>
      </c>
      <c r="L2726" s="27">
        <v>7</v>
      </c>
    </row>
    <row r="2727" spans="1:12" x14ac:dyDescent="0.2">
      <c r="A2727">
        <v>2016</v>
      </c>
      <c r="B2727" t="s">
        <v>96</v>
      </c>
      <c r="C2727" t="s">
        <v>127</v>
      </c>
      <c r="D2727" t="s">
        <v>99</v>
      </c>
      <c r="E2727" s="27">
        <v>0</v>
      </c>
      <c r="F2727" s="27">
        <v>7</v>
      </c>
      <c r="G2727" s="27">
        <v>0</v>
      </c>
      <c r="H2727" s="27">
        <v>7</v>
      </c>
      <c r="I2727" s="27">
        <v>0</v>
      </c>
      <c r="J2727" s="27">
        <v>0</v>
      </c>
      <c r="K2727" s="27">
        <v>0</v>
      </c>
      <c r="L2727" s="27">
        <v>7</v>
      </c>
    </row>
    <row r="2728" spans="1:12" x14ac:dyDescent="0.2">
      <c r="A2728">
        <v>2017</v>
      </c>
      <c r="B2728" t="s">
        <v>96</v>
      </c>
      <c r="C2728" t="s">
        <v>127</v>
      </c>
      <c r="D2728" t="s">
        <v>99</v>
      </c>
      <c r="E2728" s="27">
        <v>0</v>
      </c>
      <c r="F2728" s="27">
        <v>7</v>
      </c>
      <c r="G2728" s="27">
        <v>0</v>
      </c>
      <c r="H2728" s="27">
        <v>7</v>
      </c>
      <c r="I2728" s="27">
        <v>0</v>
      </c>
      <c r="J2728" s="27">
        <v>0</v>
      </c>
      <c r="K2728" s="27">
        <v>0</v>
      </c>
      <c r="L2728" s="27">
        <v>7</v>
      </c>
    </row>
    <row r="2729" spans="1:12" x14ac:dyDescent="0.2">
      <c r="A2729">
        <v>2018</v>
      </c>
      <c r="B2729" t="s">
        <v>96</v>
      </c>
      <c r="C2729" t="s">
        <v>127</v>
      </c>
      <c r="D2729" t="s">
        <v>99</v>
      </c>
      <c r="E2729" s="27">
        <v>0</v>
      </c>
      <c r="F2729" s="27">
        <v>7</v>
      </c>
      <c r="G2729" s="27">
        <v>0</v>
      </c>
      <c r="H2729" s="27">
        <v>7</v>
      </c>
      <c r="I2729" s="27">
        <v>0</v>
      </c>
      <c r="J2729" s="27">
        <v>0</v>
      </c>
      <c r="K2729" s="27">
        <v>0</v>
      </c>
      <c r="L2729" s="27">
        <v>7</v>
      </c>
    </row>
    <row r="2730" spans="1:12" x14ac:dyDescent="0.2">
      <c r="A2730">
        <v>2019</v>
      </c>
      <c r="B2730" t="s">
        <v>96</v>
      </c>
      <c r="C2730" t="s">
        <v>127</v>
      </c>
      <c r="D2730" t="s">
        <v>99</v>
      </c>
      <c r="E2730" s="27">
        <v>0</v>
      </c>
      <c r="F2730" s="27">
        <v>7</v>
      </c>
      <c r="G2730" s="27">
        <v>0</v>
      </c>
      <c r="H2730" s="27">
        <v>7</v>
      </c>
      <c r="I2730" s="27">
        <v>0</v>
      </c>
      <c r="J2730" s="27">
        <v>0</v>
      </c>
      <c r="K2730" s="27">
        <v>0</v>
      </c>
      <c r="L2730" s="27">
        <v>7</v>
      </c>
    </row>
    <row r="2731" spans="1:12" x14ac:dyDescent="0.2">
      <c r="A2731">
        <v>2020</v>
      </c>
      <c r="B2731" t="s">
        <v>96</v>
      </c>
      <c r="C2731" t="s">
        <v>127</v>
      </c>
      <c r="D2731" t="s">
        <v>99</v>
      </c>
      <c r="E2731" s="27">
        <v>0</v>
      </c>
      <c r="F2731" s="27">
        <v>7</v>
      </c>
      <c r="G2731" s="27">
        <v>0</v>
      </c>
      <c r="H2731" s="27">
        <v>7</v>
      </c>
      <c r="I2731" s="27">
        <v>0</v>
      </c>
      <c r="J2731" s="27">
        <v>0</v>
      </c>
      <c r="K2731" s="27">
        <v>0</v>
      </c>
      <c r="L2731" s="27">
        <v>7</v>
      </c>
    </row>
    <row r="2732" spans="1:12" x14ac:dyDescent="0.2">
      <c r="A2732">
        <v>2006</v>
      </c>
      <c r="B2732" t="s">
        <v>96</v>
      </c>
      <c r="C2732" t="s">
        <v>127</v>
      </c>
      <c r="D2732" t="s">
        <v>100</v>
      </c>
      <c r="E2732" s="27">
        <v>0</v>
      </c>
      <c r="F2732" s="27">
        <v>7</v>
      </c>
      <c r="G2732" s="27">
        <v>0</v>
      </c>
      <c r="H2732" s="27">
        <v>7</v>
      </c>
      <c r="I2732" s="27" t="s">
        <v>10</v>
      </c>
      <c r="J2732" s="27" t="s">
        <v>10</v>
      </c>
      <c r="K2732" s="27" t="s">
        <v>10</v>
      </c>
      <c r="L2732" s="27" t="s">
        <v>10</v>
      </c>
    </row>
    <row r="2733" spans="1:12" x14ac:dyDescent="0.2">
      <c r="A2733">
        <v>2007</v>
      </c>
      <c r="B2733" t="s">
        <v>96</v>
      </c>
      <c r="C2733" t="s">
        <v>127</v>
      </c>
      <c r="D2733" t="s">
        <v>100</v>
      </c>
      <c r="E2733" s="27">
        <v>0</v>
      </c>
      <c r="F2733" s="27">
        <v>7</v>
      </c>
      <c r="G2733" s="27">
        <v>0</v>
      </c>
      <c r="H2733" s="27">
        <v>7</v>
      </c>
      <c r="I2733" s="27" t="s">
        <v>10</v>
      </c>
      <c r="J2733" s="27" t="s">
        <v>10</v>
      </c>
      <c r="K2733" s="27" t="s">
        <v>10</v>
      </c>
      <c r="L2733" s="27" t="s">
        <v>10</v>
      </c>
    </row>
    <row r="2734" spans="1:12" x14ac:dyDescent="0.2">
      <c r="A2734">
        <v>2008</v>
      </c>
      <c r="B2734" t="s">
        <v>96</v>
      </c>
      <c r="C2734" t="s">
        <v>127</v>
      </c>
      <c r="D2734" t="s">
        <v>100</v>
      </c>
      <c r="E2734" s="27">
        <v>0</v>
      </c>
      <c r="F2734" s="27">
        <v>7</v>
      </c>
      <c r="G2734" s="27">
        <v>0</v>
      </c>
      <c r="H2734" s="27">
        <v>7</v>
      </c>
      <c r="I2734" s="27" t="s">
        <v>10</v>
      </c>
      <c r="J2734" s="27" t="s">
        <v>10</v>
      </c>
      <c r="K2734" s="27" t="s">
        <v>10</v>
      </c>
      <c r="L2734" s="27" t="s">
        <v>10</v>
      </c>
    </row>
    <row r="2735" spans="1:12" x14ac:dyDescent="0.2">
      <c r="A2735">
        <v>2009</v>
      </c>
      <c r="B2735" t="s">
        <v>96</v>
      </c>
      <c r="C2735" t="s">
        <v>127</v>
      </c>
      <c r="D2735" t="s">
        <v>100</v>
      </c>
      <c r="E2735" s="27">
        <v>0</v>
      </c>
      <c r="F2735" s="27">
        <v>7</v>
      </c>
      <c r="G2735" s="27">
        <v>0</v>
      </c>
      <c r="H2735" s="27">
        <v>7</v>
      </c>
      <c r="I2735" s="27" t="s">
        <v>10</v>
      </c>
      <c r="J2735" s="27" t="s">
        <v>10</v>
      </c>
      <c r="K2735" s="27" t="s">
        <v>10</v>
      </c>
      <c r="L2735" s="27" t="s">
        <v>10</v>
      </c>
    </row>
    <row r="2736" spans="1:12" x14ac:dyDescent="0.2">
      <c r="A2736">
        <v>2010</v>
      </c>
      <c r="B2736" t="s">
        <v>96</v>
      </c>
      <c r="C2736" t="s">
        <v>127</v>
      </c>
      <c r="D2736" t="s">
        <v>100</v>
      </c>
      <c r="E2736" s="27">
        <v>0</v>
      </c>
      <c r="F2736" s="27">
        <v>7</v>
      </c>
      <c r="G2736" s="27">
        <v>0</v>
      </c>
      <c r="H2736" s="27">
        <v>7</v>
      </c>
      <c r="I2736" s="27" t="s">
        <v>10</v>
      </c>
      <c r="J2736" s="27" t="s">
        <v>10</v>
      </c>
      <c r="K2736" s="27" t="s">
        <v>10</v>
      </c>
      <c r="L2736" s="27" t="s">
        <v>10</v>
      </c>
    </row>
    <row r="2737" spans="1:12" x14ac:dyDescent="0.2">
      <c r="A2737">
        <v>2011</v>
      </c>
      <c r="B2737" t="s">
        <v>96</v>
      </c>
      <c r="C2737" t="s">
        <v>127</v>
      </c>
      <c r="D2737" t="s">
        <v>100</v>
      </c>
      <c r="E2737" s="27">
        <v>0</v>
      </c>
      <c r="F2737" s="27">
        <v>7</v>
      </c>
      <c r="G2737" s="27">
        <v>0</v>
      </c>
      <c r="H2737" s="27">
        <v>7</v>
      </c>
      <c r="I2737" s="27" t="s">
        <v>10</v>
      </c>
      <c r="J2737" s="27" t="s">
        <v>10</v>
      </c>
      <c r="K2737" s="27" t="s">
        <v>10</v>
      </c>
      <c r="L2737" s="27" t="s">
        <v>10</v>
      </c>
    </row>
    <row r="2738" spans="1:12" x14ac:dyDescent="0.2">
      <c r="A2738">
        <v>2012</v>
      </c>
      <c r="B2738" t="s">
        <v>96</v>
      </c>
      <c r="C2738" t="s">
        <v>127</v>
      </c>
      <c r="D2738" t="s">
        <v>100</v>
      </c>
      <c r="E2738" s="27">
        <v>0</v>
      </c>
      <c r="F2738" s="27">
        <v>7</v>
      </c>
      <c r="G2738" s="27">
        <v>0</v>
      </c>
      <c r="H2738" s="27">
        <v>7</v>
      </c>
      <c r="I2738" s="27" t="s">
        <v>10</v>
      </c>
      <c r="J2738" s="27" t="s">
        <v>10</v>
      </c>
      <c r="K2738" s="27" t="s">
        <v>10</v>
      </c>
      <c r="L2738" s="27" t="s">
        <v>10</v>
      </c>
    </row>
    <row r="2739" spans="1:12" x14ac:dyDescent="0.2">
      <c r="A2739">
        <v>2013</v>
      </c>
      <c r="B2739" t="s">
        <v>96</v>
      </c>
      <c r="C2739" t="s">
        <v>127</v>
      </c>
      <c r="D2739" t="s">
        <v>100</v>
      </c>
      <c r="E2739" s="27">
        <v>0</v>
      </c>
      <c r="F2739" s="27">
        <v>7</v>
      </c>
      <c r="G2739" s="27">
        <v>0</v>
      </c>
      <c r="H2739" s="27">
        <v>7</v>
      </c>
      <c r="I2739" s="27" t="s">
        <v>10</v>
      </c>
      <c r="J2739" s="27" t="s">
        <v>10</v>
      </c>
      <c r="K2739" s="27" t="s">
        <v>10</v>
      </c>
      <c r="L2739" s="27" t="s">
        <v>10</v>
      </c>
    </row>
    <row r="2740" spans="1:12" x14ac:dyDescent="0.2">
      <c r="A2740">
        <v>2014</v>
      </c>
      <c r="B2740" t="s">
        <v>96</v>
      </c>
      <c r="C2740" t="s">
        <v>127</v>
      </c>
      <c r="D2740" t="s">
        <v>100</v>
      </c>
      <c r="E2740" s="27">
        <v>0</v>
      </c>
      <c r="F2740" s="27">
        <v>7</v>
      </c>
      <c r="G2740" s="27">
        <v>0</v>
      </c>
      <c r="H2740" s="27">
        <v>7</v>
      </c>
      <c r="I2740" s="27" t="s">
        <v>10</v>
      </c>
      <c r="J2740" s="27" t="s">
        <v>10</v>
      </c>
      <c r="K2740" s="27" t="s">
        <v>10</v>
      </c>
      <c r="L2740" s="27" t="s">
        <v>10</v>
      </c>
    </row>
    <row r="2741" spans="1:12" x14ac:dyDescent="0.2">
      <c r="A2741">
        <v>2015</v>
      </c>
      <c r="B2741" t="s">
        <v>96</v>
      </c>
      <c r="C2741" t="s">
        <v>127</v>
      </c>
      <c r="D2741" t="s">
        <v>100</v>
      </c>
      <c r="E2741" s="27">
        <v>0</v>
      </c>
      <c r="F2741" s="27">
        <v>7</v>
      </c>
      <c r="G2741" s="27">
        <v>0</v>
      </c>
      <c r="H2741" s="27">
        <v>7</v>
      </c>
      <c r="I2741" s="27" t="s">
        <v>10</v>
      </c>
      <c r="J2741" s="27" t="s">
        <v>10</v>
      </c>
      <c r="K2741" s="27" t="s">
        <v>10</v>
      </c>
      <c r="L2741" s="27" t="s">
        <v>10</v>
      </c>
    </row>
    <row r="2742" spans="1:12" x14ac:dyDescent="0.2">
      <c r="A2742">
        <v>2016</v>
      </c>
      <c r="B2742" t="s">
        <v>96</v>
      </c>
      <c r="C2742" t="s">
        <v>127</v>
      </c>
      <c r="D2742" t="s">
        <v>100</v>
      </c>
      <c r="E2742" s="27">
        <v>0</v>
      </c>
      <c r="F2742" s="27">
        <v>7</v>
      </c>
      <c r="G2742" s="27">
        <v>0</v>
      </c>
      <c r="H2742" s="27">
        <v>7</v>
      </c>
      <c r="I2742" s="27" t="s">
        <v>10</v>
      </c>
      <c r="J2742" s="27" t="s">
        <v>10</v>
      </c>
      <c r="K2742" s="27" t="s">
        <v>10</v>
      </c>
      <c r="L2742" s="27" t="s">
        <v>10</v>
      </c>
    </row>
    <row r="2743" spans="1:12" x14ac:dyDescent="0.2">
      <c r="A2743">
        <v>2017</v>
      </c>
      <c r="B2743" t="s">
        <v>96</v>
      </c>
      <c r="C2743" t="s">
        <v>127</v>
      </c>
      <c r="D2743" t="s">
        <v>100</v>
      </c>
      <c r="E2743" s="27">
        <v>0</v>
      </c>
      <c r="F2743" s="27">
        <v>7</v>
      </c>
      <c r="G2743" s="27">
        <v>0</v>
      </c>
      <c r="H2743" s="27">
        <v>7</v>
      </c>
      <c r="I2743" s="27" t="s">
        <v>10</v>
      </c>
      <c r="J2743" s="27" t="s">
        <v>10</v>
      </c>
      <c r="K2743" s="27" t="s">
        <v>10</v>
      </c>
      <c r="L2743" s="27" t="s">
        <v>10</v>
      </c>
    </row>
    <row r="2744" spans="1:12" x14ac:dyDescent="0.2">
      <c r="A2744">
        <v>2018</v>
      </c>
      <c r="B2744" t="s">
        <v>96</v>
      </c>
      <c r="C2744" t="s">
        <v>127</v>
      </c>
      <c r="D2744" t="s">
        <v>100</v>
      </c>
      <c r="E2744" s="27">
        <v>0</v>
      </c>
      <c r="F2744" s="27">
        <v>7</v>
      </c>
      <c r="G2744" s="27">
        <v>0</v>
      </c>
      <c r="H2744" s="27">
        <v>7</v>
      </c>
      <c r="I2744" s="27" t="s">
        <v>10</v>
      </c>
      <c r="J2744" s="27" t="s">
        <v>10</v>
      </c>
      <c r="K2744" s="27" t="s">
        <v>10</v>
      </c>
      <c r="L2744" s="27" t="s">
        <v>10</v>
      </c>
    </row>
    <row r="2745" spans="1:12" x14ac:dyDescent="0.2">
      <c r="A2745">
        <v>2019</v>
      </c>
      <c r="B2745" t="s">
        <v>96</v>
      </c>
      <c r="C2745" t="s">
        <v>127</v>
      </c>
      <c r="D2745" t="s">
        <v>100</v>
      </c>
      <c r="E2745" s="27">
        <v>0</v>
      </c>
      <c r="F2745" s="27">
        <v>7</v>
      </c>
      <c r="G2745" s="27">
        <v>0</v>
      </c>
      <c r="H2745" s="27">
        <v>7</v>
      </c>
      <c r="I2745" s="27" t="s">
        <v>10</v>
      </c>
      <c r="J2745" s="27" t="s">
        <v>10</v>
      </c>
      <c r="K2745" s="27" t="s">
        <v>10</v>
      </c>
      <c r="L2745" s="27" t="s">
        <v>10</v>
      </c>
    </row>
    <row r="2746" spans="1:12" x14ac:dyDescent="0.2">
      <c r="A2746">
        <v>2020</v>
      </c>
      <c r="B2746" t="s">
        <v>96</v>
      </c>
      <c r="C2746" t="s">
        <v>127</v>
      </c>
      <c r="D2746" t="s">
        <v>100</v>
      </c>
      <c r="E2746" s="27">
        <v>0</v>
      </c>
      <c r="F2746" s="27">
        <v>7</v>
      </c>
      <c r="G2746" s="27">
        <v>0</v>
      </c>
      <c r="H2746" s="27">
        <v>7</v>
      </c>
      <c r="I2746" s="27" t="s">
        <v>10</v>
      </c>
      <c r="J2746" s="27" t="s">
        <v>10</v>
      </c>
      <c r="K2746" s="27" t="s">
        <v>10</v>
      </c>
      <c r="L2746" s="27" t="s">
        <v>10</v>
      </c>
    </row>
    <row r="2747" spans="1:12" x14ac:dyDescent="0.2">
      <c r="A2747">
        <v>2006</v>
      </c>
      <c r="B2747" t="s">
        <v>96</v>
      </c>
      <c r="C2747" t="s">
        <v>127</v>
      </c>
      <c r="D2747" t="s">
        <v>101</v>
      </c>
      <c r="E2747" s="27">
        <v>3038.4</v>
      </c>
      <c r="F2747" s="27">
        <v>2</v>
      </c>
      <c r="G2747" s="27">
        <v>12083.199578534801</v>
      </c>
      <c r="H2747" s="27">
        <v>4</v>
      </c>
      <c r="I2747" s="27" t="s">
        <v>10</v>
      </c>
      <c r="J2747" s="27" t="s">
        <v>10</v>
      </c>
      <c r="K2747" s="27" t="s">
        <v>10</v>
      </c>
      <c r="L2747" s="27" t="s">
        <v>10</v>
      </c>
    </row>
    <row r="2748" spans="1:12" x14ac:dyDescent="0.2">
      <c r="A2748">
        <v>2007</v>
      </c>
      <c r="B2748" t="s">
        <v>96</v>
      </c>
      <c r="C2748" t="s">
        <v>127</v>
      </c>
      <c r="D2748" t="s">
        <v>101</v>
      </c>
      <c r="E2748" s="27">
        <v>3154.3</v>
      </c>
      <c r="F2748" s="27">
        <v>2</v>
      </c>
      <c r="G2748" s="27">
        <v>15000.8831906101</v>
      </c>
      <c r="H2748" s="27">
        <v>4</v>
      </c>
      <c r="I2748" s="27" t="s">
        <v>10</v>
      </c>
      <c r="J2748" s="27" t="s">
        <v>10</v>
      </c>
      <c r="K2748" s="27" t="s">
        <v>10</v>
      </c>
      <c r="L2748" s="27" t="s">
        <v>10</v>
      </c>
    </row>
    <row r="2749" spans="1:12" x14ac:dyDescent="0.2">
      <c r="A2749">
        <v>2008</v>
      </c>
      <c r="B2749" t="s">
        <v>96</v>
      </c>
      <c r="C2749" t="s">
        <v>127</v>
      </c>
      <c r="D2749" t="s">
        <v>101</v>
      </c>
      <c r="E2749" s="27">
        <v>2476.5</v>
      </c>
      <c r="F2749" s="27">
        <v>2</v>
      </c>
      <c r="G2749" s="27">
        <v>11169.365691532001</v>
      </c>
      <c r="H2749" s="27">
        <v>4</v>
      </c>
      <c r="I2749" s="27" t="s">
        <v>10</v>
      </c>
      <c r="J2749" s="27" t="s">
        <v>10</v>
      </c>
      <c r="K2749" s="27" t="s">
        <v>10</v>
      </c>
      <c r="L2749" s="27" t="s">
        <v>10</v>
      </c>
    </row>
    <row r="2750" spans="1:12" x14ac:dyDescent="0.2">
      <c r="A2750">
        <v>2009</v>
      </c>
      <c r="B2750" t="s">
        <v>96</v>
      </c>
      <c r="C2750" t="s">
        <v>127</v>
      </c>
      <c r="D2750" t="s">
        <v>101</v>
      </c>
      <c r="E2750" s="27">
        <v>3236.6</v>
      </c>
      <c r="F2750" s="27">
        <v>2</v>
      </c>
      <c r="G2750" s="27">
        <v>15399.8008492547</v>
      </c>
      <c r="H2750" s="27">
        <v>4</v>
      </c>
      <c r="I2750" s="27" t="s">
        <v>10</v>
      </c>
      <c r="J2750" s="27" t="s">
        <v>10</v>
      </c>
      <c r="K2750" s="27" t="s">
        <v>10</v>
      </c>
      <c r="L2750" s="27" t="s">
        <v>10</v>
      </c>
    </row>
    <row r="2751" spans="1:12" x14ac:dyDescent="0.2">
      <c r="A2751">
        <v>2010</v>
      </c>
      <c r="B2751" t="s">
        <v>96</v>
      </c>
      <c r="C2751" t="s">
        <v>127</v>
      </c>
      <c r="D2751" t="s">
        <v>101</v>
      </c>
      <c r="E2751" s="27">
        <v>3107.6</v>
      </c>
      <c r="F2751" s="27">
        <v>2</v>
      </c>
      <c r="G2751" s="27">
        <v>12564.3072821884</v>
      </c>
      <c r="H2751" s="27">
        <v>4</v>
      </c>
      <c r="I2751" s="27" t="s">
        <v>10</v>
      </c>
      <c r="J2751" s="27" t="s">
        <v>10</v>
      </c>
      <c r="K2751" s="27" t="s">
        <v>10</v>
      </c>
      <c r="L2751" s="27" t="s">
        <v>10</v>
      </c>
    </row>
    <row r="2752" spans="1:12" x14ac:dyDescent="0.2">
      <c r="A2752">
        <v>2011</v>
      </c>
      <c r="B2752" t="s">
        <v>96</v>
      </c>
      <c r="C2752" t="s">
        <v>127</v>
      </c>
      <c r="D2752" t="s">
        <v>101</v>
      </c>
      <c r="E2752" s="27">
        <v>3304.4</v>
      </c>
      <c r="F2752" s="27">
        <v>1</v>
      </c>
      <c r="G2752" s="27">
        <v>9847.8994071487105</v>
      </c>
      <c r="H2752" s="27">
        <v>7</v>
      </c>
      <c r="I2752" s="27" t="s">
        <v>10</v>
      </c>
      <c r="J2752" s="27" t="s">
        <v>10</v>
      </c>
      <c r="K2752" s="27" t="s">
        <v>10</v>
      </c>
      <c r="L2752" s="27" t="s">
        <v>10</v>
      </c>
    </row>
    <row r="2753" spans="1:12" x14ac:dyDescent="0.2">
      <c r="A2753">
        <v>2012</v>
      </c>
      <c r="B2753" t="s">
        <v>96</v>
      </c>
      <c r="C2753" t="s">
        <v>127</v>
      </c>
      <c r="D2753" t="s">
        <v>101</v>
      </c>
      <c r="E2753" s="27">
        <v>2668.6</v>
      </c>
      <c r="F2753" s="27">
        <v>1</v>
      </c>
      <c r="G2753" s="27">
        <v>10561.111273574799</v>
      </c>
      <c r="H2753" s="27">
        <v>7</v>
      </c>
      <c r="I2753" s="27" t="s">
        <v>10</v>
      </c>
      <c r="J2753" s="27" t="s">
        <v>10</v>
      </c>
      <c r="K2753" s="27" t="s">
        <v>10</v>
      </c>
      <c r="L2753" s="27" t="s">
        <v>10</v>
      </c>
    </row>
    <row r="2754" spans="1:12" x14ac:dyDescent="0.2">
      <c r="A2754">
        <v>2013</v>
      </c>
      <c r="B2754" t="s">
        <v>96</v>
      </c>
      <c r="C2754" t="s">
        <v>127</v>
      </c>
      <c r="D2754" t="s">
        <v>101</v>
      </c>
      <c r="E2754" s="27">
        <v>2841.2</v>
      </c>
      <c r="F2754" s="27">
        <v>1</v>
      </c>
      <c r="G2754" s="27">
        <v>13103.43</v>
      </c>
      <c r="H2754" s="27">
        <v>7</v>
      </c>
      <c r="I2754" s="27" t="s">
        <v>10</v>
      </c>
      <c r="J2754" s="27" t="s">
        <v>10</v>
      </c>
      <c r="K2754" s="27" t="s">
        <v>10</v>
      </c>
      <c r="L2754" s="27" t="s">
        <v>10</v>
      </c>
    </row>
    <row r="2755" spans="1:12" x14ac:dyDescent="0.2">
      <c r="A2755">
        <v>2014</v>
      </c>
      <c r="B2755" t="s">
        <v>96</v>
      </c>
      <c r="C2755" t="s">
        <v>127</v>
      </c>
      <c r="D2755" t="s">
        <v>101</v>
      </c>
      <c r="E2755" s="27">
        <v>2504.8000000000002</v>
      </c>
      <c r="F2755" s="27">
        <v>1</v>
      </c>
      <c r="G2755" s="27">
        <v>11737.5074402338</v>
      </c>
      <c r="H2755" s="27">
        <v>7</v>
      </c>
      <c r="I2755" s="27" t="s">
        <v>10</v>
      </c>
      <c r="J2755" s="27" t="s">
        <v>10</v>
      </c>
      <c r="K2755" s="27" t="s">
        <v>10</v>
      </c>
      <c r="L2755" s="27" t="s">
        <v>10</v>
      </c>
    </row>
    <row r="2756" spans="1:12" x14ac:dyDescent="0.2">
      <c r="A2756">
        <v>2015</v>
      </c>
      <c r="B2756" t="s">
        <v>96</v>
      </c>
      <c r="C2756" t="s">
        <v>127</v>
      </c>
      <c r="D2756" t="s">
        <v>101</v>
      </c>
      <c r="E2756" s="27">
        <v>3288</v>
      </c>
      <c r="F2756" s="27">
        <v>1</v>
      </c>
      <c r="G2756" s="27">
        <v>14029.840679327001</v>
      </c>
      <c r="H2756" s="27">
        <v>7</v>
      </c>
      <c r="I2756" s="27" t="s">
        <v>10</v>
      </c>
      <c r="J2756" s="27" t="s">
        <v>10</v>
      </c>
      <c r="K2756" s="27" t="s">
        <v>10</v>
      </c>
      <c r="L2756" s="27" t="s">
        <v>10</v>
      </c>
    </row>
    <row r="2757" spans="1:12" x14ac:dyDescent="0.2">
      <c r="A2757">
        <v>2016</v>
      </c>
      <c r="B2757" t="s">
        <v>96</v>
      </c>
      <c r="C2757" t="s">
        <v>127</v>
      </c>
      <c r="D2757" t="s">
        <v>101</v>
      </c>
      <c r="E2757" s="27">
        <v>2364.5</v>
      </c>
      <c r="F2757" s="27">
        <v>1</v>
      </c>
      <c r="G2757" s="27">
        <v>11959.719419668299</v>
      </c>
      <c r="H2757" s="27">
        <v>7</v>
      </c>
      <c r="I2757" s="27" t="s">
        <v>10</v>
      </c>
      <c r="J2757" s="27" t="s">
        <v>10</v>
      </c>
      <c r="K2757" s="27" t="s">
        <v>10</v>
      </c>
      <c r="L2757" s="27" t="s">
        <v>10</v>
      </c>
    </row>
    <row r="2758" spans="1:12" x14ac:dyDescent="0.2">
      <c r="A2758">
        <v>2017</v>
      </c>
      <c r="B2758" t="s">
        <v>96</v>
      </c>
      <c r="C2758" t="s">
        <v>127</v>
      </c>
      <c r="D2758" t="s">
        <v>101</v>
      </c>
      <c r="E2758" s="27">
        <v>3120.6</v>
      </c>
      <c r="F2758" s="27">
        <v>1</v>
      </c>
      <c r="G2758" s="27">
        <v>15095.66</v>
      </c>
      <c r="H2758" s="27">
        <v>7</v>
      </c>
      <c r="I2758" s="27" t="s">
        <v>10</v>
      </c>
      <c r="J2758" s="27" t="s">
        <v>10</v>
      </c>
      <c r="K2758" s="27" t="s">
        <v>10</v>
      </c>
      <c r="L2758" s="27" t="s">
        <v>10</v>
      </c>
    </row>
    <row r="2759" spans="1:12" x14ac:dyDescent="0.2">
      <c r="A2759">
        <v>2018</v>
      </c>
      <c r="B2759" t="s">
        <v>96</v>
      </c>
      <c r="C2759" t="s">
        <v>127</v>
      </c>
      <c r="D2759" t="s">
        <v>101</v>
      </c>
      <c r="E2759" s="27">
        <v>2401.5</v>
      </c>
      <c r="F2759" s="27">
        <v>1</v>
      </c>
      <c r="G2759" s="27">
        <v>11271.2538684478</v>
      </c>
      <c r="H2759" s="27">
        <v>7</v>
      </c>
      <c r="I2759" s="27" t="s">
        <v>10</v>
      </c>
      <c r="J2759" s="27" t="s">
        <v>10</v>
      </c>
      <c r="K2759" s="27" t="s">
        <v>10</v>
      </c>
      <c r="L2759" s="27" t="s">
        <v>10</v>
      </c>
    </row>
    <row r="2760" spans="1:12" x14ac:dyDescent="0.2">
      <c r="A2760">
        <v>2019</v>
      </c>
      <c r="B2760" t="s">
        <v>96</v>
      </c>
      <c r="C2760" t="s">
        <v>127</v>
      </c>
      <c r="D2760" t="s">
        <v>101</v>
      </c>
      <c r="E2760" s="27">
        <v>2208.4</v>
      </c>
      <c r="F2760" s="27">
        <v>7</v>
      </c>
      <c r="G2760" s="27">
        <v>11860.360248733899</v>
      </c>
      <c r="H2760" s="27">
        <v>4</v>
      </c>
      <c r="I2760" s="27" t="s">
        <v>10</v>
      </c>
      <c r="J2760" s="27" t="s">
        <v>10</v>
      </c>
      <c r="K2760" s="27" t="s">
        <v>10</v>
      </c>
      <c r="L2760" s="27" t="s">
        <v>10</v>
      </c>
    </row>
    <row r="2761" spans="1:12" x14ac:dyDescent="0.2">
      <c r="A2761">
        <v>2020</v>
      </c>
      <c r="B2761" t="s">
        <v>96</v>
      </c>
      <c r="C2761" t="s">
        <v>127</v>
      </c>
      <c r="D2761" t="s">
        <v>101</v>
      </c>
      <c r="E2761" s="27">
        <v>2090.5</v>
      </c>
      <c r="F2761" s="27">
        <v>7</v>
      </c>
      <c r="G2761" s="27">
        <v>10842.7930275412</v>
      </c>
      <c r="H2761" s="27">
        <v>4</v>
      </c>
      <c r="I2761" s="27" t="s">
        <v>10</v>
      </c>
      <c r="J2761" s="27" t="s">
        <v>10</v>
      </c>
      <c r="K2761" s="27" t="s">
        <v>10</v>
      </c>
      <c r="L2761" s="27" t="s">
        <v>10</v>
      </c>
    </row>
    <row r="2762" spans="1:12" x14ac:dyDescent="0.2">
      <c r="A2762">
        <v>2006</v>
      </c>
      <c r="B2762" t="s">
        <v>96</v>
      </c>
      <c r="C2762" t="s">
        <v>127</v>
      </c>
      <c r="D2762" t="s">
        <v>102</v>
      </c>
      <c r="E2762" s="27">
        <v>465.01400000000001</v>
      </c>
      <c r="F2762" s="27">
        <v>2</v>
      </c>
      <c r="G2762" s="27">
        <v>680.21081200000003</v>
      </c>
      <c r="H2762" s="27">
        <v>2</v>
      </c>
      <c r="I2762" s="27" t="s">
        <v>10</v>
      </c>
      <c r="J2762" s="27" t="s">
        <v>10</v>
      </c>
      <c r="K2762" s="27" t="s">
        <v>10</v>
      </c>
      <c r="L2762" s="27" t="s">
        <v>10</v>
      </c>
    </row>
    <row r="2763" spans="1:12" x14ac:dyDescent="0.2">
      <c r="A2763">
        <v>2007</v>
      </c>
      <c r="B2763" t="s">
        <v>96</v>
      </c>
      <c r="C2763" t="s">
        <v>127</v>
      </c>
      <c r="D2763" t="s">
        <v>102</v>
      </c>
      <c r="E2763" s="27">
        <v>377.09699999999998</v>
      </c>
      <c r="F2763" s="27">
        <v>2</v>
      </c>
      <c r="G2763" s="27">
        <v>852.26997900000003</v>
      </c>
      <c r="H2763" s="27">
        <v>2</v>
      </c>
      <c r="I2763" s="27" t="s">
        <v>10</v>
      </c>
      <c r="J2763" s="27" t="s">
        <v>10</v>
      </c>
      <c r="K2763" s="27" t="s">
        <v>10</v>
      </c>
      <c r="L2763" s="27" t="s">
        <v>10</v>
      </c>
    </row>
    <row r="2764" spans="1:12" x14ac:dyDescent="0.2">
      <c r="A2764">
        <v>2008</v>
      </c>
      <c r="B2764" t="s">
        <v>96</v>
      </c>
      <c r="C2764" t="s">
        <v>127</v>
      </c>
      <c r="D2764" t="s">
        <v>102</v>
      </c>
      <c r="E2764" s="27">
        <v>358.88390700000002</v>
      </c>
      <c r="F2764" s="27">
        <v>2</v>
      </c>
      <c r="G2764" s="27">
        <v>583.80015400000002</v>
      </c>
      <c r="H2764" s="27">
        <v>2</v>
      </c>
      <c r="I2764" s="27" t="s">
        <v>10</v>
      </c>
      <c r="J2764" s="27" t="s">
        <v>10</v>
      </c>
      <c r="K2764" s="27" t="s">
        <v>10</v>
      </c>
      <c r="L2764" s="27" t="s">
        <v>10</v>
      </c>
    </row>
    <row r="2765" spans="1:12" x14ac:dyDescent="0.2">
      <c r="A2765">
        <v>2009</v>
      </c>
      <c r="B2765" t="s">
        <v>96</v>
      </c>
      <c r="C2765" t="s">
        <v>127</v>
      </c>
      <c r="D2765" t="s">
        <v>102</v>
      </c>
      <c r="E2765" s="27">
        <v>241.25385299999999</v>
      </c>
      <c r="F2765" s="27">
        <v>2</v>
      </c>
      <c r="G2765" s="27">
        <v>412.06259899999998</v>
      </c>
      <c r="H2765" s="27">
        <v>2</v>
      </c>
      <c r="I2765" s="27" t="s">
        <v>10</v>
      </c>
      <c r="J2765" s="27" t="s">
        <v>10</v>
      </c>
      <c r="K2765" s="27" t="s">
        <v>10</v>
      </c>
      <c r="L2765" s="27" t="s">
        <v>10</v>
      </c>
    </row>
    <row r="2766" spans="1:12" x14ac:dyDescent="0.2">
      <c r="A2766">
        <v>2010</v>
      </c>
      <c r="B2766" t="s">
        <v>96</v>
      </c>
      <c r="C2766" t="s">
        <v>127</v>
      </c>
      <c r="D2766" t="s">
        <v>102</v>
      </c>
      <c r="E2766" s="27">
        <v>394.88480299999998</v>
      </c>
      <c r="F2766" s="27">
        <v>2</v>
      </c>
      <c r="G2766" s="27">
        <v>580.27525300000002</v>
      </c>
      <c r="H2766" s="27">
        <v>2</v>
      </c>
      <c r="I2766" s="27" t="s">
        <v>10</v>
      </c>
      <c r="J2766" s="27" t="s">
        <v>10</v>
      </c>
      <c r="K2766" s="27" t="s">
        <v>10</v>
      </c>
      <c r="L2766" s="27" t="s">
        <v>10</v>
      </c>
    </row>
    <row r="2767" spans="1:12" x14ac:dyDescent="0.2">
      <c r="A2767">
        <v>2011</v>
      </c>
      <c r="B2767" t="s">
        <v>96</v>
      </c>
      <c r="C2767" t="s">
        <v>127</v>
      </c>
      <c r="D2767" t="s">
        <v>102</v>
      </c>
      <c r="E2767" s="27">
        <v>327.76</v>
      </c>
      <c r="F2767" s="27">
        <v>1</v>
      </c>
      <c r="G2767" s="27">
        <v>359.08</v>
      </c>
      <c r="H2767" s="27">
        <v>1</v>
      </c>
      <c r="I2767" s="27" t="s">
        <v>10</v>
      </c>
      <c r="J2767" s="27" t="s">
        <v>10</v>
      </c>
      <c r="K2767" s="27" t="s">
        <v>10</v>
      </c>
      <c r="L2767" s="27" t="s">
        <v>10</v>
      </c>
    </row>
    <row r="2768" spans="1:12" x14ac:dyDescent="0.2">
      <c r="A2768">
        <v>2012</v>
      </c>
      <c r="B2768" t="s">
        <v>96</v>
      </c>
      <c r="C2768" t="s">
        <v>127</v>
      </c>
      <c r="D2768" t="s">
        <v>102</v>
      </c>
      <c r="E2768" s="27">
        <v>474.41</v>
      </c>
      <c r="F2768" s="27">
        <v>1</v>
      </c>
      <c r="G2768" s="27">
        <v>751.29</v>
      </c>
      <c r="H2768" s="27">
        <v>1</v>
      </c>
      <c r="I2768" s="27" t="s">
        <v>10</v>
      </c>
      <c r="J2768" s="27" t="s">
        <v>10</v>
      </c>
      <c r="K2768" s="27" t="s">
        <v>10</v>
      </c>
      <c r="L2768" s="27" t="s">
        <v>10</v>
      </c>
    </row>
    <row r="2769" spans="1:12" x14ac:dyDescent="0.2">
      <c r="A2769">
        <v>2013</v>
      </c>
      <c r="B2769" t="s">
        <v>96</v>
      </c>
      <c r="C2769" t="s">
        <v>127</v>
      </c>
      <c r="D2769" t="s">
        <v>102</v>
      </c>
      <c r="E2769" s="27">
        <v>316.13</v>
      </c>
      <c r="F2769" s="27">
        <v>1</v>
      </c>
      <c r="G2769" s="27">
        <v>910.6</v>
      </c>
      <c r="H2769" s="27">
        <v>1</v>
      </c>
      <c r="I2769" s="27" t="s">
        <v>10</v>
      </c>
      <c r="J2769" s="27" t="s">
        <v>10</v>
      </c>
      <c r="K2769" s="27" t="s">
        <v>10</v>
      </c>
      <c r="L2769" s="27" t="s">
        <v>10</v>
      </c>
    </row>
    <row r="2770" spans="1:12" x14ac:dyDescent="0.2">
      <c r="A2770">
        <v>2014</v>
      </c>
      <c r="B2770" t="s">
        <v>96</v>
      </c>
      <c r="C2770" t="s">
        <v>127</v>
      </c>
      <c r="D2770" t="s">
        <v>102</v>
      </c>
      <c r="E2770" s="27">
        <v>35.61</v>
      </c>
      <c r="F2770" s="27">
        <v>1</v>
      </c>
      <c r="G2770" s="27">
        <v>66.91</v>
      </c>
      <c r="H2770" s="27">
        <v>1</v>
      </c>
      <c r="I2770" s="27" t="s">
        <v>10</v>
      </c>
      <c r="J2770" s="27" t="s">
        <v>10</v>
      </c>
      <c r="K2770" s="27" t="s">
        <v>10</v>
      </c>
      <c r="L2770" s="27" t="s">
        <v>10</v>
      </c>
    </row>
    <row r="2771" spans="1:12" x14ac:dyDescent="0.2">
      <c r="A2771">
        <v>2015</v>
      </c>
      <c r="B2771" t="s">
        <v>96</v>
      </c>
      <c r="C2771" t="s">
        <v>127</v>
      </c>
      <c r="D2771" t="s">
        <v>102</v>
      </c>
      <c r="E2771" s="27">
        <v>107.87</v>
      </c>
      <c r="F2771" s="27">
        <v>1</v>
      </c>
      <c r="G2771" s="27">
        <v>224.27</v>
      </c>
      <c r="H2771" s="27">
        <v>1</v>
      </c>
      <c r="I2771" s="27" t="s">
        <v>10</v>
      </c>
      <c r="J2771" s="27" t="s">
        <v>10</v>
      </c>
      <c r="K2771" s="27" t="s">
        <v>10</v>
      </c>
      <c r="L2771" s="27" t="s">
        <v>10</v>
      </c>
    </row>
    <row r="2772" spans="1:12" x14ac:dyDescent="0.2">
      <c r="A2772">
        <v>2016</v>
      </c>
      <c r="B2772" t="s">
        <v>96</v>
      </c>
      <c r="C2772" t="s">
        <v>127</v>
      </c>
      <c r="D2772" t="s">
        <v>102</v>
      </c>
      <c r="E2772" s="27">
        <v>511.22</v>
      </c>
      <c r="F2772" s="27">
        <v>1</v>
      </c>
      <c r="G2772" s="27">
        <v>723.53</v>
      </c>
      <c r="H2772" s="27">
        <v>1</v>
      </c>
      <c r="I2772" s="27" t="s">
        <v>10</v>
      </c>
      <c r="J2772" s="27" t="s">
        <v>10</v>
      </c>
      <c r="K2772" s="27" t="s">
        <v>10</v>
      </c>
      <c r="L2772" s="27" t="s">
        <v>10</v>
      </c>
    </row>
    <row r="2773" spans="1:12" x14ac:dyDescent="0.2">
      <c r="A2773">
        <v>2017</v>
      </c>
      <c r="B2773" t="s">
        <v>96</v>
      </c>
      <c r="C2773" t="s">
        <v>127</v>
      </c>
      <c r="D2773" t="s">
        <v>102</v>
      </c>
      <c r="E2773" s="27">
        <v>613.12</v>
      </c>
      <c r="F2773" s="27">
        <v>1</v>
      </c>
      <c r="G2773" s="27">
        <v>985.42</v>
      </c>
      <c r="H2773" s="27">
        <v>1</v>
      </c>
      <c r="I2773" s="27" t="s">
        <v>10</v>
      </c>
      <c r="J2773" s="27" t="s">
        <v>10</v>
      </c>
      <c r="K2773" s="27" t="s">
        <v>10</v>
      </c>
      <c r="L2773" s="27" t="s">
        <v>10</v>
      </c>
    </row>
    <row r="2774" spans="1:12" x14ac:dyDescent="0.2">
      <c r="A2774">
        <v>2018</v>
      </c>
      <c r="B2774" t="s">
        <v>96</v>
      </c>
      <c r="C2774" t="s">
        <v>127</v>
      </c>
      <c r="D2774" t="s">
        <v>102</v>
      </c>
      <c r="E2774" s="27">
        <v>951.42</v>
      </c>
      <c r="F2774" s="27">
        <v>1</v>
      </c>
      <c r="G2774" s="27">
        <v>1872</v>
      </c>
      <c r="H2774" s="27">
        <v>1</v>
      </c>
      <c r="I2774" s="27" t="s">
        <v>10</v>
      </c>
      <c r="J2774" s="27" t="s">
        <v>10</v>
      </c>
      <c r="K2774" s="27" t="s">
        <v>10</v>
      </c>
      <c r="L2774" s="27" t="s">
        <v>10</v>
      </c>
    </row>
    <row r="2775" spans="1:12" x14ac:dyDescent="0.2">
      <c r="A2775">
        <v>2019</v>
      </c>
      <c r="B2775" t="s">
        <v>96</v>
      </c>
      <c r="C2775" t="s">
        <v>127</v>
      </c>
      <c r="D2775" t="s">
        <v>102</v>
      </c>
      <c r="E2775" s="27">
        <v>862.28432940000005</v>
      </c>
      <c r="F2775" s="27">
        <v>2</v>
      </c>
      <c r="G2775" s="27">
        <v>1864.39115098</v>
      </c>
      <c r="H2775" s="27">
        <v>2</v>
      </c>
      <c r="I2775" s="27" t="s">
        <v>10</v>
      </c>
      <c r="J2775" s="27" t="s">
        <v>10</v>
      </c>
      <c r="K2775" s="27" t="s">
        <v>10</v>
      </c>
      <c r="L2775" s="27" t="s">
        <v>10</v>
      </c>
    </row>
    <row r="2776" spans="1:12" x14ac:dyDescent="0.2">
      <c r="A2776">
        <v>2020</v>
      </c>
      <c r="B2776" t="s">
        <v>96</v>
      </c>
      <c r="C2776" t="s">
        <v>127</v>
      </c>
      <c r="D2776" t="s">
        <v>102</v>
      </c>
      <c r="E2776" s="27">
        <v>995.15432191000002</v>
      </c>
      <c r="F2776" s="27">
        <v>2</v>
      </c>
      <c r="G2776" s="27">
        <v>2024.3173308600001</v>
      </c>
      <c r="H2776" s="27">
        <v>2</v>
      </c>
      <c r="I2776" s="27" t="s">
        <v>10</v>
      </c>
      <c r="J2776" s="27" t="s">
        <v>10</v>
      </c>
      <c r="K2776" s="27" t="s">
        <v>10</v>
      </c>
      <c r="L2776" s="27" t="s">
        <v>10</v>
      </c>
    </row>
    <row r="2777" spans="1:12" x14ac:dyDescent="0.2">
      <c r="A2777">
        <v>2006</v>
      </c>
      <c r="B2777" t="s">
        <v>96</v>
      </c>
      <c r="C2777" t="s">
        <v>127</v>
      </c>
      <c r="D2777" t="s">
        <v>103</v>
      </c>
      <c r="E2777" s="27">
        <v>47558.32</v>
      </c>
      <c r="F2777" s="27">
        <v>2</v>
      </c>
      <c r="G2777" s="27">
        <v>202643.49679999999</v>
      </c>
      <c r="H2777" s="27">
        <v>2</v>
      </c>
      <c r="I2777" s="27" t="s">
        <v>10</v>
      </c>
      <c r="J2777" s="27" t="s">
        <v>10</v>
      </c>
      <c r="K2777" s="27" t="s">
        <v>10</v>
      </c>
      <c r="L2777" s="27" t="s">
        <v>10</v>
      </c>
    </row>
    <row r="2778" spans="1:12" x14ac:dyDescent="0.2">
      <c r="A2778">
        <v>2007</v>
      </c>
      <c r="B2778" t="s">
        <v>96</v>
      </c>
      <c r="C2778" t="s">
        <v>127</v>
      </c>
      <c r="D2778" t="s">
        <v>103</v>
      </c>
      <c r="E2778" s="27">
        <v>29475.52</v>
      </c>
      <c r="F2778" s="27">
        <v>2</v>
      </c>
      <c r="G2778" s="27">
        <v>122733.12411999999</v>
      </c>
      <c r="H2778" s="27">
        <v>2</v>
      </c>
      <c r="I2778" s="27" t="s">
        <v>10</v>
      </c>
      <c r="J2778" s="27" t="s">
        <v>10</v>
      </c>
      <c r="K2778" s="27" t="s">
        <v>10</v>
      </c>
      <c r="L2778" s="27" t="s">
        <v>10</v>
      </c>
    </row>
    <row r="2779" spans="1:12" x14ac:dyDescent="0.2">
      <c r="A2779">
        <v>2008</v>
      </c>
      <c r="B2779" t="s">
        <v>96</v>
      </c>
      <c r="C2779" t="s">
        <v>127</v>
      </c>
      <c r="D2779" t="s">
        <v>103</v>
      </c>
      <c r="E2779" s="27">
        <v>25217.668600000001</v>
      </c>
      <c r="F2779" s="27">
        <v>2</v>
      </c>
      <c r="G2779" s="27">
        <v>77456.440839999996</v>
      </c>
      <c r="H2779" s="27">
        <v>2</v>
      </c>
      <c r="I2779" s="27" t="s">
        <v>10</v>
      </c>
      <c r="J2779" s="27" t="s">
        <v>10</v>
      </c>
      <c r="K2779" s="27" t="s">
        <v>10</v>
      </c>
      <c r="L2779" s="27" t="s">
        <v>10</v>
      </c>
    </row>
    <row r="2780" spans="1:12" x14ac:dyDescent="0.2">
      <c r="A2780">
        <v>2009</v>
      </c>
      <c r="B2780" t="s">
        <v>96</v>
      </c>
      <c r="C2780" t="s">
        <v>127</v>
      </c>
      <c r="D2780" t="s">
        <v>103</v>
      </c>
      <c r="E2780" s="27">
        <v>28086.838269100499</v>
      </c>
      <c r="F2780" s="27">
        <v>4</v>
      </c>
      <c r="G2780" s="27">
        <v>106784.909066914</v>
      </c>
      <c r="H2780" s="27">
        <v>4</v>
      </c>
      <c r="I2780" s="27" t="s">
        <v>10</v>
      </c>
      <c r="J2780" s="27" t="s">
        <v>10</v>
      </c>
      <c r="K2780" s="27" t="s">
        <v>10</v>
      </c>
      <c r="L2780" s="27" t="s">
        <v>10</v>
      </c>
    </row>
    <row r="2781" spans="1:12" x14ac:dyDescent="0.2">
      <c r="A2781">
        <v>2010</v>
      </c>
      <c r="B2781" t="s">
        <v>96</v>
      </c>
      <c r="C2781" t="s">
        <v>127</v>
      </c>
      <c r="D2781" t="s">
        <v>103</v>
      </c>
      <c r="E2781" s="27">
        <v>21237.290799999999</v>
      </c>
      <c r="F2781" s="27">
        <v>2</v>
      </c>
      <c r="G2781" s="27">
        <v>63220.882680000002</v>
      </c>
      <c r="H2781" s="27">
        <v>2</v>
      </c>
      <c r="I2781" s="27" t="s">
        <v>10</v>
      </c>
      <c r="J2781" s="27" t="s">
        <v>10</v>
      </c>
      <c r="K2781" s="27" t="s">
        <v>10</v>
      </c>
      <c r="L2781" s="27" t="s">
        <v>10</v>
      </c>
    </row>
    <row r="2782" spans="1:12" x14ac:dyDescent="0.2">
      <c r="A2782">
        <v>2011</v>
      </c>
      <c r="B2782" t="s">
        <v>96</v>
      </c>
      <c r="C2782" t="s">
        <v>127</v>
      </c>
      <c r="D2782" t="s">
        <v>103</v>
      </c>
      <c r="E2782" s="27">
        <v>31616.69</v>
      </c>
      <c r="F2782" s="27">
        <v>1</v>
      </c>
      <c r="G2782" s="27">
        <v>73916.77</v>
      </c>
      <c r="H2782" s="27">
        <v>1</v>
      </c>
      <c r="I2782" s="27" t="s">
        <v>10</v>
      </c>
      <c r="J2782" s="27" t="s">
        <v>10</v>
      </c>
      <c r="K2782" s="27" t="s">
        <v>10</v>
      </c>
      <c r="L2782" s="27" t="s">
        <v>10</v>
      </c>
    </row>
    <row r="2783" spans="1:12" x14ac:dyDescent="0.2">
      <c r="A2783">
        <v>2012</v>
      </c>
      <c r="B2783" t="s">
        <v>96</v>
      </c>
      <c r="C2783" t="s">
        <v>127</v>
      </c>
      <c r="D2783" t="s">
        <v>103</v>
      </c>
      <c r="E2783" s="27">
        <v>31910.93</v>
      </c>
      <c r="F2783" s="27">
        <v>1</v>
      </c>
      <c r="G2783" s="27">
        <v>77769.5</v>
      </c>
      <c r="H2783" s="27">
        <v>1</v>
      </c>
      <c r="I2783" s="27" t="s">
        <v>10</v>
      </c>
      <c r="J2783" s="27" t="s">
        <v>10</v>
      </c>
      <c r="K2783" s="27" t="s">
        <v>10</v>
      </c>
      <c r="L2783" s="27" t="s">
        <v>10</v>
      </c>
    </row>
    <row r="2784" spans="1:12" x14ac:dyDescent="0.2">
      <c r="A2784">
        <v>2013</v>
      </c>
      <c r="B2784" t="s">
        <v>96</v>
      </c>
      <c r="C2784" t="s">
        <v>127</v>
      </c>
      <c r="D2784" t="s">
        <v>103</v>
      </c>
      <c r="E2784" s="27">
        <v>36244.82</v>
      </c>
      <c r="F2784" s="27">
        <v>1</v>
      </c>
      <c r="G2784" s="27">
        <v>148548.6</v>
      </c>
      <c r="H2784" s="27">
        <v>1</v>
      </c>
      <c r="I2784" s="27" t="s">
        <v>10</v>
      </c>
      <c r="J2784" s="27" t="s">
        <v>10</v>
      </c>
      <c r="K2784" s="27" t="s">
        <v>10</v>
      </c>
      <c r="L2784" s="27" t="s">
        <v>10</v>
      </c>
    </row>
    <row r="2785" spans="1:12" x14ac:dyDescent="0.2">
      <c r="A2785">
        <v>2014</v>
      </c>
      <c r="B2785" t="s">
        <v>96</v>
      </c>
      <c r="C2785" t="s">
        <v>127</v>
      </c>
      <c r="D2785" t="s">
        <v>103</v>
      </c>
      <c r="E2785" s="27">
        <v>30247.040000000001</v>
      </c>
      <c r="F2785" s="27">
        <v>1</v>
      </c>
      <c r="G2785" s="27">
        <v>100321.73</v>
      </c>
      <c r="H2785" s="27">
        <v>1</v>
      </c>
      <c r="I2785" s="27" t="s">
        <v>10</v>
      </c>
      <c r="J2785" s="27" t="s">
        <v>10</v>
      </c>
      <c r="K2785" s="27" t="s">
        <v>10</v>
      </c>
      <c r="L2785" s="27" t="s">
        <v>10</v>
      </c>
    </row>
    <row r="2786" spans="1:12" x14ac:dyDescent="0.2">
      <c r="A2786">
        <v>2015</v>
      </c>
      <c r="B2786" t="s">
        <v>96</v>
      </c>
      <c r="C2786" t="s">
        <v>127</v>
      </c>
      <c r="D2786" t="s">
        <v>103</v>
      </c>
      <c r="E2786" s="27">
        <v>17686.98</v>
      </c>
      <c r="F2786" s="27">
        <v>1</v>
      </c>
      <c r="G2786" s="27">
        <v>81740.539999999994</v>
      </c>
      <c r="H2786" s="27">
        <v>1</v>
      </c>
      <c r="I2786" s="27" t="s">
        <v>10</v>
      </c>
      <c r="J2786" s="27" t="s">
        <v>10</v>
      </c>
      <c r="K2786" s="27" t="s">
        <v>10</v>
      </c>
      <c r="L2786" s="27" t="s">
        <v>10</v>
      </c>
    </row>
    <row r="2787" spans="1:12" x14ac:dyDescent="0.2">
      <c r="A2787">
        <v>2016</v>
      </c>
      <c r="B2787" t="s">
        <v>96</v>
      </c>
      <c r="C2787" t="s">
        <v>127</v>
      </c>
      <c r="D2787" t="s">
        <v>103</v>
      </c>
      <c r="E2787" s="27">
        <v>36561.11</v>
      </c>
      <c r="F2787" s="27">
        <v>1</v>
      </c>
      <c r="G2787" s="27">
        <v>127454.79</v>
      </c>
      <c r="H2787" s="27">
        <v>1</v>
      </c>
      <c r="I2787" s="27" t="s">
        <v>10</v>
      </c>
      <c r="J2787" s="27" t="s">
        <v>10</v>
      </c>
      <c r="K2787" s="27" t="s">
        <v>10</v>
      </c>
      <c r="L2787" s="27" t="s">
        <v>10</v>
      </c>
    </row>
    <row r="2788" spans="1:12" x14ac:dyDescent="0.2">
      <c r="A2788">
        <v>2017</v>
      </c>
      <c r="B2788" t="s">
        <v>96</v>
      </c>
      <c r="C2788" t="s">
        <v>127</v>
      </c>
      <c r="D2788" t="s">
        <v>103</v>
      </c>
      <c r="E2788" s="27">
        <v>32938.28</v>
      </c>
      <c r="F2788" s="27">
        <v>1</v>
      </c>
      <c r="G2788" s="27">
        <v>99740.53</v>
      </c>
      <c r="H2788" s="27">
        <v>1</v>
      </c>
      <c r="I2788" s="27" t="s">
        <v>10</v>
      </c>
      <c r="J2788" s="27" t="s">
        <v>10</v>
      </c>
      <c r="K2788" s="27" t="s">
        <v>10</v>
      </c>
      <c r="L2788" s="27" t="s">
        <v>10</v>
      </c>
    </row>
    <row r="2789" spans="1:12" x14ac:dyDescent="0.2">
      <c r="A2789">
        <v>2018</v>
      </c>
      <c r="B2789" t="s">
        <v>96</v>
      </c>
      <c r="C2789" t="s">
        <v>127</v>
      </c>
      <c r="D2789" t="s">
        <v>103</v>
      </c>
      <c r="E2789" s="27">
        <v>27870.63</v>
      </c>
      <c r="F2789" s="27">
        <v>1</v>
      </c>
      <c r="G2789" s="27">
        <v>101435.26</v>
      </c>
      <c r="H2789" s="27">
        <v>1</v>
      </c>
      <c r="I2789" s="27" t="s">
        <v>10</v>
      </c>
      <c r="J2789" s="27" t="s">
        <v>10</v>
      </c>
      <c r="K2789" s="27" t="s">
        <v>10</v>
      </c>
      <c r="L2789" s="27" t="s">
        <v>10</v>
      </c>
    </row>
    <row r="2790" spans="1:12" x14ac:dyDescent="0.2">
      <c r="A2790">
        <v>2019</v>
      </c>
      <c r="B2790" t="s">
        <v>96</v>
      </c>
      <c r="C2790" t="s">
        <v>127</v>
      </c>
      <c r="D2790" t="s">
        <v>103</v>
      </c>
      <c r="E2790" s="27">
        <v>20495.248287810002</v>
      </c>
      <c r="F2790" s="27">
        <v>2</v>
      </c>
      <c r="G2790" s="27">
        <v>65620.442594740001</v>
      </c>
      <c r="H2790" s="27">
        <v>2</v>
      </c>
      <c r="I2790" s="27" t="s">
        <v>10</v>
      </c>
      <c r="J2790" s="27" t="s">
        <v>10</v>
      </c>
      <c r="K2790" s="27" t="s">
        <v>10</v>
      </c>
      <c r="L2790" s="27" t="s">
        <v>10</v>
      </c>
    </row>
    <row r="2791" spans="1:12" x14ac:dyDescent="0.2">
      <c r="A2791">
        <v>2020</v>
      </c>
      <c r="B2791" t="s">
        <v>96</v>
      </c>
      <c r="C2791" t="s">
        <v>127</v>
      </c>
      <c r="D2791" t="s">
        <v>103</v>
      </c>
      <c r="E2791" s="27">
        <v>14143.595899280001</v>
      </c>
      <c r="F2791" s="27">
        <v>2</v>
      </c>
      <c r="G2791" s="27">
        <v>41889.359910669998</v>
      </c>
      <c r="H2791" s="27">
        <v>2</v>
      </c>
      <c r="I2791" s="27" t="s">
        <v>10</v>
      </c>
      <c r="J2791" s="27" t="s">
        <v>10</v>
      </c>
      <c r="K2791" s="27" t="s">
        <v>10</v>
      </c>
      <c r="L2791" s="27" t="s">
        <v>10</v>
      </c>
    </row>
    <row r="2792" spans="1:12" x14ac:dyDescent="0.2">
      <c r="A2792">
        <v>2006</v>
      </c>
      <c r="B2792" t="s">
        <v>96</v>
      </c>
      <c r="C2792" t="s">
        <v>127</v>
      </c>
      <c r="D2792" t="s">
        <v>104</v>
      </c>
      <c r="E2792" s="27">
        <v>11672.427</v>
      </c>
      <c r="F2792" s="27">
        <v>2</v>
      </c>
      <c r="G2792" s="27">
        <v>35392.503005999999</v>
      </c>
      <c r="H2792" s="27">
        <v>2</v>
      </c>
      <c r="I2792" s="27" t="s">
        <v>10</v>
      </c>
      <c r="J2792" s="27" t="s">
        <v>10</v>
      </c>
      <c r="K2792" s="27" t="s">
        <v>10</v>
      </c>
      <c r="L2792" s="27" t="s">
        <v>10</v>
      </c>
    </row>
    <row r="2793" spans="1:12" x14ac:dyDescent="0.2">
      <c r="A2793">
        <v>2007</v>
      </c>
      <c r="B2793" t="s">
        <v>96</v>
      </c>
      <c r="C2793" t="s">
        <v>127</v>
      </c>
      <c r="D2793" t="s">
        <v>104</v>
      </c>
      <c r="E2793" s="27">
        <v>12939.225</v>
      </c>
      <c r="F2793" s="27">
        <v>2</v>
      </c>
      <c r="G2793" s="27">
        <v>39698.941443000003</v>
      </c>
      <c r="H2793" s="27">
        <v>2</v>
      </c>
      <c r="I2793" s="27" t="s">
        <v>10</v>
      </c>
      <c r="J2793" s="27" t="s">
        <v>10</v>
      </c>
      <c r="K2793" s="27" t="s">
        <v>10</v>
      </c>
      <c r="L2793" s="27" t="s">
        <v>10</v>
      </c>
    </row>
    <row r="2794" spans="1:12" x14ac:dyDescent="0.2">
      <c r="A2794">
        <v>2008</v>
      </c>
      <c r="B2794" t="s">
        <v>96</v>
      </c>
      <c r="C2794" t="s">
        <v>127</v>
      </c>
      <c r="D2794" t="s">
        <v>104</v>
      </c>
      <c r="E2794" s="27">
        <v>10331.429805</v>
      </c>
      <c r="F2794" s="27">
        <v>2</v>
      </c>
      <c r="G2794" s="27">
        <v>30793.196046000001</v>
      </c>
      <c r="H2794" s="27">
        <v>2</v>
      </c>
      <c r="I2794" s="27" t="s">
        <v>10</v>
      </c>
      <c r="J2794" s="27" t="s">
        <v>10</v>
      </c>
      <c r="K2794" s="27" t="s">
        <v>10</v>
      </c>
      <c r="L2794" s="27" t="s">
        <v>10</v>
      </c>
    </row>
    <row r="2795" spans="1:12" x14ac:dyDescent="0.2">
      <c r="A2795">
        <v>2009</v>
      </c>
      <c r="B2795" t="s">
        <v>96</v>
      </c>
      <c r="C2795" t="s">
        <v>127</v>
      </c>
      <c r="D2795" t="s">
        <v>104</v>
      </c>
      <c r="E2795" s="27">
        <v>6293.9976539999998</v>
      </c>
      <c r="F2795" s="27">
        <v>2</v>
      </c>
      <c r="G2795" s="27">
        <v>17948.598633000001</v>
      </c>
      <c r="H2795" s="27">
        <v>2</v>
      </c>
      <c r="I2795" s="27" t="s">
        <v>10</v>
      </c>
      <c r="J2795" s="27" t="s">
        <v>10</v>
      </c>
      <c r="K2795" s="27" t="s">
        <v>10</v>
      </c>
      <c r="L2795" s="27" t="s">
        <v>10</v>
      </c>
    </row>
    <row r="2796" spans="1:12" x14ac:dyDescent="0.2">
      <c r="A2796">
        <v>2010</v>
      </c>
      <c r="B2796" t="s">
        <v>96</v>
      </c>
      <c r="C2796" t="s">
        <v>127</v>
      </c>
      <c r="D2796" t="s">
        <v>104</v>
      </c>
      <c r="E2796" s="27">
        <v>5540.8767120000002</v>
      </c>
      <c r="F2796" s="27">
        <v>2</v>
      </c>
      <c r="G2796" s="27">
        <v>13927.888389</v>
      </c>
      <c r="H2796" s="27">
        <v>2</v>
      </c>
      <c r="I2796" s="27" t="s">
        <v>10</v>
      </c>
      <c r="J2796" s="27" t="s">
        <v>10</v>
      </c>
      <c r="K2796" s="27" t="s">
        <v>10</v>
      </c>
      <c r="L2796" s="27" t="s">
        <v>10</v>
      </c>
    </row>
    <row r="2797" spans="1:12" x14ac:dyDescent="0.2">
      <c r="A2797">
        <v>2011</v>
      </c>
      <c r="B2797" t="s">
        <v>96</v>
      </c>
      <c r="C2797" t="s">
        <v>127</v>
      </c>
      <c r="D2797" t="s">
        <v>104</v>
      </c>
      <c r="E2797" s="27">
        <v>8965.11</v>
      </c>
      <c r="F2797" s="27">
        <v>1</v>
      </c>
      <c r="G2797" s="27">
        <v>15272.41</v>
      </c>
      <c r="H2797" s="27">
        <v>1</v>
      </c>
      <c r="I2797" s="27" t="s">
        <v>10</v>
      </c>
      <c r="J2797" s="27" t="s">
        <v>10</v>
      </c>
      <c r="K2797" s="27" t="s">
        <v>10</v>
      </c>
      <c r="L2797" s="27" t="s">
        <v>10</v>
      </c>
    </row>
    <row r="2798" spans="1:12" x14ac:dyDescent="0.2">
      <c r="A2798">
        <v>2012</v>
      </c>
      <c r="B2798" t="s">
        <v>96</v>
      </c>
      <c r="C2798" t="s">
        <v>127</v>
      </c>
      <c r="D2798" t="s">
        <v>104</v>
      </c>
      <c r="E2798" s="27">
        <v>5844.7</v>
      </c>
      <c r="F2798" s="27">
        <v>1</v>
      </c>
      <c r="G2798" s="27">
        <v>14804.88</v>
      </c>
      <c r="H2798" s="27">
        <v>1</v>
      </c>
      <c r="I2798" s="27" t="s">
        <v>10</v>
      </c>
      <c r="J2798" s="27" t="s">
        <v>10</v>
      </c>
      <c r="K2798" s="27" t="s">
        <v>10</v>
      </c>
      <c r="L2798" s="27" t="s">
        <v>10</v>
      </c>
    </row>
    <row r="2799" spans="1:12" x14ac:dyDescent="0.2">
      <c r="A2799">
        <v>2013</v>
      </c>
      <c r="B2799" t="s">
        <v>96</v>
      </c>
      <c r="C2799" t="s">
        <v>127</v>
      </c>
      <c r="D2799" t="s">
        <v>104</v>
      </c>
      <c r="E2799" s="27">
        <v>14714.89</v>
      </c>
      <c r="F2799" s="27">
        <v>1</v>
      </c>
      <c r="G2799" s="27">
        <v>40643.050000000003</v>
      </c>
      <c r="H2799" s="27">
        <v>1</v>
      </c>
      <c r="I2799" s="27" t="s">
        <v>10</v>
      </c>
      <c r="J2799" s="27" t="s">
        <v>10</v>
      </c>
      <c r="K2799" s="27" t="s">
        <v>10</v>
      </c>
      <c r="L2799" s="27" t="s">
        <v>10</v>
      </c>
    </row>
    <row r="2800" spans="1:12" x14ac:dyDescent="0.2">
      <c r="A2800">
        <v>2014</v>
      </c>
      <c r="B2800" t="s">
        <v>96</v>
      </c>
      <c r="C2800" t="s">
        <v>127</v>
      </c>
      <c r="D2800" t="s">
        <v>104</v>
      </c>
      <c r="E2800" s="27">
        <v>7911.21</v>
      </c>
      <c r="F2800" s="27">
        <v>1</v>
      </c>
      <c r="G2800" s="27">
        <v>16911.82</v>
      </c>
      <c r="H2800" s="27">
        <v>1</v>
      </c>
      <c r="I2800" s="27" t="s">
        <v>10</v>
      </c>
      <c r="J2800" s="27" t="s">
        <v>10</v>
      </c>
      <c r="K2800" s="27" t="s">
        <v>10</v>
      </c>
      <c r="L2800" s="27" t="s">
        <v>10</v>
      </c>
    </row>
    <row r="2801" spans="1:12" x14ac:dyDescent="0.2">
      <c r="A2801">
        <v>2015</v>
      </c>
      <c r="B2801" t="s">
        <v>96</v>
      </c>
      <c r="C2801" t="s">
        <v>127</v>
      </c>
      <c r="D2801" t="s">
        <v>104</v>
      </c>
      <c r="E2801" s="27">
        <v>6828.9</v>
      </c>
      <c r="F2801" s="27">
        <v>1</v>
      </c>
      <c r="G2801" s="27">
        <v>18017.8</v>
      </c>
      <c r="H2801" s="27">
        <v>1</v>
      </c>
      <c r="I2801" s="27" t="s">
        <v>10</v>
      </c>
      <c r="J2801" s="27" t="s">
        <v>10</v>
      </c>
      <c r="K2801" s="27" t="s">
        <v>10</v>
      </c>
      <c r="L2801" s="27" t="s">
        <v>10</v>
      </c>
    </row>
    <row r="2802" spans="1:12" x14ac:dyDescent="0.2">
      <c r="A2802">
        <v>2016</v>
      </c>
      <c r="B2802" t="s">
        <v>96</v>
      </c>
      <c r="C2802" t="s">
        <v>127</v>
      </c>
      <c r="D2802" t="s">
        <v>104</v>
      </c>
      <c r="E2802" s="27">
        <v>14054.09</v>
      </c>
      <c r="F2802" s="27">
        <v>1</v>
      </c>
      <c r="G2802" s="27">
        <v>34387.160000000003</v>
      </c>
      <c r="H2802" s="27">
        <v>1</v>
      </c>
      <c r="I2802" s="27" t="s">
        <v>10</v>
      </c>
      <c r="J2802" s="27" t="s">
        <v>10</v>
      </c>
      <c r="K2802" s="27" t="s">
        <v>10</v>
      </c>
      <c r="L2802" s="27" t="s">
        <v>10</v>
      </c>
    </row>
    <row r="2803" spans="1:12" x14ac:dyDescent="0.2">
      <c r="A2803">
        <v>2017</v>
      </c>
      <c r="B2803" t="s">
        <v>96</v>
      </c>
      <c r="C2803" t="s">
        <v>127</v>
      </c>
      <c r="D2803" t="s">
        <v>104</v>
      </c>
      <c r="E2803" s="27">
        <v>10673.77</v>
      </c>
      <c r="F2803" s="27">
        <v>1</v>
      </c>
      <c r="G2803" s="27">
        <v>29301.86</v>
      </c>
      <c r="H2803" s="27">
        <v>1</v>
      </c>
      <c r="I2803" s="27" t="s">
        <v>10</v>
      </c>
      <c r="J2803" s="27" t="s">
        <v>10</v>
      </c>
      <c r="K2803" s="27" t="s">
        <v>10</v>
      </c>
      <c r="L2803" s="27" t="s">
        <v>10</v>
      </c>
    </row>
    <row r="2804" spans="1:12" x14ac:dyDescent="0.2">
      <c r="A2804">
        <v>2018</v>
      </c>
      <c r="B2804" t="s">
        <v>96</v>
      </c>
      <c r="C2804" t="s">
        <v>127</v>
      </c>
      <c r="D2804" t="s">
        <v>104</v>
      </c>
      <c r="E2804" s="27">
        <v>14821.66</v>
      </c>
      <c r="F2804" s="27">
        <v>1</v>
      </c>
      <c r="G2804" s="27">
        <v>58667.519999999997</v>
      </c>
      <c r="H2804" s="27">
        <v>1</v>
      </c>
      <c r="I2804" s="27" t="s">
        <v>10</v>
      </c>
      <c r="J2804" s="27" t="s">
        <v>10</v>
      </c>
      <c r="K2804" s="27" t="s">
        <v>10</v>
      </c>
      <c r="L2804" s="27" t="s">
        <v>10</v>
      </c>
    </row>
    <row r="2805" spans="1:12" x14ac:dyDescent="0.2">
      <c r="A2805">
        <v>2019</v>
      </c>
      <c r="B2805" t="s">
        <v>96</v>
      </c>
      <c r="C2805" t="s">
        <v>127</v>
      </c>
      <c r="D2805" t="s">
        <v>104</v>
      </c>
      <c r="E2805" s="27">
        <v>13733.639751299999</v>
      </c>
      <c r="F2805" s="27">
        <v>2</v>
      </c>
      <c r="G2805" s="27">
        <v>33037.377929349997</v>
      </c>
      <c r="H2805" s="27">
        <v>2</v>
      </c>
      <c r="I2805" s="27" t="s">
        <v>10</v>
      </c>
      <c r="J2805" s="27" t="s">
        <v>10</v>
      </c>
      <c r="K2805" s="27" t="s">
        <v>10</v>
      </c>
      <c r="L2805" s="27" t="s">
        <v>10</v>
      </c>
    </row>
    <row r="2806" spans="1:12" x14ac:dyDescent="0.2">
      <c r="A2806">
        <v>2020</v>
      </c>
      <c r="B2806" t="s">
        <v>96</v>
      </c>
      <c r="C2806" t="s">
        <v>127</v>
      </c>
      <c r="D2806" t="s">
        <v>104</v>
      </c>
      <c r="E2806" s="27">
        <v>5032.3288581999996</v>
      </c>
      <c r="F2806" s="27">
        <v>2</v>
      </c>
      <c r="G2806" s="27">
        <v>10777.107992339999</v>
      </c>
      <c r="H2806" s="27">
        <v>2</v>
      </c>
      <c r="I2806" s="27" t="s">
        <v>10</v>
      </c>
      <c r="J2806" s="27" t="s">
        <v>10</v>
      </c>
      <c r="K2806" s="27" t="s">
        <v>10</v>
      </c>
      <c r="L2806" s="27" t="s">
        <v>10</v>
      </c>
    </row>
    <row r="2807" spans="1:12" x14ac:dyDescent="0.2">
      <c r="A2807">
        <v>2006</v>
      </c>
      <c r="B2807" t="s">
        <v>96</v>
      </c>
      <c r="C2807" t="s">
        <v>127</v>
      </c>
      <c r="D2807" t="s">
        <v>105</v>
      </c>
      <c r="E2807" s="27">
        <v>0</v>
      </c>
      <c r="F2807" s="27">
        <v>7</v>
      </c>
      <c r="G2807" s="27">
        <v>0</v>
      </c>
      <c r="H2807" s="27">
        <v>7</v>
      </c>
      <c r="I2807" s="27" t="s">
        <v>10</v>
      </c>
      <c r="J2807" s="27" t="s">
        <v>10</v>
      </c>
      <c r="K2807" s="27" t="s">
        <v>10</v>
      </c>
      <c r="L2807" s="27" t="s">
        <v>10</v>
      </c>
    </row>
    <row r="2808" spans="1:12" x14ac:dyDescent="0.2">
      <c r="A2808">
        <v>2007</v>
      </c>
      <c r="B2808" t="s">
        <v>96</v>
      </c>
      <c r="C2808" t="s">
        <v>127</v>
      </c>
      <c r="D2808" t="s">
        <v>105</v>
      </c>
      <c r="E2808" s="27">
        <v>0</v>
      </c>
      <c r="F2808" s="27">
        <v>7</v>
      </c>
      <c r="G2808" s="27">
        <v>0</v>
      </c>
      <c r="H2808" s="27">
        <v>7</v>
      </c>
      <c r="I2808" s="27" t="s">
        <v>10</v>
      </c>
      <c r="J2808" s="27" t="s">
        <v>10</v>
      </c>
      <c r="K2808" s="27" t="s">
        <v>10</v>
      </c>
      <c r="L2808" s="27" t="s">
        <v>10</v>
      </c>
    </row>
    <row r="2809" spans="1:12" x14ac:dyDescent="0.2">
      <c r="A2809">
        <v>2008</v>
      </c>
      <c r="B2809" t="s">
        <v>96</v>
      </c>
      <c r="C2809" t="s">
        <v>127</v>
      </c>
      <c r="D2809" t="s">
        <v>105</v>
      </c>
      <c r="E2809" s="27">
        <v>0</v>
      </c>
      <c r="F2809" s="27">
        <v>7</v>
      </c>
      <c r="G2809" s="27">
        <v>0</v>
      </c>
      <c r="H2809" s="27">
        <v>7</v>
      </c>
      <c r="I2809" s="27" t="s">
        <v>10</v>
      </c>
      <c r="J2809" s="27" t="s">
        <v>10</v>
      </c>
      <c r="K2809" s="27" t="s">
        <v>10</v>
      </c>
      <c r="L2809" s="27" t="s">
        <v>10</v>
      </c>
    </row>
    <row r="2810" spans="1:12" x14ac:dyDescent="0.2">
      <c r="A2810">
        <v>2009</v>
      </c>
      <c r="B2810" t="s">
        <v>96</v>
      </c>
      <c r="C2810" t="s">
        <v>127</v>
      </c>
      <c r="D2810" t="s">
        <v>105</v>
      </c>
      <c r="E2810" s="27">
        <v>0</v>
      </c>
      <c r="F2810" s="27">
        <v>7</v>
      </c>
      <c r="G2810" s="27">
        <v>0</v>
      </c>
      <c r="H2810" s="27">
        <v>7</v>
      </c>
      <c r="I2810" s="27" t="s">
        <v>10</v>
      </c>
      <c r="J2810" s="27" t="s">
        <v>10</v>
      </c>
      <c r="K2810" s="27" t="s">
        <v>10</v>
      </c>
      <c r="L2810" s="27" t="s">
        <v>10</v>
      </c>
    </row>
    <row r="2811" spans="1:12" x14ac:dyDescent="0.2">
      <c r="A2811">
        <v>2010</v>
      </c>
      <c r="B2811" t="s">
        <v>96</v>
      </c>
      <c r="C2811" t="s">
        <v>127</v>
      </c>
      <c r="D2811" t="s">
        <v>105</v>
      </c>
      <c r="E2811" s="27">
        <v>0</v>
      </c>
      <c r="F2811" s="27">
        <v>7</v>
      </c>
      <c r="G2811" s="27">
        <v>0</v>
      </c>
      <c r="H2811" s="27">
        <v>7</v>
      </c>
      <c r="I2811" s="27" t="s">
        <v>10</v>
      </c>
      <c r="J2811" s="27" t="s">
        <v>10</v>
      </c>
      <c r="K2811" s="27" t="s">
        <v>10</v>
      </c>
      <c r="L2811" s="27" t="s">
        <v>10</v>
      </c>
    </row>
    <row r="2812" spans="1:12" x14ac:dyDescent="0.2">
      <c r="A2812">
        <v>2011</v>
      </c>
      <c r="B2812" t="s">
        <v>96</v>
      </c>
      <c r="C2812" t="s">
        <v>127</v>
      </c>
      <c r="D2812" t="s">
        <v>105</v>
      </c>
      <c r="E2812" s="27">
        <v>0</v>
      </c>
      <c r="F2812" s="27">
        <v>7</v>
      </c>
      <c r="G2812" s="27">
        <v>0</v>
      </c>
      <c r="H2812" s="27">
        <v>7</v>
      </c>
      <c r="I2812" s="27" t="s">
        <v>10</v>
      </c>
      <c r="J2812" s="27" t="s">
        <v>10</v>
      </c>
      <c r="K2812" s="27" t="s">
        <v>10</v>
      </c>
      <c r="L2812" s="27" t="s">
        <v>10</v>
      </c>
    </row>
    <row r="2813" spans="1:12" x14ac:dyDescent="0.2">
      <c r="A2813">
        <v>2012</v>
      </c>
      <c r="B2813" t="s">
        <v>96</v>
      </c>
      <c r="C2813" t="s">
        <v>127</v>
      </c>
      <c r="D2813" t="s">
        <v>105</v>
      </c>
      <c r="E2813" s="27">
        <v>0</v>
      </c>
      <c r="F2813" s="27">
        <v>7</v>
      </c>
      <c r="G2813" s="27">
        <v>0</v>
      </c>
      <c r="H2813" s="27">
        <v>7</v>
      </c>
      <c r="I2813" s="27" t="s">
        <v>10</v>
      </c>
      <c r="J2813" s="27" t="s">
        <v>10</v>
      </c>
      <c r="K2813" s="27" t="s">
        <v>10</v>
      </c>
      <c r="L2813" s="27" t="s">
        <v>10</v>
      </c>
    </row>
    <row r="2814" spans="1:12" x14ac:dyDescent="0.2">
      <c r="A2814">
        <v>2013</v>
      </c>
      <c r="B2814" t="s">
        <v>96</v>
      </c>
      <c r="C2814" t="s">
        <v>127</v>
      </c>
      <c r="D2814" t="s">
        <v>105</v>
      </c>
      <c r="E2814" s="27">
        <v>0</v>
      </c>
      <c r="F2814" s="27">
        <v>7</v>
      </c>
      <c r="G2814" s="27">
        <v>0</v>
      </c>
      <c r="H2814" s="27">
        <v>7</v>
      </c>
      <c r="I2814" s="27" t="s">
        <v>10</v>
      </c>
      <c r="J2814" s="27" t="s">
        <v>10</v>
      </c>
      <c r="K2814" s="27" t="s">
        <v>10</v>
      </c>
      <c r="L2814" s="27" t="s">
        <v>10</v>
      </c>
    </row>
    <row r="2815" spans="1:12" x14ac:dyDescent="0.2">
      <c r="A2815">
        <v>2014</v>
      </c>
      <c r="B2815" t="s">
        <v>96</v>
      </c>
      <c r="C2815" t="s">
        <v>127</v>
      </c>
      <c r="D2815" t="s">
        <v>105</v>
      </c>
      <c r="E2815" s="27">
        <v>0</v>
      </c>
      <c r="F2815" s="27">
        <v>7</v>
      </c>
      <c r="G2815" s="27">
        <v>0</v>
      </c>
      <c r="H2815" s="27">
        <v>7</v>
      </c>
      <c r="I2815" s="27" t="s">
        <v>10</v>
      </c>
      <c r="J2815" s="27" t="s">
        <v>10</v>
      </c>
      <c r="K2815" s="27" t="s">
        <v>10</v>
      </c>
      <c r="L2815" s="27" t="s">
        <v>10</v>
      </c>
    </row>
    <row r="2816" spans="1:12" x14ac:dyDescent="0.2">
      <c r="A2816">
        <v>2015</v>
      </c>
      <c r="B2816" t="s">
        <v>96</v>
      </c>
      <c r="C2816" t="s">
        <v>127</v>
      </c>
      <c r="D2816" t="s">
        <v>105</v>
      </c>
      <c r="E2816" s="27">
        <v>0</v>
      </c>
      <c r="F2816" s="27">
        <v>7</v>
      </c>
      <c r="G2816" s="27">
        <v>0</v>
      </c>
      <c r="H2816" s="27">
        <v>7</v>
      </c>
      <c r="I2816" s="27" t="s">
        <v>10</v>
      </c>
      <c r="J2816" s="27" t="s">
        <v>10</v>
      </c>
      <c r="K2816" s="27" t="s">
        <v>10</v>
      </c>
      <c r="L2816" s="27" t="s">
        <v>10</v>
      </c>
    </row>
    <row r="2817" spans="1:12" x14ac:dyDescent="0.2">
      <c r="A2817">
        <v>2016</v>
      </c>
      <c r="B2817" t="s">
        <v>96</v>
      </c>
      <c r="C2817" t="s">
        <v>127</v>
      </c>
      <c r="D2817" t="s">
        <v>105</v>
      </c>
      <c r="E2817" s="27">
        <v>0</v>
      </c>
      <c r="F2817" s="27">
        <v>7</v>
      </c>
      <c r="G2817" s="27">
        <v>0</v>
      </c>
      <c r="H2817" s="27">
        <v>7</v>
      </c>
      <c r="I2817" s="27" t="s">
        <v>10</v>
      </c>
      <c r="J2817" s="27" t="s">
        <v>10</v>
      </c>
      <c r="K2817" s="27" t="s">
        <v>10</v>
      </c>
      <c r="L2817" s="27" t="s">
        <v>10</v>
      </c>
    </row>
    <row r="2818" spans="1:12" x14ac:dyDescent="0.2">
      <c r="A2818">
        <v>2017</v>
      </c>
      <c r="B2818" t="s">
        <v>96</v>
      </c>
      <c r="C2818" t="s">
        <v>127</v>
      </c>
      <c r="D2818" t="s">
        <v>105</v>
      </c>
      <c r="E2818" s="27">
        <v>0</v>
      </c>
      <c r="F2818" s="27">
        <v>7</v>
      </c>
      <c r="G2818" s="27">
        <v>0</v>
      </c>
      <c r="H2818" s="27">
        <v>7</v>
      </c>
      <c r="I2818" s="27" t="s">
        <v>10</v>
      </c>
      <c r="J2818" s="27" t="s">
        <v>10</v>
      </c>
      <c r="K2818" s="27" t="s">
        <v>10</v>
      </c>
      <c r="L2818" s="27" t="s">
        <v>10</v>
      </c>
    </row>
    <row r="2819" spans="1:12" x14ac:dyDescent="0.2">
      <c r="A2819">
        <v>2018</v>
      </c>
      <c r="B2819" t="s">
        <v>96</v>
      </c>
      <c r="C2819" t="s">
        <v>127</v>
      </c>
      <c r="D2819" t="s">
        <v>105</v>
      </c>
      <c r="E2819" s="27">
        <v>0</v>
      </c>
      <c r="F2819" s="27">
        <v>7</v>
      </c>
      <c r="G2819" s="27">
        <v>0</v>
      </c>
      <c r="H2819" s="27">
        <v>7</v>
      </c>
      <c r="I2819" s="27" t="s">
        <v>10</v>
      </c>
      <c r="J2819" s="27" t="s">
        <v>10</v>
      </c>
      <c r="K2819" s="27" t="s">
        <v>10</v>
      </c>
      <c r="L2819" s="27" t="s">
        <v>10</v>
      </c>
    </row>
    <row r="2820" spans="1:12" x14ac:dyDescent="0.2">
      <c r="A2820">
        <v>2019</v>
      </c>
      <c r="B2820" t="s">
        <v>96</v>
      </c>
      <c r="C2820" t="s">
        <v>127</v>
      </c>
      <c r="D2820" t="s">
        <v>105</v>
      </c>
      <c r="E2820" s="27">
        <v>0</v>
      </c>
      <c r="F2820" s="27">
        <v>7</v>
      </c>
      <c r="G2820" s="27">
        <v>0</v>
      </c>
      <c r="H2820" s="27">
        <v>7</v>
      </c>
      <c r="I2820" s="27" t="s">
        <v>10</v>
      </c>
      <c r="J2820" s="27" t="s">
        <v>10</v>
      </c>
      <c r="K2820" s="27" t="s">
        <v>10</v>
      </c>
      <c r="L2820" s="27" t="s">
        <v>10</v>
      </c>
    </row>
    <row r="2821" spans="1:12" x14ac:dyDescent="0.2">
      <c r="A2821">
        <v>2020</v>
      </c>
      <c r="B2821" t="s">
        <v>96</v>
      </c>
      <c r="C2821" t="s">
        <v>127</v>
      </c>
      <c r="D2821" t="s">
        <v>105</v>
      </c>
      <c r="E2821" s="27">
        <v>0</v>
      </c>
      <c r="F2821" s="27">
        <v>7</v>
      </c>
      <c r="G2821" s="27">
        <v>0</v>
      </c>
      <c r="H2821" s="27">
        <v>7</v>
      </c>
      <c r="I2821" s="27" t="s">
        <v>10</v>
      </c>
      <c r="J2821" s="27" t="s">
        <v>10</v>
      </c>
      <c r="K2821" s="27" t="s">
        <v>10</v>
      </c>
      <c r="L2821" s="27" t="s">
        <v>10</v>
      </c>
    </row>
    <row r="2822" spans="1:12" x14ac:dyDescent="0.2">
      <c r="A2822">
        <v>2006</v>
      </c>
      <c r="B2822" t="s">
        <v>96</v>
      </c>
      <c r="C2822" t="s">
        <v>127</v>
      </c>
      <c r="D2822" t="s">
        <v>106</v>
      </c>
      <c r="E2822" s="27">
        <v>419.89968199999998</v>
      </c>
      <c r="F2822" s="27">
        <v>2</v>
      </c>
      <c r="G2822" s="27">
        <v>1743.950253</v>
      </c>
      <c r="H2822" s="27">
        <v>2</v>
      </c>
      <c r="I2822" s="27" t="s">
        <v>10</v>
      </c>
      <c r="J2822" s="27" t="s">
        <v>10</v>
      </c>
      <c r="K2822" s="27" t="s">
        <v>10</v>
      </c>
      <c r="L2822" s="27" t="s">
        <v>10</v>
      </c>
    </row>
    <row r="2823" spans="1:12" x14ac:dyDescent="0.2">
      <c r="A2823">
        <v>2007</v>
      </c>
      <c r="B2823" t="s">
        <v>96</v>
      </c>
      <c r="C2823" t="s">
        <v>127</v>
      </c>
      <c r="D2823" t="s">
        <v>106</v>
      </c>
      <c r="E2823" s="27">
        <v>419.89968199999998</v>
      </c>
      <c r="F2823" s="27">
        <v>2</v>
      </c>
      <c r="G2823" s="27">
        <v>1224.2363190000001</v>
      </c>
      <c r="H2823" s="27">
        <v>2</v>
      </c>
      <c r="I2823" s="27" t="s">
        <v>10</v>
      </c>
      <c r="J2823" s="27" t="s">
        <v>10</v>
      </c>
      <c r="K2823" s="27" t="s">
        <v>10</v>
      </c>
      <c r="L2823" s="27" t="s">
        <v>10</v>
      </c>
    </row>
    <row r="2824" spans="1:12" x14ac:dyDescent="0.2">
      <c r="A2824">
        <v>2008</v>
      </c>
      <c r="B2824" t="s">
        <v>96</v>
      </c>
      <c r="C2824" t="s">
        <v>127</v>
      </c>
      <c r="D2824" t="s">
        <v>106</v>
      </c>
      <c r="E2824" s="27">
        <v>337.67165199999999</v>
      </c>
      <c r="F2824" s="27">
        <v>2</v>
      </c>
      <c r="G2824" s="27">
        <v>1128.4475713378599</v>
      </c>
      <c r="H2824" s="27">
        <v>4</v>
      </c>
      <c r="I2824" s="27" t="s">
        <v>10</v>
      </c>
      <c r="J2824" s="27" t="s">
        <v>10</v>
      </c>
      <c r="K2824" s="27" t="s">
        <v>10</v>
      </c>
      <c r="L2824" s="27" t="s">
        <v>10</v>
      </c>
    </row>
    <row r="2825" spans="1:12" x14ac:dyDescent="0.2">
      <c r="A2825">
        <v>2009</v>
      </c>
      <c r="B2825" t="s">
        <v>96</v>
      </c>
      <c r="C2825" t="s">
        <v>127</v>
      </c>
      <c r="D2825" t="s">
        <v>106</v>
      </c>
      <c r="E2825" s="27">
        <v>323.02588700000001</v>
      </c>
      <c r="F2825" s="27">
        <v>2</v>
      </c>
      <c r="G2825" s="27">
        <v>1196.6476970000001</v>
      </c>
      <c r="H2825" s="27">
        <v>2</v>
      </c>
      <c r="I2825" s="27" t="s">
        <v>10</v>
      </c>
      <c r="J2825" s="27" t="s">
        <v>10</v>
      </c>
      <c r="K2825" s="27" t="s">
        <v>10</v>
      </c>
      <c r="L2825" s="27" t="s">
        <v>10</v>
      </c>
    </row>
    <row r="2826" spans="1:12" x14ac:dyDescent="0.2">
      <c r="A2826">
        <v>2010</v>
      </c>
      <c r="B2826" t="s">
        <v>96</v>
      </c>
      <c r="C2826" t="s">
        <v>127</v>
      </c>
      <c r="D2826" t="s">
        <v>106</v>
      </c>
      <c r="E2826" s="27">
        <v>458.7029435</v>
      </c>
      <c r="F2826" s="27">
        <v>3</v>
      </c>
      <c r="G2826" s="27">
        <v>1416.7234989942201</v>
      </c>
      <c r="H2826" s="27">
        <v>4</v>
      </c>
      <c r="I2826" s="27" t="s">
        <v>10</v>
      </c>
      <c r="J2826" s="27" t="s">
        <v>10</v>
      </c>
      <c r="K2826" s="27" t="s">
        <v>10</v>
      </c>
      <c r="L2826" s="27" t="s">
        <v>10</v>
      </c>
    </row>
    <row r="2827" spans="1:12" x14ac:dyDescent="0.2">
      <c r="A2827">
        <v>2011</v>
      </c>
      <c r="B2827" t="s">
        <v>96</v>
      </c>
      <c r="C2827" t="s">
        <v>127</v>
      </c>
      <c r="D2827" t="s">
        <v>106</v>
      </c>
      <c r="E2827" s="27">
        <v>594.38</v>
      </c>
      <c r="F2827" s="27">
        <v>1</v>
      </c>
      <c r="G2827" s="27">
        <v>1062.4000000000001</v>
      </c>
      <c r="H2827" s="27">
        <v>1</v>
      </c>
      <c r="I2827" s="27" t="s">
        <v>10</v>
      </c>
      <c r="J2827" s="27" t="s">
        <v>10</v>
      </c>
      <c r="K2827" s="27" t="s">
        <v>10</v>
      </c>
      <c r="L2827" s="27" t="s">
        <v>10</v>
      </c>
    </row>
    <row r="2828" spans="1:12" x14ac:dyDescent="0.2">
      <c r="A2828">
        <v>2012</v>
      </c>
      <c r="B2828" t="s">
        <v>96</v>
      </c>
      <c r="C2828" t="s">
        <v>127</v>
      </c>
      <c r="D2828" t="s">
        <v>106</v>
      </c>
      <c r="E2828" s="27">
        <v>143.19</v>
      </c>
      <c r="F2828" s="27">
        <v>1</v>
      </c>
      <c r="G2828" s="27">
        <v>289.95999999999998</v>
      </c>
      <c r="H2828" s="27">
        <v>1</v>
      </c>
      <c r="I2828" s="27" t="s">
        <v>10</v>
      </c>
      <c r="J2828" s="27" t="s">
        <v>10</v>
      </c>
      <c r="K2828" s="27" t="s">
        <v>10</v>
      </c>
      <c r="L2828" s="27" t="s">
        <v>10</v>
      </c>
    </row>
    <row r="2829" spans="1:12" x14ac:dyDescent="0.2">
      <c r="A2829">
        <v>2013</v>
      </c>
      <c r="B2829" t="s">
        <v>96</v>
      </c>
      <c r="C2829" t="s">
        <v>127</v>
      </c>
      <c r="D2829" t="s">
        <v>106</v>
      </c>
      <c r="E2829" s="27">
        <v>790.73</v>
      </c>
      <c r="F2829" s="27">
        <v>1</v>
      </c>
      <c r="G2829" s="27">
        <v>2413.27</v>
      </c>
      <c r="H2829" s="27">
        <v>1</v>
      </c>
      <c r="I2829" s="27" t="s">
        <v>10</v>
      </c>
      <c r="J2829" s="27" t="s">
        <v>10</v>
      </c>
      <c r="K2829" s="27" t="s">
        <v>10</v>
      </c>
      <c r="L2829" s="27" t="s">
        <v>10</v>
      </c>
    </row>
    <row r="2830" spans="1:12" x14ac:dyDescent="0.2">
      <c r="A2830">
        <v>2014</v>
      </c>
      <c r="B2830" t="s">
        <v>96</v>
      </c>
      <c r="C2830" t="s">
        <v>127</v>
      </c>
      <c r="D2830" t="s">
        <v>106</v>
      </c>
      <c r="E2830" s="27">
        <v>595.33000000000004</v>
      </c>
      <c r="F2830" s="27">
        <v>1</v>
      </c>
      <c r="G2830" s="27">
        <v>1719.86</v>
      </c>
      <c r="H2830" s="27">
        <v>1</v>
      </c>
      <c r="I2830" s="27" t="s">
        <v>10</v>
      </c>
      <c r="J2830" s="27" t="s">
        <v>10</v>
      </c>
      <c r="K2830" s="27" t="s">
        <v>10</v>
      </c>
      <c r="L2830" s="27" t="s">
        <v>10</v>
      </c>
    </row>
    <row r="2831" spans="1:12" x14ac:dyDescent="0.2">
      <c r="A2831">
        <v>2015</v>
      </c>
      <c r="B2831" t="s">
        <v>96</v>
      </c>
      <c r="C2831" t="s">
        <v>127</v>
      </c>
      <c r="D2831" t="s">
        <v>106</v>
      </c>
      <c r="E2831" s="27">
        <v>507.98</v>
      </c>
      <c r="F2831" s="27">
        <v>1</v>
      </c>
      <c r="G2831" s="27">
        <v>1427.83</v>
      </c>
      <c r="H2831" s="27">
        <v>1</v>
      </c>
      <c r="I2831" s="27" t="s">
        <v>10</v>
      </c>
      <c r="J2831" s="27" t="s">
        <v>10</v>
      </c>
      <c r="K2831" s="27" t="s">
        <v>10</v>
      </c>
      <c r="L2831" s="27" t="s">
        <v>10</v>
      </c>
    </row>
    <row r="2832" spans="1:12" x14ac:dyDescent="0.2">
      <c r="A2832">
        <v>2016</v>
      </c>
      <c r="B2832" t="s">
        <v>96</v>
      </c>
      <c r="C2832" t="s">
        <v>127</v>
      </c>
      <c r="D2832" t="s">
        <v>106</v>
      </c>
      <c r="E2832" s="27">
        <v>611.82000000000005</v>
      </c>
      <c r="F2832" s="27">
        <v>1</v>
      </c>
      <c r="G2832" s="27">
        <v>1722.1</v>
      </c>
      <c r="H2832" s="27">
        <v>1</v>
      </c>
      <c r="I2832" s="27" t="s">
        <v>10</v>
      </c>
      <c r="J2832" s="27" t="s">
        <v>10</v>
      </c>
      <c r="K2832" s="27" t="s">
        <v>10</v>
      </c>
      <c r="L2832" s="27" t="s">
        <v>10</v>
      </c>
    </row>
    <row r="2833" spans="1:12" x14ac:dyDescent="0.2">
      <c r="A2833">
        <v>2017</v>
      </c>
      <c r="B2833" t="s">
        <v>96</v>
      </c>
      <c r="C2833" t="s">
        <v>127</v>
      </c>
      <c r="D2833" t="s">
        <v>106</v>
      </c>
      <c r="E2833" s="27">
        <v>422.18</v>
      </c>
      <c r="F2833" s="27">
        <v>1</v>
      </c>
      <c r="G2833" s="27">
        <v>2222.4</v>
      </c>
      <c r="H2833" s="27">
        <v>1</v>
      </c>
      <c r="I2833" s="27" t="s">
        <v>10</v>
      </c>
      <c r="J2833" s="27" t="s">
        <v>10</v>
      </c>
      <c r="K2833" s="27" t="s">
        <v>10</v>
      </c>
      <c r="L2833" s="27" t="s">
        <v>10</v>
      </c>
    </row>
    <row r="2834" spans="1:12" x14ac:dyDescent="0.2">
      <c r="A2834">
        <v>2018</v>
      </c>
      <c r="B2834" t="s">
        <v>96</v>
      </c>
      <c r="C2834" t="s">
        <v>127</v>
      </c>
      <c r="D2834" t="s">
        <v>106</v>
      </c>
      <c r="E2834" s="27">
        <v>129.91999999999999</v>
      </c>
      <c r="F2834" s="27">
        <v>1</v>
      </c>
      <c r="G2834" s="27">
        <v>431.23</v>
      </c>
      <c r="H2834" s="27">
        <v>1</v>
      </c>
      <c r="I2834" s="27" t="s">
        <v>10</v>
      </c>
      <c r="J2834" s="27" t="s">
        <v>10</v>
      </c>
      <c r="K2834" s="27" t="s">
        <v>10</v>
      </c>
      <c r="L2834" s="27" t="s">
        <v>10</v>
      </c>
    </row>
    <row r="2835" spans="1:12" x14ac:dyDescent="0.2">
      <c r="A2835">
        <v>2019</v>
      </c>
      <c r="B2835" t="s">
        <v>96</v>
      </c>
      <c r="C2835" t="s">
        <v>127</v>
      </c>
      <c r="D2835" t="s">
        <v>106</v>
      </c>
      <c r="E2835" s="27">
        <v>422.15862685000002</v>
      </c>
      <c r="F2835" s="27">
        <v>2</v>
      </c>
      <c r="G2835" s="27">
        <v>4011.0446471</v>
      </c>
      <c r="H2835" s="27">
        <v>2</v>
      </c>
      <c r="I2835" s="27" t="s">
        <v>10</v>
      </c>
      <c r="J2835" s="27" t="s">
        <v>10</v>
      </c>
      <c r="K2835" s="27" t="s">
        <v>10</v>
      </c>
      <c r="L2835" s="27" t="s">
        <v>10</v>
      </c>
    </row>
    <row r="2836" spans="1:12" x14ac:dyDescent="0.2">
      <c r="A2836">
        <v>2020</v>
      </c>
      <c r="B2836" t="s">
        <v>96</v>
      </c>
      <c r="C2836" t="s">
        <v>127</v>
      </c>
      <c r="D2836" t="s">
        <v>106</v>
      </c>
      <c r="E2836" s="27">
        <v>208.33772679</v>
      </c>
      <c r="F2836" s="27">
        <v>2</v>
      </c>
      <c r="G2836" s="27">
        <v>928.86152034999998</v>
      </c>
      <c r="H2836" s="27">
        <v>2</v>
      </c>
      <c r="I2836" s="27" t="s">
        <v>10</v>
      </c>
      <c r="J2836" s="27" t="s">
        <v>10</v>
      </c>
      <c r="K2836" s="27" t="s">
        <v>10</v>
      </c>
      <c r="L2836" s="27" t="s">
        <v>10</v>
      </c>
    </row>
    <row r="2837" spans="1:12" x14ac:dyDescent="0.2">
      <c r="A2837">
        <v>2006</v>
      </c>
      <c r="B2837" t="s">
        <v>96</v>
      </c>
      <c r="C2837" t="s">
        <v>128</v>
      </c>
      <c r="D2837" t="s">
        <v>98</v>
      </c>
      <c r="E2837" s="27">
        <v>1888.81258379109</v>
      </c>
      <c r="F2837" s="27">
        <v>8</v>
      </c>
      <c r="G2837" s="27">
        <v>3122.0081786447199</v>
      </c>
      <c r="H2837" s="27">
        <v>8</v>
      </c>
      <c r="I2837" s="27" t="s">
        <v>10</v>
      </c>
      <c r="J2837" s="27" t="s">
        <v>10</v>
      </c>
      <c r="K2837" s="27" t="s">
        <v>10</v>
      </c>
      <c r="L2837" s="27" t="s">
        <v>10</v>
      </c>
    </row>
    <row r="2838" spans="1:12" x14ac:dyDescent="0.2">
      <c r="A2838">
        <v>2007</v>
      </c>
      <c r="B2838" t="s">
        <v>96</v>
      </c>
      <c r="C2838" t="s">
        <v>128</v>
      </c>
      <c r="D2838" t="s">
        <v>98</v>
      </c>
      <c r="E2838" s="27">
        <v>2382.7510782193399</v>
      </c>
      <c r="F2838" s="27">
        <v>4</v>
      </c>
      <c r="G2838" s="27">
        <v>3587.80786426657</v>
      </c>
      <c r="H2838" s="27">
        <v>4</v>
      </c>
      <c r="I2838" s="27" t="s">
        <v>10</v>
      </c>
      <c r="J2838" s="27" t="s">
        <v>10</v>
      </c>
      <c r="K2838" s="27" t="s">
        <v>10</v>
      </c>
      <c r="L2838" s="27" t="s">
        <v>10</v>
      </c>
    </row>
    <row r="2839" spans="1:12" x14ac:dyDescent="0.2">
      <c r="A2839">
        <v>2008</v>
      </c>
      <c r="B2839" t="s">
        <v>96</v>
      </c>
      <c r="C2839" t="s">
        <v>128</v>
      </c>
      <c r="D2839" t="s">
        <v>98</v>
      </c>
      <c r="E2839" s="27">
        <v>3052.3829432185398</v>
      </c>
      <c r="F2839" s="27">
        <v>8</v>
      </c>
      <c r="G2839" s="27">
        <v>5782.4961956513598</v>
      </c>
      <c r="H2839" s="27">
        <v>8</v>
      </c>
      <c r="I2839" s="27" t="s">
        <v>10</v>
      </c>
      <c r="J2839" s="27" t="s">
        <v>10</v>
      </c>
      <c r="K2839" s="27" t="s">
        <v>10</v>
      </c>
      <c r="L2839" s="27" t="s">
        <v>10</v>
      </c>
    </row>
    <row r="2840" spans="1:12" x14ac:dyDescent="0.2">
      <c r="A2840">
        <v>2009</v>
      </c>
      <c r="B2840" t="s">
        <v>96</v>
      </c>
      <c r="C2840" t="s">
        <v>128</v>
      </c>
      <c r="D2840" t="s">
        <v>98</v>
      </c>
      <c r="E2840" s="27">
        <v>4094.3987765658699</v>
      </c>
      <c r="F2840" s="27">
        <v>4</v>
      </c>
      <c r="G2840" s="27">
        <v>5326.7164761505801</v>
      </c>
      <c r="H2840" s="27">
        <v>4</v>
      </c>
      <c r="I2840" s="27" t="s">
        <v>10</v>
      </c>
      <c r="J2840" s="27" t="s">
        <v>10</v>
      </c>
      <c r="K2840" s="27" t="s">
        <v>10</v>
      </c>
      <c r="L2840" s="27" t="s">
        <v>10</v>
      </c>
    </row>
    <row r="2841" spans="1:12" x14ac:dyDescent="0.2">
      <c r="A2841">
        <v>2010</v>
      </c>
      <c r="B2841" t="s">
        <v>96</v>
      </c>
      <c r="C2841" t="s">
        <v>128</v>
      </c>
      <c r="D2841" t="s">
        <v>98</v>
      </c>
      <c r="E2841" s="27">
        <v>4903.9011700481897</v>
      </c>
      <c r="F2841" s="27">
        <v>4</v>
      </c>
      <c r="G2841" s="27">
        <v>5277.9167371802196</v>
      </c>
      <c r="H2841" s="27">
        <v>4</v>
      </c>
      <c r="I2841" s="27" t="s">
        <v>10</v>
      </c>
      <c r="J2841" s="27" t="s">
        <v>10</v>
      </c>
      <c r="K2841" s="27" t="s">
        <v>10</v>
      </c>
      <c r="L2841" s="27" t="s">
        <v>10</v>
      </c>
    </row>
    <row r="2842" spans="1:12" x14ac:dyDescent="0.2">
      <c r="A2842">
        <v>2011</v>
      </c>
      <c r="B2842" t="s">
        <v>96</v>
      </c>
      <c r="C2842" t="s">
        <v>128</v>
      </c>
      <c r="D2842" t="s">
        <v>98</v>
      </c>
      <c r="E2842" s="27">
        <v>6595.87</v>
      </c>
      <c r="F2842" s="27">
        <v>1</v>
      </c>
      <c r="G2842" s="27">
        <v>11451.12</v>
      </c>
      <c r="H2842" s="27">
        <v>1</v>
      </c>
      <c r="I2842" s="27" t="s">
        <v>10</v>
      </c>
      <c r="J2842" s="27" t="s">
        <v>10</v>
      </c>
      <c r="K2842" s="27" t="s">
        <v>10</v>
      </c>
      <c r="L2842" s="27" t="s">
        <v>10</v>
      </c>
    </row>
    <row r="2843" spans="1:12" x14ac:dyDescent="0.2">
      <c r="A2843">
        <v>2012</v>
      </c>
      <c r="B2843" t="s">
        <v>96</v>
      </c>
      <c r="C2843" t="s">
        <v>128</v>
      </c>
      <c r="D2843" t="s">
        <v>98</v>
      </c>
      <c r="E2843" s="27">
        <v>4934.2239611812802</v>
      </c>
      <c r="F2843" s="27">
        <v>8</v>
      </c>
      <c r="G2843" s="27">
        <v>12540.248968091501</v>
      </c>
      <c r="H2843" s="27">
        <v>8</v>
      </c>
      <c r="I2843" s="27" t="s">
        <v>10</v>
      </c>
      <c r="J2843" s="27" t="s">
        <v>10</v>
      </c>
      <c r="K2843" s="27" t="s">
        <v>10</v>
      </c>
      <c r="L2843" s="27" t="s">
        <v>10</v>
      </c>
    </row>
    <row r="2844" spans="1:12" x14ac:dyDescent="0.2">
      <c r="A2844">
        <v>2013</v>
      </c>
      <c r="B2844" t="s">
        <v>96</v>
      </c>
      <c r="C2844" t="s">
        <v>128</v>
      </c>
      <c r="D2844" t="s">
        <v>98</v>
      </c>
      <c r="E2844" s="27">
        <v>12261.7</v>
      </c>
      <c r="F2844" s="27">
        <v>1</v>
      </c>
      <c r="G2844" s="27">
        <v>20533.02</v>
      </c>
      <c r="H2844" s="27">
        <v>1</v>
      </c>
      <c r="I2844" s="27" t="s">
        <v>10</v>
      </c>
      <c r="J2844" s="27" t="s">
        <v>10</v>
      </c>
      <c r="K2844" s="27" t="s">
        <v>10</v>
      </c>
      <c r="L2844" s="27" t="s">
        <v>10</v>
      </c>
    </row>
    <row r="2845" spans="1:12" x14ac:dyDescent="0.2">
      <c r="A2845">
        <v>2014</v>
      </c>
      <c r="B2845" t="s">
        <v>96</v>
      </c>
      <c r="C2845" t="s">
        <v>128</v>
      </c>
      <c r="D2845" t="s">
        <v>98</v>
      </c>
      <c r="E2845" s="27">
        <v>17080.54</v>
      </c>
      <c r="F2845" s="27">
        <v>1</v>
      </c>
      <c r="G2845" s="27">
        <v>23124.52</v>
      </c>
      <c r="H2845" s="27">
        <v>1</v>
      </c>
      <c r="I2845" s="27" t="s">
        <v>10</v>
      </c>
      <c r="J2845" s="27" t="s">
        <v>10</v>
      </c>
      <c r="K2845" s="27" t="s">
        <v>10</v>
      </c>
      <c r="L2845" s="27" t="s">
        <v>10</v>
      </c>
    </row>
    <row r="2846" spans="1:12" x14ac:dyDescent="0.2">
      <c r="A2846">
        <v>2015</v>
      </c>
      <c r="B2846" t="s">
        <v>96</v>
      </c>
      <c r="C2846" t="s">
        <v>128</v>
      </c>
      <c r="D2846" t="s">
        <v>98</v>
      </c>
      <c r="E2846" s="27">
        <v>10570.1</v>
      </c>
      <c r="F2846" s="27">
        <v>1</v>
      </c>
      <c r="G2846" s="27">
        <v>11755.72</v>
      </c>
      <c r="H2846" s="27">
        <v>1</v>
      </c>
      <c r="I2846" s="27" t="s">
        <v>10</v>
      </c>
      <c r="J2846" s="27" t="s">
        <v>10</v>
      </c>
      <c r="K2846" s="27" t="s">
        <v>10</v>
      </c>
      <c r="L2846" s="27" t="s">
        <v>10</v>
      </c>
    </row>
    <row r="2847" spans="1:12" x14ac:dyDescent="0.2">
      <c r="A2847">
        <v>2016</v>
      </c>
      <c r="B2847" t="s">
        <v>96</v>
      </c>
      <c r="C2847" t="s">
        <v>128</v>
      </c>
      <c r="D2847" t="s">
        <v>98</v>
      </c>
      <c r="E2847" s="27">
        <v>10790.39</v>
      </c>
      <c r="F2847" s="27">
        <v>1</v>
      </c>
      <c r="G2847" s="27">
        <v>13035.73</v>
      </c>
      <c r="H2847" s="27">
        <v>1</v>
      </c>
      <c r="I2847" s="27" t="s">
        <v>10</v>
      </c>
      <c r="J2847" s="27" t="s">
        <v>10</v>
      </c>
      <c r="K2847" s="27" t="s">
        <v>10</v>
      </c>
      <c r="L2847" s="27" t="s">
        <v>10</v>
      </c>
    </row>
    <row r="2848" spans="1:12" x14ac:dyDescent="0.2">
      <c r="A2848">
        <v>2017</v>
      </c>
      <c r="B2848" t="s">
        <v>96</v>
      </c>
      <c r="C2848" t="s">
        <v>128</v>
      </c>
      <c r="D2848" t="s">
        <v>98</v>
      </c>
      <c r="E2848" s="27">
        <v>5212.68</v>
      </c>
      <c r="F2848" s="27">
        <v>1</v>
      </c>
      <c r="G2848" s="27">
        <v>13596.97</v>
      </c>
      <c r="H2848" s="27">
        <v>1</v>
      </c>
      <c r="I2848" s="27" t="s">
        <v>10</v>
      </c>
      <c r="J2848" s="27" t="s">
        <v>10</v>
      </c>
      <c r="K2848" s="27" t="s">
        <v>10</v>
      </c>
      <c r="L2848" s="27" t="s">
        <v>10</v>
      </c>
    </row>
    <row r="2849" spans="1:12" x14ac:dyDescent="0.2">
      <c r="A2849">
        <v>2018</v>
      </c>
      <c r="B2849" t="s">
        <v>96</v>
      </c>
      <c r="C2849" t="s">
        <v>128</v>
      </c>
      <c r="D2849" t="s">
        <v>98</v>
      </c>
      <c r="E2849" s="27">
        <v>24141.66</v>
      </c>
      <c r="F2849" s="27">
        <v>1</v>
      </c>
      <c r="G2849" s="27">
        <v>25634.35</v>
      </c>
      <c r="H2849" s="27">
        <v>1</v>
      </c>
      <c r="I2849" s="27" t="s">
        <v>10</v>
      </c>
      <c r="J2849" s="27" t="s">
        <v>10</v>
      </c>
      <c r="K2849" s="27" t="s">
        <v>10</v>
      </c>
      <c r="L2849" s="27" t="s">
        <v>10</v>
      </c>
    </row>
    <row r="2850" spans="1:12" x14ac:dyDescent="0.2">
      <c r="A2850">
        <v>2019</v>
      </c>
      <c r="B2850" t="s">
        <v>96</v>
      </c>
      <c r="C2850" t="s">
        <v>128</v>
      </c>
      <c r="D2850" t="s">
        <v>98</v>
      </c>
      <c r="E2850" s="27">
        <v>12058.757942599999</v>
      </c>
      <c r="F2850" s="27">
        <v>2</v>
      </c>
      <c r="G2850" s="27">
        <v>16550.923572939999</v>
      </c>
      <c r="H2850" s="27">
        <v>2</v>
      </c>
      <c r="I2850" s="27" t="s">
        <v>10</v>
      </c>
      <c r="J2850" s="27" t="s">
        <v>10</v>
      </c>
      <c r="K2850" s="27" t="s">
        <v>10</v>
      </c>
      <c r="L2850" s="27" t="s">
        <v>10</v>
      </c>
    </row>
    <row r="2851" spans="1:12" x14ac:dyDescent="0.2">
      <c r="A2851">
        <v>2020</v>
      </c>
      <c r="B2851" t="s">
        <v>96</v>
      </c>
      <c r="C2851" t="s">
        <v>128</v>
      </c>
      <c r="D2851" t="s">
        <v>98</v>
      </c>
      <c r="E2851" s="27">
        <v>6918.5312985577102</v>
      </c>
      <c r="F2851" s="27">
        <v>8</v>
      </c>
      <c r="G2851" s="27">
        <v>7743.6367260262296</v>
      </c>
      <c r="H2851" s="27">
        <v>8</v>
      </c>
      <c r="I2851" s="27" t="s">
        <v>10</v>
      </c>
      <c r="J2851" s="27" t="s">
        <v>10</v>
      </c>
      <c r="K2851" s="27" t="s">
        <v>10</v>
      </c>
      <c r="L2851" s="27" t="s">
        <v>10</v>
      </c>
    </row>
    <row r="2852" spans="1:12" x14ac:dyDescent="0.2">
      <c r="A2852">
        <v>2006</v>
      </c>
      <c r="B2852" t="s">
        <v>96</v>
      </c>
      <c r="C2852" t="s">
        <v>128</v>
      </c>
      <c r="D2852" t="s">
        <v>99</v>
      </c>
      <c r="E2852" s="27">
        <v>11768.3</v>
      </c>
      <c r="F2852" s="27">
        <v>5</v>
      </c>
      <c r="G2852" s="27">
        <v>115138.925594987</v>
      </c>
      <c r="H2852" s="27">
        <v>4</v>
      </c>
      <c r="I2852" s="27">
        <v>451919.1115</v>
      </c>
      <c r="J2852" s="27">
        <v>363921.70380000002</v>
      </c>
      <c r="K2852" s="27">
        <v>0.55393050093212204</v>
      </c>
      <c r="L2852" s="27">
        <v>1</v>
      </c>
    </row>
    <row r="2853" spans="1:12" x14ac:dyDescent="0.2">
      <c r="A2853">
        <v>2007</v>
      </c>
      <c r="B2853" t="s">
        <v>96</v>
      </c>
      <c r="C2853" t="s">
        <v>128</v>
      </c>
      <c r="D2853" t="s">
        <v>99</v>
      </c>
      <c r="E2853" s="27">
        <v>16557.7</v>
      </c>
      <c r="F2853" s="27">
        <v>5</v>
      </c>
      <c r="G2853" s="27">
        <v>98539.985908607006</v>
      </c>
      <c r="H2853" s="27">
        <v>4</v>
      </c>
      <c r="I2853" s="27">
        <v>398165.4094</v>
      </c>
      <c r="J2853" s="27">
        <v>1843994.851</v>
      </c>
      <c r="K2853" s="27">
        <v>0.17758115529572699</v>
      </c>
      <c r="L2853" s="27">
        <v>1</v>
      </c>
    </row>
    <row r="2854" spans="1:12" x14ac:dyDescent="0.2">
      <c r="A2854">
        <v>2008</v>
      </c>
      <c r="B2854" t="s">
        <v>96</v>
      </c>
      <c r="C2854" t="s">
        <v>128</v>
      </c>
      <c r="D2854" t="s">
        <v>99</v>
      </c>
      <c r="E2854" s="27">
        <v>17400</v>
      </c>
      <c r="F2854" s="27">
        <v>5</v>
      </c>
      <c r="G2854" s="27">
        <v>101356.004934836</v>
      </c>
      <c r="H2854" s="27">
        <v>4</v>
      </c>
      <c r="I2854" s="27" t="s">
        <v>10</v>
      </c>
      <c r="J2854" s="27" t="s">
        <v>10</v>
      </c>
      <c r="K2854" s="27">
        <v>0.266031148758272</v>
      </c>
      <c r="L2854" s="27">
        <v>3</v>
      </c>
    </row>
    <row r="2855" spans="1:12" x14ac:dyDescent="0.2">
      <c r="A2855">
        <v>2009</v>
      </c>
      <c r="B2855" t="s">
        <v>96</v>
      </c>
      <c r="C2855" t="s">
        <v>128</v>
      </c>
      <c r="D2855" t="s">
        <v>99</v>
      </c>
      <c r="E2855" s="27">
        <v>17584.5</v>
      </c>
      <c r="F2855" s="27">
        <v>5</v>
      </c>
      <c r="G2855" s="27">
        <v>120405.902428773</v>
      </c>
      <c r="H2855" s="27">
        <v>4</v>
      </c>
      <c r="I2855" s="27">
        <v>390719.62439999997</v>
      </c>
      <c r="J2855" s="27">
        <v>711510.02300000004</v>
      </c>
      <c r="K2855" s="27">
        <v>0.354481142220817</v>
      </c>
      <c r="L2855" s="27">
        <v>1</v>
      </c>
    </row>
    <row r="2856" spans="1:12" x14ac:dyDescent="0.2">
      <c r="A2856">
        <v>2010</v>
      </c>
      <c r="B2856" t="s">
        <v>96</v>
      </c>
      <c r="C2856" t="s">
        <v>128</v>
      </c>
      <c r="D2856" t="s">
        <v>99</v>
      </c>
      <c r="E2856" s="27">
        <v>17879</v>
      </c>
      <c r="F2856" s="27">
        <v>5</v>
      </c>
      <c r="G2856" s="27">
        <v>125213.374149027</v>
      </c>
      <c r="H2856" s="27">
        <v>4</v>
      </c>
      <c r="I2856" s="27" t="s">
        <v>10</v>
      </c>
      <c r="J2856" s="27" t="s">
        <v>10</v>
      </c>
      <c r="K2856" s="27">
        <v>0.408121699493535</v>
      </c>
      <c r="L2856" s="27">
        <v>3</v>
      </c>
    </row>
    <row r="2857" spans="1:12" x14ac:dyDescent="0.2">
      <c r="A2857">
        <v>2011</v>
      </c>
      <c r="B2857" t="s">
        <v>96</v>
      </c>
      <c r="C2857" t="s">
        <v>128</v>
      </c>
      <c r="D2857" t="s">
        <v>99</v>
      </c>
      <c r="E2857" s="27">
        <v>18488</v>
      </c>
      <c r="F2857" s="27">
        <v>5</v>
      </c>
      <c r="G2857" s="27">
        <v>119161.760870802</v>
      </c>
      <c r="H2857" s="27">
        <v>7</v>
      </c>
      <c r="I2857" s="27">
        <v>2304339.2960000001</v>
      </c>
      <c r="J2857" s="27">
        <v>2685976.0929999999</v>
      </c>
      <c r="K2857" s="27">
        <v>0.46176225676625299</v>
      </c>
      <c r="L2857" s="27">
        <v>1</v>
      </c>
    </row>
    <row r="2858" spans="1:12" x14ac:dyDescent="0.2">
      <c r="A2858">
        <v>2012</v>
      </c>
      <c r="B2858" t="s">
        <v>96</v>
      </c>
      <c r="C2858" t="s">
        <v>128</v>
      </c>
      <c r="D2858" t="s">
        <v>99</v>
      </c>
      <c r="E2858" s="27">
        <v>18512.3</v>
      </c>
      <c r="F2858" s="27">
        <v>5</v>
      </c>
      <c r="G2858" s="27">
        <v>159988.27816218999</v>
      </c>
      <c r="H2858" s="27">
        <v>7</v>
      </c>
      <c r="I2858" s="27">
        <v>2380833.2379999999</v>
      </c>
      <c r="J2858" s="27">
        <v>2768941.7560000001</v>
      </c>
      <c r="K2858" s="27">
        <v>0.46231791501063801</v>
      </c>
      <c r="L2858" s="27">
        <v>1</v>
      </c>
    </row>
    <row r="2859" spans="1:12" x14ac:dyDescent="0.2">
      <c r="A2859">
        <v>2013</v>
      </c>
      <c r="B2859" t="s">
        <v>96</v>
      </c>
      <c r="C2859" t="s">
        <v>128</v>
      </c>
      <c r="D2859" t="s">
        <v>99</v>
      </c>
      <c r="E2859" s="27">
        <v>18666.099999999999</v>
      </c>
      <c r="F2859" s="27">
        <v>5</v>
      </c>
      <c r="G2859" s="27">
        <v>200854.38108437799</v>
      </c>
      <c r="H2859" s="27">
        <v>7</v>
      </c>
      <c r="I2859" s="27">
        <v>4962097.0180000002</v>
      </c>
      <c r="J2859" s="27">
        <v>433933.24770000001</v>
      </c>
      <c r="K2859" s="27">
        <v>0.91958287364355495</v>
      </c>
      <c r="L2859" s="27">
        <v>1</v>
      </c>
    </row>
    <row r="2860" spans="1:12" x14ac:dyDescent="0.2">
      <c r="A2860">
        <v>2014</v>
      </c>
      <c r="B2860" t="s">
        <v>96</v>
      </c>
      <c r="C2860" t="s">
        <v>128</v>
      </c>
      <c r="D2860" t="s">
        <v>99</v>
      </c>
      <c r="E2860" s="27">
        <v>18875.3</v>
      </c>
      <c r="F2860" s="27">
        <v>5</v>
      </c>
      <c r="G2860" s="27">
        <v>242483.48840379901</v>
      </c>
      <c r="H2860" s="27">
        <v>4</v>
      </c>
      <c r="I2860" s="27">
        <v>4865558.6509999996</v>
      </c>
      <c r="J2860" s="27">
        <v>49606.278559999999</v>
      </c>
      <c r="K2860" s="27">
        <v>0.98990750477940903</v>
      </c>
      <c r="L2860" s="27">
        <v>1</v>
      </c>
    </row>
    <row r="2861" spans="1:12" x14ac:dyDescent="0.2">
      <c r="A2861">
        <v>2015</v>
      </c>
      <c r="B2861" t="s">
        <v>96</v>
      </c>
      <c r="C2861" t="s">
        <v>128</v>
      </c>
      <c r="D2861" t="s">
        <v>99</v>
      </c>
      <c r="E2861" s="27">
        <v>19215.8</v>
      </c>
      <c r="F2861" s="27">
        <v>5</v>
      </c>
      <c r="G2861" s="27">
        <v>242199.894161501</v>
      </c>
      <c r="H2861" s="27">
        <v>1</v>
      </c>
      <c r="I2861" s="27">
        <v>4903659.6490000002</v>
      </c>
      <c r="J2861" s="27">
        <v>177766.7023</v>
      </c>
      <c r="K2861" s="27">
        <v>0.96501637729049805</v>
      </c>
      <c r="L2861" s="27">
        <v>1</v>
      </c>
    </row>
    <row r="2862" spans="1:12" x14ac:dyDescent="0.2">
      <c r="A2862">
        <v>2016</v>
      </c>
      <c r="B2862" t="s">
        <v>96</v>
      </c>
      <c r="C2862" t="s">
        <v>128</v>
      </c>
      <c r="D2862" t="s">
        <v>99</v>
      </c>
      <c r="E2862" s="27">
        <v>23450.1</v>
      </c>
      <c r="F2862" s="27">
        <v>5</v>
      </c>
      <c r="G2862" s="27">
        <v>315363.86950434599</v>
      </c>
      <c r="H2862" s="27">
        <v>7</v>
      </c>
      <c r="I2862" s="27">
        <v>5007343.21</v>
      </c>
      <c r="J2862" s="27">
        <v>252220.81210000001</v>
      </c>
      <c r="K2862" s="27">
        <v>0.95204530051536596</v>
      </c>
      <c r="L2862" s="27">
        <v>1</v>
      </c>
    </row>
    <row r="2863" spans="1:12" x14ac:dyDescent="0.2">
      <c r="A2863">
        <v>2017</v>
      </c>
      <c r="B2863" t="s">
        <v>96</v>
      </c>
      <c r="C2863" t="s">
        <v>128</v>
      </c>
      <c r="D2863" t="s">
        <v>99</v>
      </c>
      <c r="E2863" s="27">
        <v>25820.3</v>
      </c>
      <c r="F2863" s="27">
        <v>5</v>
      </c>
      <c r="G2863" s="27">
        <v>331213.84146084997</v>
      </c>
      <c r="H2863" s="27">
        <v>7</v>
      </c>
      <c r="I2863" s="27">
        <v>4972738.8909999998</v>
      </c>
      <c r="J2863" s="27">
        <v>416418.25189999997</v>
      </c>
      <c r="K2863" s="27">
        <v>0.92273035636961998</v>
      </c>
      <c r="L2863" s="27">
        <v>1</v>
      </c>
    </row>
    <row r="2864" spans="1:12" x14ac:dyDescent="0.2">
      <c r="A2864">
        <v>2018</v>
      </c>
      <c r="B2864" t="s">
        <v>96</v>
      </c>
      <c r="C2864" t="s">
        <v>128</v>
      </c>
      <c r="D2864" t="s">
        <v>99</v>
      </c>
      <c r="E2864" s="27">
        <v>27738.7</v>
      </c>
      <c r="F2864" s="27">
        <v>5</v>
      </c>
      <c r="G2864" s="27">
        <v>345592.89845080598</v>
      </c>
      <c r="H2864" s="27">
        <v>7</v>
      </c>
      <c r="I2864" s="27">
        <v>5195240.9680000003</v>
      </c>
      <c r="J2864" s="27">
        <v>247555.18909999999</v>
      </c>
      <c r="K2864" s="27">
        <v>0.95451690969960901</v>
      </c>
      <c r="L2864" s="27">
        <v>1</v>
      </c>
    </row>
    <row r="2865" spans="1:12" x14ac:dyDescent="0.2">
      <c r="A2865">
        <v>2019</v>
      </c>
      <c r="B2865" t="s">
        <v>96</v>
      </c>
      <c r="C2865" t="s">
        <v>128</v>
      </c>
      <c r="D2865" t="s">
        <v>99</v>
      </c>
      <c r="E2865" s="27">
        <v>28310.5</v>
      </c>
      <c r="F2865" s="27">
        <v>5</v>
      </c>
      <c r="G2865" s="27">
        <v>359124.94666641002</v>
      </c>
      <c r="H2865" s="27">
        <v>4</v>
      </c>
      <c r="I2865" s="27">
        <v>6404865.3219999997</v>
      </c>
      <c r="J2865" s="27">
        <v>473222.41970000003</v>
      </c>
      <c r="K2865" s="27">
        <v>0.93119854899999999</v>
      </c>
      <c r="L2865" s="27">
        <v>2</v>
      </c>
    </row>
    <row r="2866" spans="1:12" x14ac:dyDescent="0.2">
      <c r="A2866">
        <v>2020</v>
      </c>
      <c r="B2866" t="s">
        <v>96</v>
      </c>
      <c r="C2866" t="s">
        <v>128</v>
      </c>
      <c r="D2866" t="s">
        <v>99</v>
      </c>
      <c r="E2866" s="27">
        <v>28325.8</v>
      </c>
      <c r="F2866" s="27">
        <v>5</v>
      </c>
      <c r="G2866" s="27">
        <v>369766.679347075</v>
      </c>
      <c r="H2866" s="27">
        <v>4</v>
      </c>
      <c r="I2866" s="27">
        <v>7467584.2290000003</v>
      </c>
      <c r="J2866" s="27">
        <v>161439.48329999999</v>
      </c>
      <c r="K2866" s="27">
        <v>0.97883877600000002</v>
      </c>
      <c r="L2866" s="27">
        <v>2</v>
      </c>
    </row>
    <row r="2867" spans="1:12" x14ac:dyDescent="0.2">
      <c r="A2867">
        <v>2006</v>
      </c>
      <c r="B2867" t="s">
        <v>96</v>
      </c>
      <c r="C2867" t="s">
        <v>128</v>
      </c>
      <c r="D2867" t="s">
        <v>100</v>
      </c>
      <c r="E2867" s="27">
        <v>0</v>
      </c>
      <c r="F2867" s="27">
        <v>7</v>
      </c>
      <c r="G2867" s="27">
        <v>0</v>
      </c>
      <c r="H2867" s="27">
        <v>7</v>
      </c>
      <c r="I2867" s="27" t="s">
        <v>10</v>
      </c>
      <c r="J2867" s="27" t="s">
        <v>10</v>
      </c>
      <c r="K2867" s="27" t="s">
        <v>10</v>
      </c>
      <c r="L2867" s="27" t="s">
        <v>10</v>
      </c>
    </row>
    <row r="2868" spans="1:12" x14ac:dyDescent="0.2">
      <c r="A2868">
        <v>2007</v>
      </c>
      <c r="B2868" t="s">
        <v>96</v>
      </c>
      <c r="C2868" t="s">
        <v>128</v>
      </c>
      <c r="D2868" t="s">
        <v>100</v>
      </c>
      <c r="E2868" s="27">
        <v>0</v>
      </c>
      <c r="F2868" s="27">
        <v>7</v>
      </c>
      <c r="G2868" s="27">
        <v>0</v>
      </c>
      <c r="H2868" s="27">
        <v>7</v>
      </c>
      <c r="I2868" s="27" t="s">
        <v>10</v>
      </c>
      <c r="J2868" s="27" t="s">
        <v>10</v>
      </c>
      <c r="K2868" s="27" t="s">
        <v>10</v>
      </c>
      <c r="L2868" s="27" t="s">
        <v>10</v>
      </c>
    </row>
    <row r="2869" spans="1:12" x14ac:dyDescent="0.2">
      <c r="A2869">
        <v>2008</v>
      </c>
      <c r="B2869" t="s">
        <v>96</v>
      </c>
      <c r="C2869" t="s">
        <v>128</v>
      </c>
      <c r="D2869" t="s">
        <v>100</v>
      </c>
      <c r="E2869" s="27">
        <v>0</v>
      </c>
      <c r="F2869" s="27">
        <v>7</v>
      </c>
      <c r="G2869" s="27">
        <v>0</v>
      </c>
      <c r="H2869" s="27">
        <v>7</v>
      </c>
      <c r="I2869" s="27" t="s">
        <v>10</v>
      </c>
      <c r="J2869" s="27" t="s">
        <v>10</v>
      </c>
      <c r="K2869" s="27" t="s">
        <v>10</v>
      </c>
      <c r="L2869" s="27" t="s">
        <v>10</v>
      </c>
    </row>
    <row r="2870" spans="1:12" x14ac:dyDescent="0.2">
      <c r="A2870">
        <v>2009</v>
      </c>
      <c r="B2870" t="s">
        <v>96</v>
      </c>
      <c r="C2870" t="s">
        <v>128</v>
      </c>
      <c r="D2870" t="s">
        <v>100</v>
      </c>
      <c r="E2870" s="27">
        <v>0</v>
      </c>
      <c r="F2870" s="27">
        <v>7</v>
      </c>
      <c r="G2870" s="27">
        <v>0</v>
      </c>
      <c r="H2870" s="27">
        <v>7</v>
      </c>
      <c r="I2870" s="27" t="s">
        <v>10</v>
      </c>
      <c r="J2870" s="27" t="s">
        <v>10</v>
      </c>
      <c r="K2870" s="27" t="s">
        <v>10</v>
      </c>
      <c r="L2870" s="27" t="s">
        <v>10</v>
      </c>
    </row>
    <row r="2871" spans="1:12" x14ac:dyDescent="0.2">
      <c r="A2871">
        <v>2010</v>
      </c>
      <c r="B2871" t="s">
        <v>96</v>
      </c>
      <c r="C2871" t="s">
        <v>128</v>
      </c>
      <c r="D2871" t="s">
        <v>100</v>
      </c>
      <c r="E2871" s="27">
        <v>0</v>
      </c>
      <c r="F2871" s="27">
        <v>7</v>
      </c>
      <c r="G2871" s="27">
        <v>0</v>
      </c>
      <c r="H2871" s="27">
        <v>7</v>
      </c>
      <c r="I2871" s="27" t="s">
        <v>10</v>
      </c>
      <c r="J2871" s="27" t="s">
        <v>10</v>
      </c>
      <c r="K2871" s="27" t="s">
        <v>10</v>
      </c>
      <c r="L2871" s="27" t="s">
        <v>10</v>
      </c>
    </row>
    <row r="2872" spans="1:12" x14ac:dyDescent="0.2">
      <c r="A2872">
        <v>2011</v>
      </c>
      <c r="B2872" t="s">
        <v>96</v>
      </c>
      <c r="C2872" t="s">
        <v>128</v>
      </c>
      <c r="D2872" t="s">
        <v>100</v>
      </c>
      <c r="E2872" s="27">
        <v>0</v>
      </c>
      <c r="F2872" s="27">
        <v>7</v>
      </c>
      <c r="G2872" s="27">
        <v>0</v>
      </c>
      <c r="H2872" s="27">
        <v>7</v>
      </c>
      <c r="I2872" s="27" t="s">
        <v>10</v>
      </c>
      <c r="J2872" s="27" t="s">
        <v>10</v>
      </c>
      <c r="K2872" s="27" t="s">
        <v>10</v>
      </c>
      <c r="L2872" s="27" t="s">
        <v>10</v>
      </c>
    </row>
    <row r="2873" spans="1:12" x14ac:dyDescent="0.2">
      <c r="A2873">
        <v>2012</v>
      </c>
      <c r="B2873" t="s">
        <v>96</v>
      </c>
      <c r="C2873" t="s">
        <v>128</v>
      </c>
      <c r="D2873" t="s">
        <v>100</v>
      </c>
      <c r="E2873" s="27">
        <v>0</v>
      </c>
      <c r="F2873" s="27">
        <v>7</v>
      </c>
      <c r="G2873" s="27">
        <v>0</v>
      </c>
      <c r="H2873" s="27">
        <v>7</v>
      </c>
      <c r="I2873" s="27" t="s">
        <v>10</v>
      </c>
      <c r="J2873" s="27" t="s">
        <v>10</v>
      </c>
      <c r="K2873" s="27" t="s">
        <v>10</v>
      </c>
      <c r="L2873" s="27" t="s">
        <v>10</v>
      </c>
    </row>
    <row r="2874" spans="1:12" x14ac:dyDescent="0.2">
      <c r="A2874">
        <v>2013</v>
      </c>
      <c r="B2874" t="s">
        <v>96</v>
      </c>
      <c r="C2874" t="s">
        <v>128</v>
      </c>
      <c r="D2874" t="s">
        <v>100</v>
      </c>
      <c r="E2874" s="27">
        <v>0</v>
      </c>
      <c r="F2874" s="27">
        <v>7</v>
      </c>
      <c r="G2874" s="27">
        <v>0</v>
      </c>
      <c r="H2874" s="27">
        <v>7</v>
      </c>
      <c r="I2874" s="27" t="s">
        <v>10</v>
      </c>
      <c r="J2874" s="27" t="s">
        <v>10</v>
      </c>
      <c r="K2874" s="27" t="s">
        <v>10</v>
      </c>
      <c r="L2874" s="27" t="s">
        <v>10</v>
      </c>
    </row>
    <row r="2875" spans="1:12" x14ac:dyDescent="0.2">
      <c r="A2875">
        <v>2014</v>
      </c>
      <c r="B2875" t="s">
        <v>96</v>
      </c>
      <c r="C2875" t="s">
        <v>128</v>
      </c>
      <c r="D2875" t="s">
        <v>100</v>
      </c>
      <c r="E2875" s="27">
        <v>0</v>
      </c>
      <c r="F2875" s="27">
        <v>7</v>
      </c>
      <c r="G2875" s="27">
        <v>0</v>
      </c>
      <c r="H2875" s="27">
        <v>7</v>
      </c>
      <c r="I2875" s="27" t="s">
        <v>10</v>
      </c>
      <c r="J2875" s="27" t="s">
        <v>10</v>
      </c>
      <c r="K2875" s="27" t="s">
        <v>10</v>
      </c>
      <c r="L2875" s="27" t="s">
        <v>10</v>
      </c>
    </row>
    <row r="2876" spans="1:12" x14ac:dyDescent="0.2">
      <c r="A2876">
        <v>2015</v>
      </c>
      <c r="B2876" t="s">
        <v>96</v>
      </c>
      <c r="C2876" t="s">
        <v>128</v>
      </c>
      <c r="D2876" t="s">
        <v>100</v>
      </c>
      <c r="E2876" s="27">
        <v>0</v>
      </c>
      <c r="F2876" s="27">
        <v>7</v>
      </c>
      <c r="G2876" s="27">
        <v>0</v>
      </c>
      <c r="H2876" s="27">
        <v>7</v>
      </c>
      <c r="I2876" s="27" t="s">
        <v>10</v>
      </c>
      <c r="J2876" s="27" t="s">
        <v>10</v>
      </c>
      <c r="K2876" s="27" t="s">
        <v>10</v>
      </c>
      <c r="L2876" s="27" t="s">
        <v>10</v>
      </c>
    </row>
    <row r="2877" spans="1:12" x14ac:dyDescent="0.2">
      <c r="A2877">
        <v>2016</v>
      </c>
      <c r="B2877" t="s">
        <v>96</v>
      </c>
      <c r="C2877" t="s">
        <v>128</v>
      </c>
      <c r="D2877" t="s">
        <v>100</v>
      </c>
      <c r="E2877" s="27">
        <v>0</v>
      </c>
      <c r="F2877" s="27">
        <v>7</v>
      </c>
      <c r="G2877" s="27">
        <v>0</v>
      </c>
      <c r="H2877" s="27">
        <v>7</v>
      </c>
      <c r="I2877" s="27" t="s">
        <v>10</v>
      </c>
      <c r="J2877" s="27" t="s">
        <v>10</v>
      </c>
      <c r="K2877" s="27" t="s">
        <v>10</v>
      </c>
      <c r="L2877" s="27" t="s">
        <v>10</v>
      </c>
    </row>
    <row r="2878" spans="1:12" x14ac:dyDescent="0.2">
      <c r="A2878">
        <v>2017</v>
      </c>
      <c r="B2878" t="s">
        <v>96</v>
      </c>
      <c r="C2878" t="s">
        <v>128</v>
      </c>
      <c r="D2878" t="s">
        <v>100</v>
      </c>
      <c r="E2878" s="27">
        <v>0</v>
      </c>
      <c r="F2878" s="27">
        <v>7</v>
      </c>
      <c r="G2878" s="27">
        <v>0</v>
      </c>
      <c r="H2878" s="27">
        <v>7</v>
      </c>
      <c r="I2878" s="27" t="s">
        <v>10</v>
      </c>
      <c r="J2878" s="27" t="s">
        <v>10</v>
      </c>
      <c r="K2878" s="27" t="s">
        <v>10</v>
      </c>
      <c r="L2878" s="27" t="s">
        <v>10</v>
      </c>
    </row>
    <row r="2879" spans="1:12" x14ac:dyDescent="0.2">
      <c r="A2879">
        <v>2018</v>
      </c>
      <c r="B2879" t="s">
        <v>96</v>
      </c>
      <c r="C2879" t="s">
        <v>128</v>
      </c>
      <c r="D2879" t="s">
        <v>100</v>
      </c>
      <c r="E2879" s="27">
        <v>0</v>
      </c>
      <c r="F2879" s="27">
        <v>7</v>
      </c>
      <c r="G2879" s="27">
        <v>0</v>
      </c>
      <c r="H2879" s="27">
        <v>7</v>
      </c>
      <c r="I2879" s="27" t="s">
        <v>10</v>
      </c>
      <c r="J2879" s="27" t="s">
        <v>10</v>
      </c>
      <c r="K2879" s="27" t="s">
        <v>10</v>
      </c>
      <c r="L2879" s="27" t="s">
        <v>10</v>
      </c>
    </row>
    <row r="2880" spans="1:12" x14ac:dyDescent="0.2">
      <c r="A2880">
        <v>2019</v>
      </c>
      <c r="B2880" t="s">
        <v>96</v>
      </c>
      <c r="C2880" t="s">
        <v>128</v>
      </c>
      <c r="D2880" t="s">
        <v>100</v>
      </c>
      <c r="E2880" s="27">
        <v>0</v>
      </c>
      <c r="F2880" s="27">
        <v>7</v>
      </c>
      <c r="G2880" s="27">
        <v>0</v>
      </c>
      <c r="H2880" s="27">
        <v>7</v>
      </c>
      <c r="I2880" s="27" t="s">
        <v>10</v>
      </c>
      <c r="J2880" s="27" t="s">
        <v>10</v>
      </c>
      <c r="K2880" s="27" t="s">
        <v>10</v>
      </c>
      <c r="L2880" s="27" t="s">
        <v>10</v>
      </c>
    </row>
    <row r="2881" spans="1:12" x14ac:dyDescent="0.2">
      <c r="A2881">
        <v>2020</v>
      </c>
      <c r="B2881" t="s">
        <v>96</v>
      </c>
      <c r="C2881" t="s">
        <v>128</v>
      </c>
      <c r="D2881" t="s">
        <v>100</v>
      </c>
      <c r="E2881" s="27">
        <v>0</v>
      </c>
      <c r="F2881" s="27">
        <v>7</v>
      </c>
      <c r="G2881" s="27">
        <v>0</v>
      </c>
      <c r="H2881" s="27">
        <v>7</v>
      </c>
      <c r="I2881" s="27" t="s">
        <v>10</v>
      </c>
      <c r="J2881" s="27" t="s">
        <v>10</v>
      </c>
      <c r="K2881" s="27" t="s">
        <v>10</v>
      </c>
      <c r="L2881" s="27" t="s">
        <v>10</v>
      </c>
    </row>
    <row r="2882" spans="1:12" x14ac:dyDescent="0.2">
      <c r="A2882">
        <v>2006</v>
      </c>
      <c r="B2882" t="s">
        <v>96</v>
      </c>
      <c r="C2882" t="s">
        <v>128</v>
      </c>
      <c r="D2882" t="s">
        <v>101</v>
      </c>
      <c r="E2882" s="27">
        <v>10056.799999999999</v>
      </c>
      <c r="F2882" s="27">
        <v>3</v>
      </c>
      <c r="G2882" s="27">
        <v>59176.309660967599</v>
      </c>
      <c r="H2882" s="27">
        <v>4</v>
      </c>
      <c r="I2882" s="27" t="s">
        <v>10</v>
      </c>
      <c r="J2882" s="27" t="s">
        <v>10</v>
      </c>
      <c r="K2882" s="27" t="s">
        <v>10</v>
      </c>
      <c r="L2882" s="27" t="s">
        <v>10</v>
      </c>
    </row>
    <row r="2883" spans="1:12" x14ac:dyDescent="0.2">
      <c r="A2883">
        <v>2007</v>
      </c>
      <c r="B2883" t="s">
        <v>96</v>
      </c>
      <c r="C2883" t="s">
        <v>128</v>
      </c>
      <c r="D2883" t="s">
        <v>101</v>
      </c>
      <c r="E2883" s="27">
        <v>10190.1</v>
      </c>
      <c r="F2883" s="27">
        <v>3</v>
      </c>
      <c r="G2883" s="27">
        <v>62719.236769972398</v>
      </c>
      <c r="H2883" s="27">
        <v>4</v>
      </c>
      <c r="I2883" s="27" t="s">
        <v>10</v>
      </c>
      <c r="J2883" s="27" t="s">
        <v>10</v>
      </c>
      <c r="K2883" s="27" t="s">
        <v>10</v>
      </c>
      <c r="L2883" s="27" t="s">
        <v>10</v>
      </c>
    </row>
    <row r="2884" spans="1:12" x14ac:dyDescent="0.2">
      <c r="A2884">
        <v>2008</v>
      </c>
      <c r="B2884" t="s">
        <v>96</v>
      </c>
      <c r="C2884" t="s">
        <v>128</v>
      </c>
      <c r="D2884" t="s">
        <v>101</v>
      </c>
      <c r="E2884" s="27">
        <v>10323.4</v>
      </c>
      <c r="F2884" s="27">
        <v>3</v>
      </c>
      <c r="G2884" s="27">
        <v>66454.495547192506</v>
      </c>
      <c r="H2884" s="27">
        <v>4</v>
      </c>
      <c r="I2884" s="27" t="s">
        <v>10</v>
      </c>
      <c r="J2884" s="27" t="s">
        <v>10</v>
      </c>
      <c r="K2884" s="27" t="s">
        <v>10</v>
      </c>
      <c r="L2884" s="27" t="s">
        <v>10</v>
      </c>
    </row>
    <row r="2885" spans="1:12" x14ac:dyDescent="0.2">
      <c r="A2885">
        <v>2009</v>
      </c>
      <c r="B2885" t="s">
        <v>96</v>
      </c>
      <c r="C2885" t="s">
        <v>128</v>
      </c>
      <c r="D2885" t="s">
        <v>101</v>
      </c>
      <c r="E2885" s="27">
        <v>10456.6</v>
      </c>
      <c r="F2885" s="27">
        <v>3</v>
      </c>
      <c r="G2885" s="27">
        <v>67111.717073275402</v>
      </c>
      <c r="H2885" s="27">
        <v>4</v>
      </c>
      <c r="I2885" s="27" t="s">
        <v>10</v>
      </c>
      <c r="J2885" s="27" t="s">
        <v>10</v>
      </c>
      <c r="K2885" s="27" t="s">
        <v>10</v>
      </c>
      <c r="L2885" s="27" t="s">
        <v>10</v>
      </c>
    </row>
    <row r="2886" spans="1:12" x14ac:dyDescent="0.2">
      <c r="A2886">
        <v>2010</v>
      </c>
      <c r="B2886" t="s">
        <v>96</v>
      </c>
      <c r="C2886" t="s">
        <v>128</v>
      </c>
      <c r="D2886" t="s">
        <v>101</v>
      </c>
      <c r="E2886" s="27">
        <v>10589.9</v>
      </c>
      <c r="F2886" s="27">
        <v>5</v>
      </c>
      <c r="G2886" s="27">
        <v>62841.772071019303</v>
      </c>
      <c r="H2886" s="27">
        <v>4</v>
      </c>
      <c r="I2886" s="27" t="s">
        <v>10</v>
      </c>
      <c r="J2886" s="27" t="s">
        <v>10</v>
      </c>
      <c r="K2886" s="27" t="s">
        <v>10</v>
      </c>
      <c r="L2886" s="27" t="s">
        <v>10</v>
      </c>
    </row>
    <row r="2887" spans="1:12" x14ac:dyDescent="0.2">
      <c r="A2887">
        <v>2011</v>
      </c>
      <c r="B2887" t="s">
        <v>96</v>
      </c>
      <c r="C2887" t="s">
        <v>128</v>
      </c>
      <c r="D2887" t="s">
        <v>101</v>
      </c>
      <c r="E2887" s="27">
        <v>10723.2</v>
      </c>
      <c r="F2887" s="27">
        <v>3</v>
      </c>
      <c r="G2887" s="27">
        <v>47353.229915068303</v>
      </c>
      <c r="H2887" s="27">
        <v>7</v>
      </c>
      <c r="I2887" s="27" t="s">
        <v>10</v>
      </c>
      <c r="J2887" s="27" t="s">
        <v>10</v>
      </c>
      <c r="K2887" s="27" t="s">
        <v>10</v>
      </c>
      <c r="L2887" s="27" t="s">
        <v>10</v>
      </c>
    </row>
    <row r="2888" spans="1:12" x14ac:dyDescent="0.2">
      <c r="A2888">
        <v>2012</v>
      </c>
      <c r="B2888" t="s">
        <v>96</v>
      </c>
      <c r="C2888" t="s">
        <v>128</v>
      </c>
      <c r="D2888" t="s">
        <v>101</v>
      </c>
      <c r="E2888" s="27">
        <v>10856.4</v>
      </c>
      <c r="F2888" s="27">
        <v>3</v>
      </c>
      <c r="G2888" s="27">
        <v>57888.742541906497</v>
      </c>
      <c r="H2888" s="27">
        <v>7</v>
      </c>
      <c r="I2888" s="27" t="s">
        <v>10</v>
      </c>
      <c r="J2888" s="27" t="s">
        <v>10</v>
      </c>
      <c r="K2888" s="27" t="s">
        <v>10</v>
      </c>
      <c r="L2888" s="27" t="s">
        <v>10</v>
      </c>
    </row>
    <row r="2889" spans="1:12" x14ac:dyDescent="0.2">
      <c r="A2889">
        <v>2013</v>
      </c>
      <c r="B2889" t="s">
        <v>96</v>
      </c>
      <c r="C2889" t="s">
        <v>128</v>
      </c>
      <c r="D2889" t="s">
        <v>101</v>
      </c>
      <c r="E2889" s="27">
        <v>10989.7</v>
      </c>
      <c r="F2889" s="27">
        <v>5</v>
      </c>
      <c r="G2889" s="27">
        <v>72305.487203652505</v>
      </c>
      <c r="H2889" s="27">
        <v>7</v>
      </c>
      <c r="I2889" s="27" t="s">
        <v>10</v>
      </c>
      <c r="J2889" s="27" t="s">
        <v>10</v>
      </c>
      <c r="K2889" s="27" t="s">
        <v>10</v>
      </c>
      <c r="L2889" s="27" t="s">
        <v>10</v>
      </c>
    </row>
    <row r="2890" spans="1:12" x14ac:dyDescent="0.2">
      <c r="A2890">
        <v>2014</v>
      </c>
      <c r="B2890" t="s">
        <v>96</v>
      </c>
      <c r="C2890" t="s">
        <v>128</v>
      </c>
      <c r="D2890" t="s">
        <v>101</v>
      </c>
      <c r="E2890" s="27">
        <v>11012.8</v>
      </c>
      <c r="F2890" s="27">
        <v>3</v>
      </c>
      <c r="G2890" s="27">
        <v>86956.8429194622</v>
      </c>
      <c r="H2890" s="27">
        <v>7</v>
      </c>
      <c r="I2890" s="27" t="s">
        <v>10</v>
      </c>
      <c r="J2890" s="27" t="s">
        <v>10</v>
      </c>
      <c r="K2890" s="27" t="s">
        <v>10</v>
      </c>
      <c r="L2890" s="27" t="s">
        <v>10</v>
      </c>
    </row>
    <row r="2891" spans="1:12" x14ac:dyDescent="0.2">
      <c r="A2891">
        <v>2015</v>
      </c>
      <c r="B2891" t="s">
        <v>96</v>
      </c>
      <c r="C2891" t="s">
        <v>128</v>
      </c>
      <c r="D2891" t="s">
        <v>101</v>
      </c>
      <c r="E2891" s="27">
        <v>11035.9</v>
      </c>
      <c r="F2891" s="27">
        <v>3</v>
      </c>
      <c r="G2891" s="27">
        <v>84113.972172809998</v>
      </c>
      <c r="H2891" s="27">
        <v>7</v>
      </c>
      <c r="I2891" s="27" t="s">
        <v>10</v>
      </c>
      <c r="J2891" s="27" t="s">
        <v>10</v>
      </c>
      <c r="K2891" s="27" t="s">
        <v>10</v>
      </c>
      <c r="L2891" s="27" t="s">
        <v>10</v>
      </c>
    </row>
    <row r="2892" spans="1:12" x14ac:dyDescent="0.2">
      <c r="A2892">
        <v>2016</v>
      </c>
      <c r="B2892" t="s">
        <v>96</v>
      </c>
      <c r="C2892" t="s">
        <v>128</v>
      </c>
      <c r="D2892" t="s">
        <v>101</v>
      </c>
      <c r="E2892" s="27">
        <v>11059</v>
      </c>
      <c r="F2892" s="27">
        <v>5</v>
      </c>
      <c r="G2892" s="27">
        <v>83297.107011061802</v>
      </c>
      <c r="H2892" s="27">
        <v>7</v>
      </c>
      <c r="I2892" s="27" t="s">
        <v>10</v>
      </c>
      <c r="J2892" s="27" t="s">
        <v>10</v>
      </c>
      <c r="K2892" s="27" t="s">
        <v>10</v>
      </c>
      <c r="L2892" s="27" t="s">
        <v>10</v>
      </c>
    </row>
    <row r="2893" spans="1:12" x14ac:dyDescent="0.2">
      <c r="A2893">
        <v>2017</v>
      </c>
      <c r="B2893" t="s">
        <v>96</v>
      </c>
      <c r="C2893" t="s">
        <v>128</v>
      </c>
      <c r="D2893" t="s">
        <v>101</v>
      </c>
      <c r="E2893" s="27">
        <v>11167.8</v>
      </c>
      <c r="F2893" s="27">
        <v>3</v>
      </c>
      <c r="G2893" s="27">
        <v>73513.676474153006</v>
      </c>
      <c r="H2893" s="27">
        <v>7</v>
      </c>
      <c r="I2893" s="27" t="s">
        <v>10</v>
      </c>
      <c r="J2893" s="27" t="s">
        <v>10</v>
      </c>
      <c r="K2893" s="27" t="s">
        <v>10</v>
      </c>
      <c r="L2893" s="27" t="s">
        <v>10</v>
      </c>
    </row>
    <row r="2894" spans="1:12" x14ac:dyDescent="0.2">
      <c r="A2894">
        <v>2018</v>
      </c>
      <c r="B2894" t="s">
        <v>96</v>
      </c>
      <c r="C2894" t="s">
        <v>128</v>
      </c>
      <c r="D2894" t="s">
        <v>101</v>
      </c>
      <c r="E2894" s="27">
        <v>11276.6</v>
      </c>
      <c r="F2894" s="27">
        <v>3</v>
      </c>
      <c r="G2894" s="27">
        <v>78939.568673591697</v>
      </c>
      <c r="H2894" s="27">
        <v>7</v>
      </c>
      <c r="I2894" s="27" t="s">
        <v>10</v>
      </c>
      <c r="J2894" s="27" t="s">
        <v>10</v>
      </c>
      <c r="K2894" s="27" t="s">
        <v>10</v>
      </c>
      <c r="L2894" s="27" t="s">
        <v>10</v>
      </c>
    </row>
    <row r="2895" spans="1:12" x14ac:dyDescent="0.2">
      <c r="A2895">
        <v>2019</v>
      </c>
      <c r="B2895" t="s">
        <v>96</v>
      </c>
      <c r="C2895" t="s">
        <v>128</v>
      </c>
      <c r="D2895" t="s">
        <v>101</v>
      </c>
      <c r="E2895" s="27">
        <v>11385.4</v>
      </c>
      <c r="F2895" s="27">
        <v>5</v>
      </c>
      <c r="G2895" s="27">
        <v>84554.460813218699</v>
      </c>
      <c r="H2895" s="27">
        <v>4</v>
      </c>
      <c r="I2895" s="27" t="s">
        <v>10</v>
      </c>
      <c r="J2895" s="27" t="s">
        <v>10</v>
      </c>
      <c r="K2895" s="27" t="s">
        <v>10</v>
      </c>
      <c r="L2895" s="27" t="s">
        <v>10</v>
      </c>
    </row>
    <row r="2896" spans="1:12" x14ac:dyDescent="0.2">
      <c r="A2896">
        <v>2020</v>
      </c>
      <c r="B2896" t="s">
        <v>96</v>
      </c>
      <c r="C2896" t="s">
        <v>128</v>
      </c>
      <c r="D2896" t="s">
        <v>101</v>
      </c>
      <c r="E2896" s="27">
        <v>12309.6</v>
      </c>
      <c r="F2896" s="27">
        <v>7</v>
      </c>
      <c r="G2896" s="27">
        <v>89302.492562999701</v>
      </c>
      <c r="H2896" s="27">
        <v>4</v>
      </c>
      <c r="I2896" s="27" t="s">
        <v>10</v>
      </c>
      <c r="J2896" s="27" t="s">
        <v>10</v>
      </c>
      <c r="K2896" s="27" t="s">
        <v>10</v>
      </c>
      <c r="L2896" s="27" t="s">
        <v>10</v>
      </c>
    </row>
    <row r="2897" spans="1:12" x14ac:dyDescent="0.2">
      <c r="A2897">
        <v>2006</v>
      </c>
      <c r="B2897" t="s">
        <v>96</v>
      </c>
      <c r="C2897" t="s">
        <v>128</v>
      </c>
      <c r="D2897" t="s">
        <v>102</v>
      </c>
      <c r="E2897" s="27">
        <v>24281.111000000001</v>
      </c>
      <c r="F2897" s="27">
        <v>2</v>
      </c>
      <c r="G2897" s="27">
        <v>164811.14648600001</v>
      </c>
      <c r="H2897" s="27">
        <v>2</v>
      </c>
      <c r="I2897" s="27" t="s">
        <v>10</v>
      </c>
      <c r="J2897" s="27" t="s">
        <v>10</v>
      </c>
      <c r="K2897" s="27" t="s">
        <v>10</v>
      </c>
      <c r="L2897" s="27" t="s">
        <v>10</v>
      </c>
    </row>
    <row r="2898" spans="1:12" x14ac:dyDescent="0.2">
      <c r="A2898">
        <v>2007</v>
      </c>
      <c r="B2898" t="s">
        <v>96</v>
      </c>
      <c r="C2898" t="s">
        <v>128</v>
      </c>
      <c r="D2898" t="s">
        <v>102</v>
      </c>
      <c r="E2898" s="27">
        <v>33281.084999999999</v>
      </c>
      <c r="F2898" s="27">
        <v>2</v>
      </c>
      <c r="G2898" s="27">
        <v>194461.265701</v>
      </c>
      <c r="H2898" s="27">
        <v>2</v>
      </c>
      <c r="I2898" s="27" t="s">
        <v>10</v>
      </c>
      <c r="J2898" s="27" t="s">
        <v>10</v>
      </c>
      <c r="K2898" s="27" t="s">
        <v>10</v>
      </c>
      <c r="L2898" s="27" t="s">
        <v>10</v>
      </c>
    </row>
    <row r="2899" spans="1:12" x14ac:dyDescent="0.2">
      <c r="A2899">
        <v>2008</v>
      </c>
      <c r="B2899" t="s">
        <v>96</v>
      </c>
      <c r="C2899" t="s">
        <v>128</v>
      </c>
      <c r="D2899" t="s">
        <v>102</v>
      </c>
      <c r="E2899" s="27">
        <v>28118.283131</v>
      </c>
      <c r="F2899" s="27">
        <v>2</v>
      </c>
      <c r="G2899" s="27">
        <v>134908.24745600001</v>
      </c>
      <c r="H2899" s="27">
        <v>2</v>
      </c>
      <c r="I2899" s="27" t="s">
        <v>10</v>
      </c>
      <c r="J2899" s="27" t="s">
        <v>10</v>
      </c>
      <c r="K2899" s="27" t="s">
        <v>10</v>
      </c>
      <c r="L2899" s="27" t="s">
        <v>10</v>
      </c>
    </row>
    <row r="2900" spans="1:12" x14ac:dyDescent="0.2">
      <c r="A2900">
        <v>2009</v>
      </c>
      <c r="B2900" t="s">
        <v>96</v>
      </c>
      <c r="C2900" t="s">
        <v>128</v>
      </c>
      <c r="D2900" t="s">
        <v>102</v>
      </c>
      <c r="E2900" s="27">
        <v>24933.804787000001</v>
      </c>
      <c r="F2900" s="27">
        <v>2</v>
      </c>
      <c r="G2900" s="27">
        <v>136653.213536</v>
      </c>
      <c r="H2900" s="27">
        <v>2</v>
      </c>
      <c r="I2900" s="27" t="s">
        <v>10</v>
      </c>
      <c r="J2900" s="27" t="s">
        <v>10</v>
      </c>
      <c r="K2900" s="27" t="s">
        <v>10</v>
      </c>
      <c r="L2900" s="27" t="s">
        <v>10</v>
      </c>
    </row>
    <row r="2901" spans="1:12" x14ac:dyDescent="0.2">
      <c r="A2901">
        <v>2010</v>
      </c>
      <c r="B2901" t="s">
        <v>96</v>
      </c>
      <c r="C2901" t="s">
        <v>128</v>
      </c>
      <c r="D2901" t="s">
        <v>102</v>
      </c>
      <c r="E2901" s="27">
        <v>23745.632677000001</v>
      </c>
      <c r="F2901" s="27">
        <v>2</v>
      </c>
      <c r="G2901" s="27">
        <v>138547.80192</v>
      </c>
      <c r="H2901" s="27">
        <v>2</v>
      </c>
      <c r="I2901" s="27" t="s">
        <v>10</v>
      </c>
      <c r="J2901" s="27" t="s">
        <v>10</v>
      </c>
      <c r="K2901" s="27" t="s">
        <v>10</v>
      </c>
      <c r="L2901" s="27" t="s">
        <v>10</v>
      </c>
    </row>
    <row r="2902" spans="1:12" x14ac:dyDescent="0.2">
      <c r="A2902">
        <v>2011</v>
      </c>
      <c r="B2902" t="s">
        <v>96</v>
      </c>
      <c r="C2902" t="s">
        <v>128</v>
      </c>
      <c r="D2902" t="s">
        <v>102</v>
      </c>
      <c r="E2902" s="27">
        <v>21076</v>
      </c>
      <c r="F2902" s="27">
        <v>1</v>
      </c>
      <c r="G2902" s="27">
        <v>75502.41</v>
      </c>
      <c r="H2902" s="27">
        <v>1</v>
      </c>
      <c r="I2902" s="27" t="s">
        <v>10</v>
      </c>
      <c r="J2902" s="27" t="s">
        <v>10</v>
      </c>
      <c r="K2902" s="27" t="s">
        <v>10</v>
      </c>
      <c r="L2902" s="27" t="s">
        <v>10</v>
      </c>
    </row>
    <row r="2903" spans="1:12" x14ac:dyDescent="0.2">
      <c r="A2903">
        <v>2012</v>
      </c>
      <c r="B2903" t="s">
        <v>96</v>
      </c>
      <c r="C2903" t="s">
        <v>128</v>
      </c>
      <c r="D2903" t="s">
        <v>102</v>
      </c>
      <c r="E2903" s="27">
        <v>20019.66</v>
      </c>
      <c r="F2903" s="27">
        <v>1</v>
      </c>
      <c r="G2903" s="27">
        <v>112807.03</v>
      </c>
      <c r="H2903" s="27">
        <v>1</v>
      </c>
      <c r="I2903" s="27" t="s">
        <v>10</v>
      </c>
      <c r="J2903" s="27" t="s">
        <v>10</v>
      </c>
      <c r="K2903" s="27" t="s">
        <v>10</v>
      </c>
      <c r="L2903" s="27" t="s">
        <v>10</v>
      </c>
    </row>
    <row r="2904" spans="1:12" x14ac:dyDescent="0.2">
      <c r="A2904">
        <v>2013</v>
      </c>
      <c r="B2904" t="s">
        <v>96</v>
      </c>
      <c r="C2904" t="s">
        <v>128</v>
      </c>
      <c r="D2904" t="s">
        <v>102</v>
      </c>
      <c r="E2904" s="27">
        <v>22402.61</v>
      </c>
      <c r="F2904" s="27">
        <v>1</v>
      </c>
      <c r="G2904" s="27">
        <v>160867</v>
      </c>
      <c r="H2904" s="27">
        <v>1</v>
      </c>
      <c r="I2904" s="27" t="s">
        <v>10</v>
      </c>
      <c r="J2904" s="27" t="s">
        <v>10</v>
      </c>
      <c r="K2904" s="27" t="s">
        <v>10</v>
      </c>
      <c r="L2904" s="27" t="s">
        <v>10</v>
      </c>
    </row>
    <row r="2905" spans="1:12" x14ac:dyDescent="0.2">
      <c r="A2905">
        <v>2014</v>
      </c>
      <c r="B2905" t="s">
        <v>96</v>
      </c>
      <c r="C2905" t="s">
        <v>128</v>
      </c>
      <c r="D2905" t="s">
        <v>102</v>
      </c>
      <c r="E2905" s="27">
        <v>18615.810000000001</v>
      </c>
      <c r="F2905" s="27">
        <v>1</v>
      </c>
      <c r="G2905" s="27">
        <v>135765.49</v>
      </c>
      <c r="H2905" s="27">
        <v>1</v>
      </c>
      <c r="I2905" s="27" t="s">
        <v>10</v>
      </c>
      <c r="J2905" s="27" t="s">
        <v>10</v>
      </c>
      <c r="K2905" s="27" t="s">
        <v>10</v>
      </c>
      <c r="L2905" s="27" t="s">
        <v>10</v>
      </c>
    </row>
    <row r="2906" spans="1:12" x14ac:dyDescent="0.2">
      <c r="A2906">
        <v>2015</v>
      </c>
      <c r="B2906" t="s">
        <v>96</v>
      </c>
      <c r="C2906" t="s">
        <v>128</v>
      </c>
      <c r="D2906" t="s">
        <v>102</v>
      </c>
      <c r="E2906" s="27">
        <v>19431.330000000002</v>
      </c>
      <c r="F2906" s="27">
        <v>1</v>
      </c>
      <c r="G2906" s="27">
        <v>138528.72</v>
      </c>
      <c r="H2906" s="27">
        <v>1</v>
      </c>
      <c r="I2906" s="27" t="s">
        <v>10</v>
      </c>
      <c r="J2906" s="27" t="s">
        <v>10</v>
      </c>
      <c r="K2906" s="27" t="s">
        <v>10</v>
      </c>
      <c r="L2906" s="27" t="s">
        <v>10</v>
      </c>
    </row>
    <row r="2907" spans="1:12" x14ac:dyDescent="0.2">
      <c r="A2907">
        <v>2016</v>
      </c>
      <c r="B2907" t="s">
        <v>96</v>
      </c>
      <c r="C2907" t="s">
        <v>128</v>
      </c>
      <c r="D2907" t="s">
        <v>102</v>
      </c>
      <c r="E2907" s="27">
        <v>18079.96</v>
      </c>
      <c r="F2907" s="27">
        <v>1</v>
      </c>
      <c r="G2907" s="27">
        <v>132478.07</v>
      </c>
      <c r="H2907" s="27">
        <v>1</v>
      </c>
      <c r="I2907" s="27" t="s">
        <v>10</v>
      </c>
      <c r="J2907" s="27" t="s">
        <v>10</v>
      </c>
      <c r="K2907" s="27" t="s">
        <v>10</v>
      </c>
      <c r="L2907" s="27" t="s">
        <v>10</v>
      </c>
    </row>
    <row r="2908" spans="1:12" x14ac:dyDescent="0.2">
      <c r="A2908">
        <v>2017</v>
      </c>
      <c r="B2908" t="s">
        <v>96</v>
      </c>
      <c r="C2908" t="s">
        <v>128</v>
      </c>
      <c r="D2908" t="s">
        <v>102</v>
      </c>
      <c r="E2908" s="27">
        <v>16340.48</v>
      </c>
      <c r="F2908" s="27">
        <v>1</v>
      </c>
      <c r="G2908" s="27">
        <v>110041.18</v>
      </c>
      <c r="H2908" s="27">
        <v>1</v>
      </c>
      <c r="I2908" s="27" t="s">
        <v>10</v>
      </c>
      <c r="J2908" s="27" t="s">
        <v>10</v>
      </c>
      <c r="K2908" s="27" t="s">
        <v>10</v>
      </c>
      <c r="L2908" s="27" t="s">
        <v>10</v>
      </c>
    </row>
    <row r="2909" spans="1:12" x14ac:dyDescent="0.2">
      <c r="A2909">
        <v>2018</v>
      </c>
      <c r="B2909" t="s">
        <v>96</v>
      </c>
      <c r="C2909" t="s">
        <v>128</v>
      </c>
      <c r="D2909" t="s">
        <v>102</v>
      </c>
      <c r="E2909" s="27">
        <v>14140.75</v>
      </c>
      <c r="F2909" s="27">
        <v>1</v>
      </c>
      <c r="G2909" s="27">
        <v>98535.97</v>
      </c>
      <c r="H2909" s="27">
        <v>1</v>
      </c>
      <c r="I2909" s="27" t="s">
        <v>10</v>
      </c>
      <c r="J2909" s="27" t="s">
        <v>10</v>
      </c>
      <c r="K2909" s="27" t="s">
        <v>10</v>
      </c>
      <c r="L2909" s="27" t="s">
        <v>10</v>
      </c>
    </row>
    <row r="2910" spans="1:12" x14ac:dyDescent="0.2">
      <c r="A2910">
        <v>2019</v>
      </c>
      <c r="B2910" t="s">
        <v>96</v>
      </c>
      <c r="C2910" t="s">
        <v>128</v>
      </c>
      <c r="D2910" t="s">
        <v>102</v>
      </c>
      <c r="E2910" s="27">
        <v>13072.625779350001</v>
      </c>
      <c r="F2910" s="27">
        <v>2</v>
      </c>
      <c r="G2910" s="27">
        <v>87335.651034900002</v>
      </c>
      <c r="H2910" s="27">
        <v>2</v>
      </c>
      <c r="I2910" s="27" t="s">
        <v>10</v>
      </c>
      <c r="J2910" s="27" t="s">
        <v>10</v>
      </c>
      <c r="K2910" s="27" t="s">
        <v>10</v>
      </c>
      <c r="L2910" s="27" t="s">
        <v>10</v>
      </c>
    </row>
    <row r="2911" spans="1:12" x14ac:dyDescent="0.2">
      <c r="A2911">
        <v>2020</v>
      </c>
      <c r="B2911" t="s">
        <v>96</v>
      </c>
      <c r="C2911" t="s">
        <v>128</v>
      </c>
      <c r="D2911" t="s">
        <v>102</v>
      </c>
      <c r="E2911" s="27">
        <v>12499.7519199</v>
      </c>
      <c r="F2911" s="27">
        <v>2</v>
      </c>
      <c r="G2911" s="27">
        <v>79238.731100699995</v>
      </c>
      <c r="H2911" s="27">
        <v>2</v>
      </c>
      <c r="I2911" s="27" t="s">
        <v>10</v>
      </c>
      <c r="J2911" s="27" t="s">
        <v>10</v>
      </c>
      <c r="K2911" s="27" t="s">
        <v>10</v>
      </c>
      <c r="L2911" s="27" t="s">
        <v>10</v>
      </c>
    </row>
    <row r="2912" spans="1:12" x14ac:dyDescent="0.2">
      <c r="A2912">
        <v>2006</v>
      </c>
      <c r="B2912" t="s">
        <v>96</v>
      </c>
      <c r="C2912" t="s">
        <v>128</v>
      </c>
      <c r="D2912" t="s">
        <v>103</v>
      </c>
      <c r="E2912" s="27">
        <v>81347.452000000005</v>
      </c>
      <c r="F2912" s="27">
        <v>2</v>
      </c>
      <c r="G2912" s="27">
        <v>304499.83629200002</v>
      </c>
      <c r="H2912" s="27">
        <v>2</v>
      </c>
      <c r="I2912" s="27" t="s">
        <v>10</v>
      </c>
      <c r="J2912" s="27" t="s">
        <v>10</v>
      </c>
      <c r="K2912" s="27" t="s">
        <v>10</v>
      </c>
      <c r="L2912" s="27" t="s">
        <v>10</v>
      </c>
    </row>
    <row r="2913" spans="1:12" x14ac:dyDescent="0.2">
      <c r="A2913">
        <v>2007</v>
      </c>
      <c r="B2913" t="s">
        <v>96</v>
      </c>
      <c r="C2913" t="s">
        <v>128</v>
      </c>
      <c r="D2913" t="s">
        <v>103</v>
      </c>
      <c r="E2913" s="27">
        <v>42161.177000000003</v>
      </c>
      <c r="F2913" s="27">
        <v>2</v>
      </c>
      <c r="G2913" s="27">
        <v>146606.613044</v>
      </c>
      <c r="H2913" s="27">
        <v>2</v>
      </c>
      <c r="I2913" s="27" t="s">
        <v>10</v>
      </c>
      <c r="J2913" s="27" t="s">
        <v>10</v>
      </c>
      <c r="K2913" s="27" t="s">
        <v>10</v>
      </c>
      <c r="L2913" s="27" t="s">
        <v>10</v>
      </c>
    </row>
    <row r="2914" spans="1:12" x14ac:dyDescent="0.2">
      <c r="A2914">
        <v>2008</v>
      </c>
      <c r="B2914" t="s">
        <v>96</v>
      </c>
      <c r="C2914" t="s">
        <v>128</v>
      </c>
      <c r="D2914" t="s">
        <v>103</v>
      </c>
      <c r="E2914" s="27">
        <v>44093.598267992202</v>
      </c>
      <c r="F2914" s="27">
        <v>4</v>
      </c>
      <c r="G2914" s="27">
        <v>72732.387363999995</v>
      </c>
      <c r="H2914" s="27">
        <v>2</v>
      </c>
      <c r="I2914" s="27" t="s">
        <v>10</v>
      </c>
      <c r="J2914" s="27" t="s">
        <v>10</v>
      </c>
      <c r="K2914" s="27" t="s">
        <v>10</v>
      </c>
      <c r="L2914" s="27" t="s">
        <v>10</v>
      </c>
    </row>
    <row r="2915" spans="1:12" x14ac:dyDescent="0.2">
      <c r="A2915">
        <v>2009</v>
      </c>
      <c r="B2915" t="s">
        <v>96</v>
      </c>
      <c r="C2915" t="s">
        <v>128</v>
      </c>
      <c r="D2915" t="s">
        <v>103</v>
      </c>
      <c r="E2915" s="27">
        <v>52941.196942814197</v>
      </c>
      <c r="F2915" s="27">
        <v>4</v>
      </c>
      <c r="G2915" s="27">
        <v>154583.57443793101</v>
      </c>
      <c r="H2915" s="27">
        <v>4</v>
      </c>
      <c r="I2915" s="27" t="s">
        <v>10</v>
      </c>
      <c r="J2915" s="27" t="s">
        <v>10</v>
      </c>
      <c r="K2915" s="27" t="s">
        <v>10</v>
      </c>
      <c r="L2915" s="27" t="s">
        <v>10</v>
      </c>
    </row>
    <row r="2916" spans="1:12" x14ac:dyDescent="0.2">
      <c r="A2916">
        <v>2010</v>
      </c>
      <c r="B2916" t="s">
        <v>96</v>
      </c>
      <c r="C2916" t="s">
        <v>128</v>
      </c>
      <c r="D2916" t="s">
        <v>103</v>
      </c>
      <c r="E2916" s="27">
        <v>51030.859142000001</v>
      </c>
      <c r="F2916" s="27">
        <v>2</v>
      </c>
      <c r="G2916" s="27">
        <v>121078.100145</v>
      </c>
      <c r="H2916" s="27">
        <v>2</v>
      </c>
      <c r="I2916" s="27" t="s">
        <v>10</v>
      </c>
      <c r="J2916" s="27" t="s">
        <v>10</v>
      </c>
      <c r="K2916" s="27" t="s">
        <v>10</v>
      </c>
      <c r="L2916" s="27" t="s">
        <v>10</v>
      </c>
    </row>
    <row r="2917" spans="1:12" x14ac:dyDescent="0.2">
      <c r="A2917">
        <v>2011</v>
      </c>
      <c r="B2917" t="s">
        <v>96</v>
      </c>
      <c r="C2917" t="s">
        <v>128</v>
      </c>
      <c r="D2917" t="s">
        <v>103</v>
      </c>
      <c r="E2917" s="27">
        <v>46934.45</v>
      </c>
      <c r="F2917" s="27">
        <v>1</v>
      </c>
      <c r="G2917" s="27">
        <v>92975.78</v>
      </c>
      <c r="H2917" s="27">
        <v>1</v>
      </c>
      <c r="I2917" s="27" t="s">
        <v>10</v>
      </c>
      <c r="J2917" s="27" t="s">
        <v>10</v>
      </c>
      <c r="K2917" s="27" t="s">
        <v>10</v>
      </c>
      <c r="L2917" s="27" t="s">
        <v>10</v>
      </c>
    </row>
    <row r="2918" spans="1:12" x14ac:dyDescent="0.2">
      <c r="A2918">
        <v>2012</v>
      </c>
      <c r="B2918" t="s">
        <v>96</v>
      </c>
      <c r="C2918" t="s">
        <v>128</v>
      </c>
      <c r="D2918" t="s">
        <v>103</v>
      </c>
      <c r="E2918" s="27">
        <v>72066.94</v>
      </c>
      <c r="F2918" s="27">
        <v>1</v>
      </c>
      <c r="G2918" s="27">
        <v>204373.33</v>
      </c>
      <c r="H2918" s="27">
        <v>1</v>
      </c>
      <c r="I2918" s="27" t="s">
        <v>10</v>
      </c>
      <c r="J2918" s="27" t="s">
        <v>10</v>
      </c>
      <c r="K2918" s="27" t="s">
        <v>10</v>
      </c>
      <c r="L2918" s="27" t="s">
        <v>10</v>
      </c>
    </row>
    <row r="2919" spans="1:12" x14ac:dyDescent="0.2">
      <c r="A2919">
        <v>2013</v>
      </c>
      <c r="B2919" t="s">
        <v>96</v>
      </c>
      <c r="C2919" t="s">
        <v>128</v>
      </c>
      <c r="D2919" t="s">
        <v>103</v>
      </c>
      <c r="E2919" s="27">
        <v>83123.350000000006</v>
      </c>
      <c r="F2919" s="27">
        <v>1</v>
      </c>
      <c r="G2919" s="27">
        <v>244381.85</v>
      </c>
      <c r="H2919" s="27">
        <v>1</v>
      </c>
      <c r="I2919" s="27" t="s">
        <v>10</v>
      </c>
      <c r="J2919" s="27" t="s">
        <v>10</v>
      </c>
      <c r="K2919" s="27" t="s">
        <v>10</v>
      </c>
      <c r="L2919" s="27" t="s">
        <v>10</v>
      </c>
    </row>
    <row r="2920" spans="1:12" x14ac:dyDescent="0.2">
      <c r="A2920">
        <v>2014</v>
      </c>
      <c r="B2920" t="s">
        <v>96</v>
      </c>
      <c r="C2920" t="s">
        <v>128</v>
      </c>
      <c r="D2920" t="s">
        <v>103</v>
      </c>
      <c r="E2920" s="27">
        <v>93595.73</v>
      </c>
      <c r="F2920" s="27">
        <v>1</v>
      </c>
      <c r="G2920" s="27">
        <v>298098.06</v>
      </c>
      <c r="H2920" s="27">
        <v>1</v>
      </c>
      <c r="I2920" s="27" t="s">
        <v>10</v>
      </c>
      <c r="J2920" s="27" t="s">
        <v>10</v>
      </c>
      <c r="K2920" s="27" t="s">
        <v>10</v>
      </c>
      <c r="L2920" s="27" t="s">
        <v>10</v>
      </c>
    </row>
    <row r="2921" spans="1:12" x14ac:dyDescent="0.2">
      <c r="A2921">
        <v>2015</v>
      </c>
      <c r="B2921" t="s">
        <v>96</v>
      </c>
      <c r="C2921" t="s">
        <v>128</v>
      </c>
      <c r="D2921" t="s">
        <v>103</v>
      </c>
      <c r="E2921" s="27">
        <v>57793.06</v>
      </c>
      <c r="F2921" s="27">
        <v>1</v>
      </c>
      <c r="G2921" s="27">
        <v>194216.51</v>
      </c>
      <c r="H2921" s="27">
        <v>1</v>
      </c>
      <c r="I2921" s="27" t="s">
        <v>10</v>
      </c>
      <c r="J2921" s="27" t="s">
        <v>10</v>
      </c>
      <c r="K2921" s="27" t="s">
        <v>10</v>
      </c>
      <c r="L2921" s="27" t="s">
        <v>10</v>
      </c>
    </row>
    <row r="2922" spans="1:12" x14ac:dyDescent="0.2">
      <c r="A2922">
        <v>2016</v>
      </c>
      <c r="B2922" t="s">
        <v>96</v>
      </c>
      <c r="C2922" t="s">
        <v>128</v>
      </c>
      <c r="D2922" t="s">
        <v>103</v>
      </c>
      <c r="E2922" s="27">
        <v>47164.3</v>
      </c>
      <c r="F2922" s="27">
        <v>1</v>
      </c>
      <c r="G2922" s="27">
        <v>131665.76</v>
      </c>
      <c r="H2922" s="27">
        <v>1</v>
      </c>
      <c r="I2922" s="27" t="s">
        <v>10</v>
      </c>
      <c r="J2922" s="27" t="s">
        <v>10</v>
      </c>
      <c r="K2922" s="27" t="s">
        <v>10</v>
      </c>
      <c r="L2922" s="27" t="s">
        <v>10</v>
      </c>
    </row>
    <row r="2923" spans="1:12" x14ac:dyDescent="0.2">
      <c r="A2923">
        <v>2017</v>
      </c>
      <c r="B2923" t="s">
        <v>96</v>
      </c>
      <c r="C2923" t="s">
        <v>128</v>
      </c>
      <c r="D2923" t="s">
        <v>103</v>
      </c>
      <c r="E2923" s="27">
        <v>29837.46</v>
      </c>
      <c r="F2923" s="27">
        <v>1</v>
      </c>
      <c r="G2923" s="27">
        <v>77961.649999999994</v>
      </c>
      <c r="H2923" s="27">
        <v>1</v>
      </c>
      <c r="I2923" s="27" t="s">
        <v>10</v>
      </c>
      <c r="J2923" s="27" t="s">
        <v>10</v>
      </c>
      <c r="K2923" s="27" t="s">
        <v>10</v>
      </c>
      <c r="L2923" s="27" t="s">
        <v>10</v>
      </c>
    </row>
    <row r="2924" spans="1:12" x14ac:dyDescent="0.2">
      <c r="A2924">
        <v>2018</v>
      </c>
      <c r="B2924" t="s">
        <v>96</v>
      </c>
      <c r="C2924" t="s">
        <v>128</v>
      </c>
      <c r="D2924" t="s">
        <v>103</v>
      </c>
      <c r="E2924" s="27">
        <v>51354.37</v>
      </c>
      <c r="F2924" s="27">
        <v>1</v>
      </c>
      <c r="G2924" s="27">
        <v>188685.15</v>
      </c>
      <c r="H2924" s="27">
        <v>1</v>
      </c>
      <c r="I2924" s="27" t="s">
        <v>10</v>
      </c>
      <c r="J2924" s="27" t="s">
        <v>10</v>
      </c>
      <c r="K2924" s="27" t="s">
        <v>10</v>
      </c>
      <c r="L2924" s="27" t="s">
        <v>10</v>
      </c>
    </row>
    <row r="2925" spans="1:12" x14ac:dyDescent="0.2">
      <c r="A2925">
        <v>2019</v>
      </c>
      <c r="B2925" t="s">
        <v>96</v>
      </c>
      <c r="C2925" t="s">
        <v>128</v>
      </c>
      <c r="D2925" t="s">
        <v>103</v>
      </c>
      <c r="E2925" s="27">
        <v>32607.914779219998</v>
      </c>
      <c r="F2925" s="27">
        <v>2</v>
      </c>
      <c r="G2925" s="27">
        <v>92818.337414130001</v>
      </c>
      <c r="H2925" s="27">
        <v>2</v>
      </c>
      <c r="I2925" s="27" t="s">
        <v>10</v>
      </c>
      <c r="J2925" s="27" t="s">
        <v>10</v>
      </c>
      <c r="K2925" s="27" t="s">
        <v>10</v>
      </c>
      <c r="L2925" s="27" t="s">
        <v>10</v>
      </c>
    </row>
    <row r="2926" spans="1:12" x14ac:dyDescent="0.2">
      <c r="A2926">
        <v>2020</v>
      </c>
      <c r="B2926" t="s">
        <v>96</v>
      </c>
      <c r="C2926" t="s">
        <v>128</v>
      </c>
      <c r="D2926" t="s">
        <v>103</v>
      </c>
      <c r="E2926" s="27">
        <v>36098.467198099999</v>
      </c>
      <c r="F2926" s="27">
        <v>2</v>
      </c>
      <c r="G2926" s="27">
        <v>64732.838001520002</v>
      </c>
      <c r="H2926" s="27">
        <v>2</v>
      </c>
      <c r="I2926" s="27" t="s">
        <v>10</v>
      </c>
      <c r="J2926" s="27" t="s">
        <v>10</v>
      </c>
      <c r="K2926" s="27" t="s">
        <v>10</v>
      </c>
      <c r="L2926" s="27" t="s">
        <v>10</v>
      </c>
    </row>
    <row r="2927" spans="1:12" x14ac:dyDescent="0.2">
      <c r="A2927">
        <v>2006</v>
      </c>
      <c r="B2927" t="s">
        <v>96</v>
      </c>
      <c r="C2927" t="s">
        <v>128</v>
      </c>
      <c r="D2927" t="s">
        <v>104</v>
      </c>
      <c r="E2927" s="27">
        <v>7239.8732418065301</v>
      </c>
      <c r="F2927" s="27">
        <v>4</v>
      </c>
      <c r="G2927" s="27">
        <v>40807.984253000002</v>
      </c>
      <c r="H2927" s="27">
        <v>2</v>
      </c>
      <c r="I2927" s="27" t="s">
        <v>10</v>
      </c>
      <c r="J2927" s="27" t="s">
        <v>10</v>
      </c>
      <c r="K2927" s="27" t="s">
        <v>10</v>
      </c>
      <c r="L2927" s="27" t="s">
        <v>10</v>
      </c>
    </row>
    <row r="2928" spans="1:12" x14ac:dyDescent="0.2">
      <c r="A2928">
        <v>2007</v>
      </c>
      <c r="B2928" t="s">
        <v>96</v>
      </c>
      <c r="C2928" t="s">
        <v>128</v>
      </c>
      <c r="D2928" t="s">
        <v>104</v>
      </c>
      <c r="E2928" s="27">
        <v>5596.94</v>
      </c>
      <c r="F2928" s="27">
        <v>2</v>
      </c>
      <c r="G2928" s="27">
        <v>19281.947865999999</v>
      </c>
      <c r="H2928" s="27">
        <v>2</v>
      </c>
      <c r="I2928" s="27" t="s">
        <v>10</v>
      </c>
      <c r="J2928" s="27" t="s">
        <v>10</v>
      </c>
      <c r="K2928" s="27" t="s">
        <v>10</v>
      </c>
      <c r="L2928" s="27" t="s">
        <v>10</v>
      </c>
    </row>
    <row r="2929" spans="1:12" x14ac:dyDescent="0.2">
      <c r="A2929">
        <v>2008</v>
      </c>
      <c r="B2929" t="s">
        <v>96</v>
      </c>
      <c r="C2929" t="s">
        <v>128</v>
      </c>
      <c r="D2929" t="s">
        <v>104</v>
      </c>
      <c r="E2929" s="27">
        <v>6157.2183279999999</v>
      </c>
      <c r="F2929" s="27">
        <v>2</v>
      </c>
      <c r="G2929" s="27">
        <v>14529.164122</v>
      </c>
      <c r="H2929" s="27">
        <v>2</v>
      </c>
      <c r="I2929" s="27" t="s">
        <v>10</v>
      </c>
      <c r="J2929" s="27" t="s">
        <v>10</v>
      </c>
      <c r="K2929" s="27" t="s">
        <v>10</v>
      </c>
      <c r="L2929" s="27" t="s">
        <v>10</v>
      </c>
    </row>
    <row r="2930" spans="1:12" x14ac:dyDescent="0.2">
      <c r="A2930">
        <v>2009</v>
      </c>
      <c r="B2930" t="s">
        <v>96</v>
      </c>
      <c r="C2930" t="s">
        <v>128</v>
      </c>
      <c r="D2930" t="s">
        <v>104</v>
      </c>
      <c r="E2930" s="27">
        <v>4470.1506600000002</v>
      </c>
      <c r="F2930" s="27">
        <v>2</v>
      </c>
      <c r="G2930" s="27">
        <v>11039.361115</v>
      </c>
      <c r="H2930" s="27">
        <v>2</v>
      </c>
      <c r="I2930" s="27" t="s">
        <v>10</v>
      </c>
      <c r="J2930" s="27" t="s">
        <v>10</v>
      </c>
      <c r="K2930" s="27" t="s">
        <v>10</v>
      </c>
      <c r="L2930" s="27" t="s">
        <v>10</v>
      </c>
    </row>
    <row r="2931" spans="1:12" x14ac:dyDescent="0.2">
      <c r="A2931">
        <v>2010</v>
      </c>
      <c r="B2931" t="s">
        <v>96</v>
      </c>
      <c r="C2931" t="s">
        <v>128</v>
      </c>
      <c r="D2931" t="s">
        <v>104</v>
      </c>
      <c r="E2931" s="27">
        <v>9356.2742990000006</v>
      </c>
      <c r="F2931" s="27">
        <v>2</v>
      </c>
      <c r="G2931" s="27">
        <v>18790.156673000001</v>
      </c>
      <c r="H2931" s="27">
        <v>2</v>
      </c>
      <c r="I2931" s="27" t="s">
        <v>10</v>
      </c>
      <c r="J2931" s="27" t="s">
        <v>10</v>
      </c>
      <c r="K2931" s="27" t="s">
        <v>10</v>
      </c>
      <c r="L2931" s="27" t="s">
        <v>10</v>
      </c>
    </row>
    <row r="2932" spans="1:12" x14ac:dyDescent="0.2">
      <c r="A2932">
        <v>2011</v>
      </c>
      <c r="B2932" t="s">
        <v>96</v>
      </c>
      <c r="C2932" t="s">
        <v>128</v>
      </c>
      <c r="D2932" t="s">
        <v>104</v>
      </c>
      <c r="E2932" s="27">
        <v>14971.84</v>
      </c>
      <c r="F2932" s="27">
        <v>1</v>
      </c>
      <c r="G2932" s="27">
        <v>24314.13</v>
      </c>
      <c r="H2932" s="27">
        <v>1</v>
      </c>
      <c r="I2932" s="27" t="s">
        <v>10</v>
      </c>
      <c r="J2932" s="27" t="s">
        <v>10</v>
      </c>
      <c r="K2932" s="27" t="s">
        <v>10</v>
      </c>
      <c r="L2932" s="27" t="s">
        <v>10</v>
      </c>
    </row>
    <row r="2933" spans="1:12" x14ac:dyDescent="0.2">
      <c r="A2933">
        <v>2012</v>
      </c>
      <c r="B2933" t="s">
        <v>96</v>
      </c>
      <c r="C2933" t="s">
        <v>128</v>
      </c>
      <c r="D2933" t="s">
        <v>104</v>
      </c>
      <c r="E2933" s="27">
        <v>4185</v>
      </c>
      <c r="F2933" s="27">
        <v>1</v>
      </c>
      <c r="G2933" s="27">
        <v>13579.7</v>
      </c>
      <c r="H2933" s="27">
        <v>1</v>
      </c>
      <c r="I2933" s="27" t="s">
        <v>10</v>
      </c>
      <c r="J2933" s="27" t="s">
        <v>10</v>
      </c>
      <c r="K2933" s="27" t="s">
        <v>10</v>
      </c>
      <c r="L2933" s="27" t="s">
        <v>10</v>
      </c>
    </row>
    <row r="2934" spans="1:12" x14ac:dyDescent="0.2">
      <c r="A2934">
        <v>2013</v>
      </c>
      <c r="B2934" t="s">
        <v>96</v>
      </c>
      <c r="C2934" t="s">
        <v>128</v>
      </c>
      <c r="D2934" t="s">
        <v>104</v>
      </c>
      <c r="E2934" s="27">
        <v>15916.75</v>
      </c>
      <c r="F2934" s="27">
        <v>1</v>
      </c>
      <c r="G2934" s="27">
        <v>50824.91</v>
      </c>
      <c r="H2934" s="27">
        <v>1</v>
      </c>
      <c r="I2934" s="27" t="s">
        <v>10</v>
      </c>
      <c r="J2934" s="27" t="s">
        <v>10</v>
      </c>
      <c r="K2934" s="27" t="s">
        <v>10</v>
      </c>
      <c r="L2934" s="27" t="s">
        <v>10</v>
      </c>
    </row>
    <row r="2935" spans="1:12" x14ac:dyDescent="0.2">
      <c r="A2935">
        <v>2014</v>
      </c>
      <c r="B2935" t="s">
        <v>96</v>
      </c>
      <c r="C2935" t="s">
        <v>128</v>
      </c>
      <c r="D2935" t="s">
        <v>104</v>
      </c>
      <c r="E2935" s="27">
        <v>24442.95</v>
      </c>
      <c r="F2935" s="27">
        <v>1</v>
      </c>
      <c r="G2935" s="27">
        <v>52892.71</v>
      </c>
      <c r="H2935" s="27">
        <v>1</v>
      </c>
      <c r="I2935" s="27" t="s">
        <v>10</v>
      </c>
      <c r="J2935" s="27" t="s">
        <v>10</v>
      </c>
      <c r="K2935" s="27" t="s">
        <v>10</v>
      </c>
      <c r="L2935" s="27" t="s">
        <v>10</v>
      </c>
    </row>
    <row r="2936" spans="1:12" x14ac:dyDescent="0.2">
      <c r="A2936">
        <v>2015</v>
      </c>
      <c r="B2936" t="s">
        <v>96</v>
      </c>
      <c r="C2936" t="s">
        <v>128</v>
      </c>
      <c r="D2936" t="s">
        <v>104</v>
      </c>
      <c r="E2936" s="27">
        <v>24931.84</v>
      </c>
      <c r="F2936" s="27">
        <v>1</v>
      </c>
      <c r="G2936" s="27">
        <v>74291.83</v>
      </c>
      <c r="H2936" s="27">
        <v>1</v>
      </c>
      <c r="I2936" s="27" t="s">
        <v>10</v>
      </c>
      <c r="J2936" s="27" t="s">
        <v>10</v>
      </c>
      <c r="K2936" s="27" t="s">
        <v>10</v>
      </c>
      <c r="L2936" s="27" t="s">
        <v>10</v>
      </c>
    </row>
    <row r="2937" spans="1:12" x14ac:dyDescent="0.2">
      <c r="A2937">
        <v>2016</v>
      </c>
      <c r="B2937" t="s">
        <v>96</v>
      </c>
      <c r="C2937" t="s">
        <v>128</v>
      </c>
      <c r="D2937" t="s">
        <v>104</v>
      </c>
      <c r="E2937" s="27">
        <v>16920.55</v>
      </c>
      <c r="F2937" s="27">
        <v>1</v>
      </c>
      <c r="G2937" s="27">
        <v>39856.160000000003</v>
      </c>
      <c r="H2937" s="27">
        <v>1</v>
      </c>
      <c r="I2937" s="27" t="s">
        <v>10</v>
      </c>
      <c r="J2937" s="27" t="s">
        <v>10</v>
      </c>
      <c r="K2937" s="27" t="s">
        <v>10</v>
      </c>
      <c r="L2937" s="27" t="s">
        <v>10</v>
      </c>
    </row>
    <row r="2938" spans="1:12" x14ac:dyDescent="0.2">
      <c r="A2938">
        <v>2017</v>
      </c>
      <c r="B2938" t="s">
        <v>96</v>
      </c>
      <c r="C2938" t="s">
        <v>128</v>
      </c>
      <c r="D2938" t="s">
        <v>104</v>
      </c>
      <c r="E2938" s="27">
        <v>28351.42</v>
      </c>
      <c r="F2938" s="27">
        <v>1</v>
      </c>
      <c r="G2938" s="27">
        <v>61688.53</v>
      </c>
      <c r="H2938" s="27">
        <v>1</v>
      </c>
      <c r="I2938" s="27" t="s">
        <v>10</v>
      </c>
      <c r="J2938" s="27" t="s">
        <v>10</v>
      </c>
      <c r="K2938" s="27" t="s">
        <v>10</v>
      </c>
      <c r="L2938" s="27" t="s">
        <v>10</v>
      </c>
    </row>
    <row r="2939" spans="1:12" x14ac:dyDescent="0.2">
      <c r="A2939">
        <v>2018</v>
      </c>
      <c r="B2939" t="s">
        <v>96</v>
      </c>
      <c r="C2939" t="s">
        <v>128</v>
      </c>
      <c r="D2939" t="s">
        <v>104</v>
      </c>
      <c r="E2939" s="27">
        <v>22109.41</v>
      </c>
      <c r="F2939" s="27">
        <v>1</v>
      </c>
      <c r="G2939" s="27">
        <v>46617.120000000003</v>
      </c>
      <c r="H2939" s="27">
        <v>1</v>
      </c>
      <c r="I2939" s="27" t="s">
        <v>10</v>
      </c>
      <c r="J2939" s="27" t="s">
        <v>10</v>
      </c>
      <c r="K2939" s="27" t="s">
        <v>10</v>
      </c>
      <c r="L2939" s="27" t="s">
        <v>10</v>
      </c>
    </row>
    <row r="2940" spans="1:12" x14ac:dyDescent="0.2">
      <c r="A2940">
        <v>2019</v>
      </c>
      <c r="B2940" t="s">
        <v>96</v>
      </c>
      <c r="C2940" t="s">
        <v>128</v>
      </c>
      <c r="D2940" t="s">
        <v>104</v>
      </c>
      <c r="E2940" s="27">
        <v>20933.6024106</v>
      </c>
      <c r="F2940" s="27">
        <v>2</v>
      </c>
      <c r="G2940" s="27">
        <v>51870.631745220002</v>
      </c>
      <c r="H2940" s="27">
        <v>2</v>
      </c>
      <c r="I2940" s="27" t="s">
        <v>10</v>
      </c>
      <c r="J2940" s="27" t="s">
        <v>10</v>
      </c>
      <c r="K2940" s="27" t="s">
        <v>10</v>
      </c>
      <c r="L2940" s="27" t="s">
        <v>10</v>
      </c>
    </row>
    <row r="2941" spans="1:12" x14ac:dyDescent="0.2">
      <c r="A2941">
        <v>2020</v>
      </c>
      <c r="B2941" t="s">
        <v>96</v>
      </c>
      <c r="C2941" t="s">
        <v>128</v>
      </c>
      <c r="D2941" t="s">
        <v>104</v>
      </c>
      <c r="E2941" s="27">
        <v>17617.648197869999</v>
      </c>
      <c r="F2941" s="27">
        <v>2</v>
      </c>
      <c r="G2941" s="27">
        <v>40709.351111490003</v>
      </c>
      <c r="H2941" s="27">
        <v>2</v>
      </c>
      <c r="I2941" s="27" t="s">
        <v>10</v>
      </c>
      <c r="J2941" s="27" t="s">
        <v>10</v>
      </c>
      <c r="K2941" s="27" t="s">
        <v>10</v>
      </c>
      <c r="L2941" s="27" t="s">
        <v>10</v>
      </c>
    </row>
    <row r="2942" spans="1:12" x14ac:dyDescent="0.2">
      <c r="A2942">
        <v>2006</v>
      </c>
      <c r="B2942" t="s">
        <v>96</v>
      </c>
      <c r="C2942" t="s">
        <v>128</v>
      </c>
      <c r="D2942" t="s">
        <v>105</v>
      </c>
      <c r="E2942" s="27">
        <v>0</v>
      </c>
      <c r="F2942" s="27">
        <v>7</v>
      </c>
      <c r="G2942" s="27">
        <v>0</v>
      </c>
      <c r="H2942" s="27">
        <v>7</v>
      </c>
      <c r="I2942" s="27" t="s">
        <v>10</v>
      </c>
      <c r="J2942" s="27" t="s">
        <v>10</v>
      </c>
      <c r="K2942" s="27" t="s">
        <v>10</v>
      </c>
      <c r="L2942" s="27" t="s">
        <v>10</v>
      </c>
    </row>
    <row r="2943" spans="1:12" x14ac:dyDescent="0.2">
      <c r="A2943">
        <v>2007</v>
      </c>
      <c r="B2943" t="s">
        <v>96</v>
      </c>
      <c r="C2943" t="s">
        <v>128</v>
      </c>
      <c r="D2943" t="s">
        <v>105</v>
      </c>
      <c r="E2943" s="27">
        <v>0</v>
      </c>
      <c r="F2943" s="27">
        <v>7</v>
      </c>
      <c r="G2943" s="27">
        <v>0</v>
      </c>
      <c r="H2943" s="27">
        <v>7</v>
      </c>
      <c r="I2943" s="27" t="s">
        <v>10</v>
      </c>
      <c r="J2943" s="27" t="s">
        <v>10</v>
      </c>
      <c r="K2943" s="27" t="s">
        <v>10</v>
      </c>
      <c r="L2943" s="27" t="s">
        <v>10</v>
      </c>
    </row>
    <row r="2944" spans="1:12" x14ac:dyDescent="0.2">
      <c r="A2944">
        <v>2008</v>
      </c>
      <c r="B2944" t="s">
        <v>96</v>
      </c>
      <c r="C2944" t="s">
        <v>128</v>
      </c>
      <c r="D2944" t="s">
        <v>105</v>
      </c>
      <c r="E2944" s="27">
        <v>0</v>
      </c>
      <c r="F2944" s="27">
        <v>7</v>
      </c>
      <c r="G2944" s="27">
        <v>0</v>
      </c>
      <c r="H2944" s="27">
        <v>7</v>
      </c>
      <c r="I2944" s="27" t="s">
        <v>10</v>
      </c>
      <c r="J2944" s="27" t="s">
        <v>10</v>
      </c>
      <c r="K2944" s="27" t="s">
        <v>10</v>
      </c>
      <c r="L2944" s="27" t="s">
        <v>10</v>
      </c>
    </row>
    <row r="2945" spans="1:12" x14ac:dyDescent="0.2">
      <c r="A2945">
        <v>2009</v>
      </c>
      <c r="B2945" t="s">
        <v>96</v>
      </c>
      <c r="C2945" t="s">
        <v>128</v>
      </c>
      <c r="D2945" t="s">
        <v>105</v>
      </c>
      <c r="E2945" s="27">
        <v>0</v>
      </c>
      <c r="F2945" s="27">
        <v>7</v>
      </c>
      <c r="G2945" s="27">
        <v>0</v>
      </c>
      <c r="H2945" s="27">
        <v>7</v>
      </c>
      <c r="I2945" s="27" t="s">
        <v>10</v>
      </c>
      <c r="J2945" s="27" t="s">
        <v>10</v>
      </c>
      <c r="K2945" s="27" t="s">
        <v>10</v>
      </c>
      <c r="L2945" s="27" t="s">
        <v>10</v>
      </c>
    </row>
    <row r="2946" spans="1:12" x14ac:dyDescent="0.2">
      <c r="A2946">
        <v>2010</v>
      </c>
      <c r="B2946" t="s">
        <v>96</v>
      </c>
      <c r="C2946" t="s">
        <v>128</v>
      </c>
      <c r="D2946" t="s">
        <v>105</v>
      </c>
      <c r="E2946" s="27">
        <v>0</v>
      </c>
      <c r="F2946" s="27">
        <v>7</v>
      </c>
      <c r="G2946" s="27">
        <v>0</v>
      </c>
      <c r="H2946" s="27">
        <v>7</v>
      </c>
      <c r="I2946" s="27" t="s">
        <v>10</v>
      </c>
      <c r="J2946" s="27" t="s">
        <v>10</v>
      </c>
      <c r="K2946" s="27" t="s">
        <v>10</v>
      </c>
      <c r="L2946" s="27" t="s">
        <v>10</v>
      </c>
    </row>
    <row r="2947" spans="1:12" x14ac:dyDescent="0.2">
      <c r="A2947">
        <v>2011</v>
      </c>
      <c r="B2947" t="s">
        <v>96</v>
      </c>
      <c r="C2947" t="s">
        <v>128</v>
      </c>
      <c r="D2947" t="s">
        <v>105</v>
      </c>
      <c r="E2947" s="27">
        <v>0</v>
      </c>
      <c r="F2947" s="27">
        <v>7</v>
      </c>
      <c r="G2947" s="27">
        <v>0</v>
      </c>
      <c r="H2947" s="27">
        <v>7</v>
      </c>
      <c r="I2947" s="27" t="s">
        <v>10</v>
      </c>
      <c r="J2947" s="27" t="s">
        <v>10</v>
      </c>
      <c r="K2947" s="27" t="s">
        <v>10</v>
      </c>
      <c r="L2947" s="27" t="s">
        <v>10</v>
      </c>
    </row>
    <row r="2948" spans="1:12" x14ac:dyDescent="0.2">
      <c r="A2948">
        <v>2012</v>
      </c>
      <c r="B2948" t="s">
        <v>96</v>
      </c>
      <c r="C2948" t="s">
        <v>128</v>
      </c>
      <c r="D2948" t="s">
        <v>105</v>
      </c>
      <c r="E2948" s="27">
        <v>0</v>
      </c>
      <c r="F2948" s="27">
        <v>7</v>
      </c>
      <c r="G2948" s="27">
        <v>0</v>
      </c>
      <c r="H2948" s="27">
        <v>7</v>
      </c>
      <c r="I2948" s="27" t="s">
        <v>10</v>
      </c>
      <c r="J2948" s="27" t="s">
        <v>10</v>
      </c>
      <c r="K2948" s="27" t="s">
        <v>10</v>
      </c>
      <c r="L2948" s="27" t="s">
        <v>10</v>
      </c>
    </row>
    <row r="2949" spans="1:12" x14ac:dyDescent="0.2">
      <c r="A2949">
        <v>2013</v>
      </c>
      <c r="B2949" t="s">
        <v>96</v>
      </c>
      <c r="C2949" t="s">
        <v>128</v>
      </c>
      <c r="D2949" t="s">
        <v>105</v>
      </c>
      <c r="E2949" s="27">
        <v>0</v>
      </c>
      <c r="F2949" s="27">
        <v>7</v>
      </c>
      <c r="G2949" s="27">
        <v>0</v>
      </c>
      <c r="H2949" s="27">
        <v>7</v>
      </c>
      <c r="I2949" s="27" t="s">
        <v>10</v>
      </c>
      <c r="J2949" s="27" t="s">
        <v>10</v>
      </c>
      <c r="K2949" s="27" t="s">
        <v>10</v>
      </c>
      <c r="L2949" s="27" t="s">
        <v>10</v>
      </c>
    </row>
    <row r="2950" spans="1:12" x14ac:dyDescent="0.2">
      <c r="A2950">
        <v>2014</v>
      </c>
      <c r="B2950" t="s">
        <v>96</v>
      </c>
      <c r="C2950" t="s">
        <v>128</v>
      </c>
      <c r="D2950" t="s">
        <v>105</v>
      </c>
      <c r="E2950" s="27">
        <v>0</v>
      </c>
      <c r="F2950" s="27">
        <v>7</v>
      </c>
      <c r="G2950" s="27">
        <v>0</v>
      </c>
      <c r="H2950" s="27">
        <v>7</v>
      </c>
      <c r="I2950" s="27" t="s">
        <v>10</v>
      </c>
      <c r="J2950" s="27" t="s">
        <v>10</v>
      </c>
      <c r="K2950" s="27" t="s">
        <v>10</v>
      </c>
      <c r="L2950" s="27" t="s">
        <v>10</v>
      </c>
    </row>
    <row r="2951" spans="1:12" x14ac:dyDescent="0.2">
      <c r="A2951">
        <v>2015</v>
      </c>
      <c r="B2951" t="s">
        <v>96</v>
      </c>
      <c r="C2951" t="s">
        <v>128</v>
      </c>
      <c r="D2951" t="s">
        <v>105</v>
      </c>
      <c r="E2951" s="27">
        <v>0</v>
      </c>
      <c r="F2951" s="27">
        <v>7</v>
      </c>
      <c r="G2951" s="27">
        <v>0</v>
      </c>
      <c r="H2951" s="27">
        <v>7</v>
      </c>
      <c r="I2951" s="27" t="s">
        <v>10</v>
      </c>
      <c r="J2951" s="27" t="s">
        <v>10</v>
      </c>
      <c r="K2951" s="27" t="s">
        <v>10</v>
      </c>
      <c r="L2951" s="27" t="s">
        <v>10</v>
      </c>
    </row>
    <row r="2952" spans="1:12" x14ac:dyDescent="0.2">
      <c r="A2952">
        <v>2016</v>
      </c>
      <c r="B2952" t="s">
        <v>96</v>
      </c>
      <c r="C2952" t="s">
        <v>128</v>
      </c>
      <c r="D2952" t="s">
        <v>105</v>
      </c>
      <c r="E2952" s="27">
        <v>0</v>
      </c>
      <c r="F2952" s="27">
        <v>7</v>
      </c>
      <c r="G2952" s="27">
        <v>0</v>
      </c>
      <c r="H2952" s="27">
        <v>7</v>
      </c>
      <c r="I2952" s="27" t="s">
        <v>10</v>
      </c>
      <c r="J2952" s="27" t="s">
        <v>10</v>
      </c>
      <c r="K2952" s="27" t="s">
        <v>10</v>
      </c>
      <c r="L2952" s="27" t="s">
        <v>10</v>
      </c>
    </row>
    <row r="2953" spans="1:12" x14ac:dyDescent="0.2">
      <c r="A2953">
        <v>2017</v>
      </c>
      <c r="B2953" t="s">
        <v>96</v>
      </c>
      <c r="C2953" t="s">
        <v>128</v>
      </c>
      <c r="D2953" t="s">
        <v>105</v>
      </c>
      <c r="E2953" s="27">
        <v>0</v>
      </c>
      <c r="F2953" s="27">
        <v>7</v>
      </c>
      <c r="G2953" s="27">
        <v>0</v>
      </c>
      <c r="H2953" s="27">
        <v>7</v>
      </c>
      <c r="I2953" s="27" t="s">
        <v>10</v>
      </c>
      <c r="J2953" s="27" t="s">
        <v>10</v>
      </c>
      <c r="K2953" s="27" t="s">
        <v>10</v>
      </c>
      <c r="L2953" s="27" t="s">
        <v>10</v>
      </c>
    </row>
    <row r="2954" spans="1:12" x14ac:dyDescent="0.2">
      <c r="A2954">
        <v>2018</v>
      </c>
      <c r="B2954" t="s">
        <v>96</v>
      </c>
      <c r="C2954" t="s">
        <v>128</v>
      </c>
      <c r="D2954" t="s">
        <v>105</v>
      </c>
      <c r="E2954" s="27">
        <v>0</v>
      </c>
      <c r="F2954" s="27">
        <v>7</v>
      </c>
      <c r="G2954" s="27">
        <v>0</v>
      </c>
      <c r="H2954" s="27">
        <v>7</v>
      </c>
      <c r="I2954" s="27" t="s">
        <v>10</v>
      </c>
      <c r="J2954" s="27" t="s">
        <v>10</v>
      </c>
      <c r="K2954" s="27" t="s">
        <v>10</v>
      </c>
      <c r="L2954" s="27" t="s">
        <v>10</v>
      </c>
    </row>
    <row r="2955" spans="1:12" x14ac:dyDescent="0.2">
      <c r="A2955">
        <v>2019</v>
      </c>
      <c r="B2955" t="s">
        <v>96</v>
      </c>
      <c r="C2955" t="s">
        <v>128</v>
      </c>
      <c r="D2955" t="s">
        <v>105</v>
      </c>
      <c r="E2955" s="27">
        <v>0</v>
      </c>
      <c r="F2955" s="27">
        <v>7</v>
      </c>
      <c r="G2955" s="27">
        <v>0</v>
      </c>
      <c r="H2955" s="27">
        <v>7</v>
      </c>
      <c r="I2955" s="27" t="s">
        <v>10</v>
      </c>
      <c r="J2955" s="27" t="s">
        <v>10</v>
      </c>
      <c r="K2955" s="27" t="s">
        <v>10</v>
      </c>
      <c r="L2955" s="27" t="s">
        <v>10</v>
      </c>
    </row>
    <row r="2956" spans="1:12" x14ac:dyDescent="0.2">
      <c r="A2956">
        <v>2020</v>
      </c>
      <c r="B2956" t="s">
        <v>96</v>
      </c>
      <c r="C2956" t="s">
        <v>128</v>
      </c>
      <c r="D2956" t="s">
        <v>105</v>
      </c>
      <c r="E2956" s="27">
        <v>0</v>
      </c>
      <c r="F2956" s="27">
        <v>7</v>
      </c>
      <c r="G2956" s="27">
        <v>0</v>
      </c>
      <c r="H2956" s="27">
        <v>7</v>
      </c>
      <c r="I2956" s="27" t="s">
        <v>10</v>
      </c>
      <c r="J2956" s="27" t="s">
        <v>10</v>
      </c>
      <c r="K2956" s="27" t="s">
        <v>10</v>
      </c>
      <c r="L2956" s="27" t="s">
        <v>10</v>
      </c>
    </row>
    <row r="2957" spans="1:12" x14ac:dyDescent="0.2">
      <c r="A2957">
        <v>2006</v>
      </c>
      <c r="B2957" t="s">
        <v>96</v>
      </c>
      <c r="C2957" t="s">
        <v>128</v>
      </c>
      <c r="D2957" t="s">
        <v>106</v>
      </c>
      <c r="E2957" s="27">
        <v>2196.5472119999999</v>
      </c>
      <c r="F2957" s="27">
        <v>2</v>
      </c>
      <c r="G2957" s="27">
        <v>10633.5070418</v>
      </c>
      <c r="H2957" s="27">
        <v>2</v>
      </c>
      <c r="I2957" s="27" t="s">
        <v>10</v>
      </c>
      <c r="J2957" s="27" t="s">
        <v>10</v>
      </c>
      <c r="K2957" s="27" t="s">
        <v>10</v>
      </c>
      <c r="L2957" s="27" t="s">
        <v>10</v>
      </c>
    </row>
    <row r="2958" spans="1:12" x14ac:dyDescent="0.2">
      <c r="A2958">
        <v>2007</v>
      </c>
      <c r="B2958" t="s">
        <v>96</v>
      </c>
      <c r="C2958" t="s">
        <v>128</v>
      </c>
      <c r="D2958" t="s">
        <v>106</v>
      </c>
      <c r="E2958" s="27">
        <v>2196.5462120000002</v>
      </c>
      <c r="F2958" s="27">
        <v>2</v>
      </c>
      <c r="G2958" s="27">
        <v>11320.4812898</v>
      </c>
      <c r="H2958" s="27">
        <v>2</v>
      </c>
      <c r="I2958" s="27" t="s">
        <v>10</v>
      </c>
      <c r="J2958" s="27" t="s">
        <v>10</v>
      </c>
      <c r="K2958" s="27" t="s">
        <v>10</v>
      </c>
      <c r="L2958" s="27" t="s">
        <v>10</v>
      </c>
    </row>
    <row r="2959" spans="1:12" x14ac:dyDescent="0.2">
      <c r="A2959">
        <v>2008</v>
      </c>
      <c r="B2959" t="s">
        <v>96</v>
      </c>
      <c r="C2959" t="s">
        <v>128</v>
      </c>
      <c r="D2959" t="s">
        <v>106</v>
      </c>
      <c r="E2959" s="27">
        <v>1540.1415830000001</v>
      </c>
      <c r="F2959" s="27">
        <v>2</v>
      </c>
      <c r="G2959" s="27">
        <v>6273.7086808000004</v>
      </c>
      <c r="H2959" s="27">
        <v>2</v>
      </c>
      <c r="I2959" s="27" t="s">
        <v>10</v>
      </c>
      <c r="J2959" s="27" t="s">
        <v>10</v>
      </c>
      <c r="K2959" s="27" t="s">
        <v>10</v>
      </c>
      <c r="L2959" s="27" t="s">
        <v>10</v>
      </c>
    </row>
    <row r="2960" spans="1:12" x14ac:dyDescent="0.2">
      <c r="A2960">
        <v>2009</v>
      </c>
      <c r="B2960" t="s">
        <v>96</v>
      </c>
      <c r="C2960" t="s">
        <v>128</v>
      </c>
      <c r="D2960" t="s">
        <v>106</v>
      </c>
      <c r="E2960" s="27">
        <v>1616.5788975</v>
      </c>
      <c r="F2960" s="27">
        <v>3</v>
      </c>
      <c r="G2960" s="27">
        <v>8154.2625607236896</v>
      </c>
      <c r="H2960" s="27">
        <v>4</v>
      </c>
      <c r="I2960" s="27" t="s">
        <v>10</v>
      </c>
      <c r="J2960" s="27" t="s">
        <v>10</v>
      </c>
      <c r="K2960" s="27" t="s">
        <v>10</v>
      </c>
      <c r="L2960" s="27" t="s">
        <v>10</v>
      </c>
    </row>
    <row r="2961" spans="1:12" x14ac:dyDescent="0.2">
      <c r="A2961">
        <v>2010</v>
      </c>
      <c r="B2961" t="s">
        <v>96</v>
      </c>
      <c r="C2961" t="s">
        <v>128</v>
      </c>
      <c r="D2961" t="s">
        <v>106</v>
      </c>
      <c r="E2961" s="27">
        <v>1693.016212</v>
      </c>
      <c r="F2961" s="27">
        <v>2</v>
      </c>
      <c r="G2961" s="27">
        <v>8218.8665167949894</v>
      </c>
      <c r="H2961" s="27">
        <v>4</v>
      </c>
      <c r="I2961" s="27" t="s">
        <v>10</v>
      </c>
      <c r="J2961" s="27" t="s">
        <v>10</v>
      </c>
      <c r="K2961" s="27" t="s">
        <v>10</v>
      </c>
      <c r="L2961" s="27" t="s">
        <v>10</v>
      </c>
    </row>
    <row r="2962" spans="1:12" x14ac:dyDescent="0.2">
      <c r="A2962">
        <v>2011</v>
      </c>
      <c r="B2962" t="s">
        <v>96</v>
      </c>
      <c r="C2962" t="s">
        <v>128</v>
      </c>
      <c r="D2962" t="s">
        <v>106</v>
      </c>
      <c r="E2962" s="27">
        <v>2351.4</v>
      </c>
      <c r="F2962" s="27">
        <v>1</v>
      </c>
      <c r="G2962" s="27">
        <v>7712.67</v>
      </c>
      <c r="H2962" s="27">
        <v>1</v>
      </c>
      <c r="I2962" s="27" t="s">
        <v>10</v>
      </c>
      <c r="J2962" s="27" t="s">
        <v>10</v>
      </c>
      <c r="K2962" s="27" t="s">
        <v>10</v>
      </c>
      <c r="L2962" s="27" t="s">
        <v>10</v>
      </c>
    </row>
    <row r="2963" spans="1:12" x14ac:dyDescent="0.2">
      <c r="A2963">
        <v>2012</v>
      </c>
      <c r="B2963" t="s">
        <v>96</v>
      </c>
      <c r="C2963" t="s">
        <v>128</v>
      </c>
      <c r="D2963" t="s">
        <v>106</v>
      </c>
      <c r="E2963" s="27">
        <v>1973.08</v>
      </c>
      <c r="F2963" s="27">
        <v>1</v>
      </c>
      <c r="G2963" s="27">
        <v>7480.53</v>
      </c>
      <c r="H2963" s="27">
        <v>1</v>
      </c>
      <c r="I2963" s="27" t="s">
        <v>10</v>
      </c>
      <c r="J2963" s="27" t="s">
        <v>10</v>
      </c>
      <c r="K2963" s="27" t="s">
        <v>10</v>
      </c>
      <c r="L2963" s="27" t="s">
        <v>10</v>
      </c>
    </row>
    <row r="2964" spans="1:12" x14ac:dyDescent="0.2">
      <c r="A2964">
        <v>2013</v>
      </c>
      <c r="B2964" t="s">
        <v>96</v>
      </c>
      <c r="C2964" t="s">
        <v>128</v>
      </c>
      <c r="D2964" t="s">
        <v>106</v>
      </c>
      <c r="E2964" s="27">
        <v>873.4</v>
      </c>
      <c r="F2964" s="27">
        <v>1</v>
      </c>
      <c r="G2964" s="27">
        <v>2986.48</v>
      </c>
      <c r="H2964" s="27">
        <v>1</v>
      </c>
      <c r="I2964" s="27" t="s">
        <v>10</v>
      </c>
      <c r="J2964" s="27" t="s">
        <v>10</v>
      </c>
      <c r="K2964" s="27" t="s">
        <v>10</v>
      </c>
      <c r="L2964" s="27" t="s">
        <v>10</v>
      </c>
    </row>
    <row r="2965" spans="1:12" x14ac:dyDescent="0.2">
      <c r="A2965">
        <v>2014</v>
      </c>
      <c r="B2965" t="s">
        <v>96</v>
      </c>
      <c r="C2965" t="s">
        <v>128</v>
      </c>
      <c r="D2965" t="s">
        <v>106</v>
      </c>
      <c r="E2965" s="27">
        <v>1753.56</v>
      </c>
      <c r="F2965" s="27">
        <v>1</v>
      </c>
      <c r="G2965" s="27">
        <v>9329.5300000000007</v>
      </c>
      <c r="H2965" s="27">
        <v>1</v>
      </c>
      <c r="I2965" s="27" t="s">
        <v>10</v>
      </c>
      <c r="J2965" s="27" t="s">
        <v>10</v>
      </c>
      <c r="K2965" s="27" t="s">
        <v>10</v>
      </c>
      <c r="L2965" s="27" t="s">
        <v>10</v>
      </c>
    </row>
    <row r="2966" spans="1:12" x14ac:dyDescent="0.2">
      <c r="A2966">
        <v>2015</v>
      </c>
      <c r="B2966" t="s">
        <v>96</v>
      </c>
      <c r="C2966" t="s">
        <v>128</v>
      </c>
      <c r="D2966" t="s">
        <v>106</v>
      </c>
      <c r="E2966" s="27">
        <v>1564.76</v>
      </c>
      <c r="F2966" s="27">
        <v>1</v>
      </c>
      <c r="G2966" s="27">
        <v>9420.69</v>
      </c>
      <c r="H2966" s="27">
        <v>1</v>
      </c>
      <c r="I2966" s="27" t="s">
        <v>10</v>
      </c>
      <c r="J2966" s="27" t="s">
        <v>10</v>
      </c>
      <c r="K2966" s="27" t="s">
        <v>10</v>
      </c>
      <c r="L2966" s="27" t="s">
        <v>10</v>
      </c>
    </row>
    <row r="2967" spans="1:12" x14ac:dyDescent="0.2">
      <c r="A2967">
        <v>2016</v>
      </c>
      <c r="B2967" t="s">
        <v>96</v>
      </c>
      <c r="C2967" t="s">
        <v>128</v>
      </c>
      <c r="D2967" t="s">
        <v>106</v>
      </c>
      <c r="E2967" s="27">
        <v>2578.62</v>
      </c>
      <c r="F2967" s="27">
        <v>1</v>
      </c>
      <c r="G2967" s="27">
        <v>15032.34</v>
      </c>
      <c r="H2967" s="27">
        <v>1</v>
      </c>
      <c r="I2967" s="27" t="s">
        <v>10</v>
      </c>
      <c r="J2967" s="27" t="s">
        <v>10</v>
      </c>
      <c r="K2967" s="27" t="s">
        <v>10</v>
      </c>
      <c r="L2967" s="27" t="s">
        <v>10</v>
      </c>
    </row>
    <row r="2968" spans="1:12" x14ac:dyDescent="0.2">
      <c r="A2968">
        <v>2017</v>
      </c>
      <c r="B2968" t="s">
        <v>96</v>
      </c>
      <c r="C2968" t="s">
        <v>128</v>
      </c>
      <c r="D2968" t="s">
        <v>106</v>
      </c>
      <c r="E2968" s="27">
        <v>3236.83</v>
      </c>
      <c r="F2968" s="27">
        <v>1</v>
      </c>
      <c r="G2968" s="27">
        <v>15053.59</v>
      </c>
      <c r="H2968" s="27">
        <v>1</v>
      </c>
      <c r="I2968" s="27" t="s">
        <v>10</v>
      </c>
      <c r="J2968" s="27" t="s">
        <v>10</v>
      </c>
      <c r="K2968" s="27" t="s">
        <v>10</v>
      </c>
      <c r="L2968" s="27" t="s">
        <v>10</v>
      </c>
    </row>
    <row r="2969" spans="1:12" x14ac:dyDescent="0.2">
      <c r="A2969">
        <v>2018</v>
      </c>
      <c r="B2969" t="s">
        <v>96</v>
      </c>
      <c r="C2969" t="s">
        <v>128</v>
      </c>
      <c r="D2969" t="s">
        <v>106</v>
      </c>
      <c r="E2969" s="27">
        <v>2412.98</v>
      </c>
      <c r="F2969" s="27">
        <v>1</v>
      </c>
      <c r="G2969" s="27">
        <v>11051.3</v>
      </c>
      <c r="H2969" s="27">
        <v>1</v>
      </c>
      <c r="I2969" s="27" t="s">
        <v>10</v>
      </c>
      <c r="J2969" s="27" t="s">
        <v>10</v>
      </c>
      <c r="K2969" s="27" t="s">
        <v>10</v>
      </c>
      <c r="L2969" s="27" t="s">
        <v>10</v>
      </c>
    </row>
    <row r="2970" spans="1:12" x14ac:dyDescent="0.2">
      <c r="A2970">
        <v>2019</v>
      </c>
      <c r="B2970" t="s">
        <v>96</v>
      </c>
      <c r="C2970" t="s">
        <v>128</v>
      </c>
      <c r="D2970" t="s">
        <v>106</v>
      </c>
      <c r="E2970" s="27">
        <v>3827.9584482300002</v>
      </c>
      <c r="F2970" s="27">
        <v>2</v>
      </c>
      <c r="G2970" s="27">
        <v>18257.228143</v>
      </c>
      <c r="H2970" s="27">
        <v>2</v>
      </c>
      <c r="I2970" s="27" t="s">
        <v>10</v>
      </c>
      <c r="J2970" s="27" t="s">
        <v>10</v>
      </c>
      <c r="K2970" s="27" t="s">
        <v>10</v>
      </c>
      <c r="L2970" s="27" t="s">
        <v>10</v>
      </c>
    </row>
    <row r="2971" spans="1:12" x14ac:dyDescent="0.2">
      <c r="A2971">
        <v>2020</v>
      </c>
      <c r="B2971" t="s">
        <v>96</v>
      </c>
      <c r="C2971" t="s">
        <v>128</v>
      </c>
      <c r="D2971" t="s">
        <v>106</v>
      </c>
      <c r="E2971" s="27">
        <v>3343.65245224</v>
      </c>
      <c r="F2971" s="27">
        <v>2</v>
      </c>
      <c r="G2971" s="27">
        <v>17629.750485709999</v>
      </c>
      <c r="H2971" s="27">
        <v>2</v>
      </c>
      <c r="I2971" s="27" t="s">
        <v>10</v>
      </c>
      <c r="J2971" s="27" t="s">
        <v>10</v>
      </c>
      <c r="K2971" s="27" t="s">
        <v>10</v>
      </c>
      <c r="L2971" s="27" t="s">
        <v>10</v>
      </c>
    </row>
    <row r="2972" spans="1:12" x14ac:dyDescent="0.2">
      <c r="A2972">
        <v>2006</v>
      </c>
      <c r="B2972" t="s">
        <v>96</v>
      </c>
      <c r="C2972" t="s">
        <v>129</v>
      </c>
      <c r="D2972" t="s">
        <v>98</v>
      </c>
      <c r="E2972" s="27">
        <v>1069.307</v>
      </c>
      <c r="F2972" s="27">
        <v>9</v>
      </c>
      <c r="G2972" s="27" t="s">
        <v>10</v>
      </c>
      <c r="H2972" s="27">
        <v>6</v>
      </c>
      <c r="I2972" s="27" t="s">
        <v>10</v>
      </c>
      <c r="J2972" s="27" t="s">
        <v>10</v>
      </c>
      <c r="K2972" s="27" t="s">
        <v>10</v>
      </c>
      <c r="L2972" s="27" t="s">
        <v>10</v>
      </c>
    </row>
    <row r="2973" spans="1:12" x14ac:dyDescent="0.2">
      <c r="A2973">
        <v>2007</v>
      </c>
      <c r="B2973" t="s">
        <v>96</v>
      </c>
      <c r="C2973" t="s">
        <v>129</v>
      </c>
      <c r="D2973" t="s">
        <v>98</v>
      </c>
      <c r="E2973" s="27" t="s">
        <v>10</v>
      </c>
      <c r="F2973" s="27">
        <v>6</v>
      </c>
      <c r="G2973" s="27" t="s">
        <v>10</v>
      </c>
      <c r="H2973" s="27">
        <v>6</v>
      </c>
      <c r="I2973" s="27" t="s">
        <v>10</v>
      </c>
      <c r="J2973" s="27" t="s">
        <v>10</v>
      </c>
      <c r="K2973" s="27" t="s">
        <v>10</v>
      </c>
      <c r="L2973" s="27" t="s">
        <v>10</v>
      </c>
    </row>
    <row r="2974" spans="1:12" x14ac:dyDescent="0.2">
      <c r="A2974">
        <v>2008</v>
      </c>
      <c r="B2974" t="s">
        <v>96</v>
      </c>
      <c r="C2974" t="s">
        <v>129</v>
      </c>
      <c r="D2974" t="s">
        <v>98</v>
      </c>
      <c r="E2974" s="27" t="s">
        <v>10</v>
      </c>
      <c r="F2974" s="27">
        <v>6</v>
      </c>
      <c r="G2974" s="27" t="s">
        <v>10</v>
      </c>
      <c r="H2974" s="27">
        <v>6</v>
      </c>
      <c r="I2974" s="27" t="s">
        <v>10</v>
      </c>
      <c r="J2974" s="27" t="s">
        <v>10</v>
      </c>
      <c r="K2974" s="27" t="s">
        <v>10</v>
      </c>
      <c r="L2974" s="27" t="s">
        <v>10</v>
      </c>
    </row>
    <row r="2975" spans="1:12" x14ac:dyDescent="0.2">
      <c r="A2975">
        <v>2009</v>
      </c>
      <c r="B2975" t="s">
        <v>96</v>
      </c>
      <c r="C2975" t="s">
        <v>129</v>
      </c>
      <c r="D2975" t="s">
        <v>98</v>
      </c>
      <c r="E2975" s="27" t="s">
        <v>10</v>
      </c>
      <c r="F2975" s="27">
        <v>6</v>
      </c>
      <c r="G2975" s="27" t="s">
        <v>10</v>
      </c>
      <c r="H2975" s="27">
        <v>6</v>
      </c>
      <c r="I2975" s="27" t="s">
        <v>10</v>
      </c>
      <c r="J2975" s="27" t="s">
        <v>10</v>
      </c>
      <c r="K2975" s="27" t="s">
        <v>10</v>
      </c>
      <c r="L2975" s="27" t="s">
        <v>10</v>
      </c>
    </row>
    <row r="2976" spans="1:12" x14ac:dyDescent="0.2">
      <c r="A2976">
        <v>2010</v>
      </c>
      <c r="B2976" t="s">
        <v>96</v>
      </c>
      <c r="C2976" t="s">
        <v>129</v>
      </c>
      <c r="D2976" t="s">
        <v>98</v>
      </c>
      <c r="E2976" s="27" t="s">
        <v>10</v>
      </c>
      <c r="F2976" s="27">
        <v>6</v>
      </c>
      <c r="G2976" s="27" t="s">
        <v>10</v>
      </c>
      <c r="H2976" s="27">
        <v>6</v>
      </c>
      <c r="I2976" s="27" t="s">
        <v>10</v>
      </c>
      <c r="J2976" s="27" t="s">
        <v>10</v>
      </c>
      <c r="K2976" s="27" t="s">
        <v>10</v>
      </c>
      <c r="L2976" s="27" t="s">
        <v>10</v>
      </c>
    </row>
    <row r="2977" spans="1:12" x14ac:dyDescent="0.2">
      <c r="A2977">
        <v>2011</v>
      </c>
      <c r="B2977" t="s">
        <v>96</v>
      </c>
      <c r="C2977" t="s">
        <v>129</v>
      </c>
      <c r="D2977" t="s">
        <v>98</v>
      </c>
      <c r="E2977" s="27">
        <v>386.4</v>
      </c>
      <c r="F2977" s="27">
        <v>1</v>
      </c>
      <c r="G2977" s="27">
        <v>956.72</v>
      </c>
      <c r="H2977" s="27">
        <v>1</v>
      </c>
      <c r="I2977" s="27" t="s">
        <v>10</v>
      </c>
      <c r="J2977" s="27" t="s">
        <v>10</v>
      </c>
      <c r="K2977" s="27" t="s">
        <v>10</v>
      </c>
      <c r="L2977" s="27" t="s">
        <v>10</v>
      </c>
    </row>
    <row r="2978" spans="1:12" x14ac:dyDescent="0.2">
      <c r="A2978">
        <v>2012</v>
      </c>
      <c r="B2978" t="s">
        <v>96</v>
      </c>
      <c r="C2978" t="s">
        <v>129</v>
      </c>
      <c r="D2978" t="s">
        <v>98</v>
      </c>
      <c r="E2978" s="27" t="s">
        <v>10</v>
      </c>
      <c r="F2978" s="27">
        <v>6</v>
      </c>
      <c r="G2978" s="27" t="s">
        <v>10</v>
      </c>
      <c r="H2978" s="27">
        <v>6</v>
      </c>
      <c r="I2978" s="27" t="s">
        <v>10</v>
      </c>
      <c r="J2978" s="27" t="s">
        <v>10</v>
      </c>
      <c r="K2978" s="27" t="s">
        <v>10</v>
      </c>
      <c r="L2978" s="27" t="s">
        <v>10</v>
      </c>
    </row>
    <row r="2979" spans="1:12" x14ac:dyDescent="0.2">
      <c r="A2979">
        <v>2013</v>
      </c>
      <c r="B2979" t="s">
        <v>96</v>
      </c>
      <c r="C2979" t="s">
        <v>129</v>
      </c>
      <c r="D2979" t="s">
        <v>98</v>
      </c>
      <c r="E2979" s="27" t="s">
        <v>10</v>
      </c>
      <c r="F2979" s="27">
        <v>6</v>
      </c>
      <c r="G2979" s="27" t="s">
        <v>10</v>
      </c>
      <c r="H2979" s="27">
        <v>6</v>
      </c>
      <c r="I2979" s="27" t="s">
        <v>10</v>
      </c>
      <c r="J2979" s="27" t="s">
        <v>10</v>
      </c>
      <c r="K2979" s="27" t="s">
        <v>10</v>
      </c>
      <c r="L2979" s="27" t="s">
        <v>10</v>
      </c>
    </row>
    <row r="2980" spans="1:12" x14ac:dyDescent="0.2">
      <c r="A2980">
        <v>2014</v>
      </c>
      <c r="B2980" t="s">
        <v>96</v>
      </c>
      <c r="C2980" t="s">
        <v>129</v>
      </c>
      <c r="D2980" t="s">
        <v>98</v>
      </c>
      <c r="E2980" s="27" t="s">
        <v>10</v>
      </c>
      <c r="F2980" s="27">
        <v>6</v>
      </c>
      <c r="G2980" s="27" t="s">
        <v>10</v>
      </c>
      <c r="H2980" s="27">
        <v>6</v>
      </c>
      <c r="I2980" s="27" t="s">
        <v>10</v>
      </c>
      <c r="J2980" s="27" t="s">
        <v>10</v>
      </c>
      <c r="K2980" s="27" t="s">
        <v>10</v>
      </c>
      <c r="L2980" s="27" t="s">
        <v>10</v>
      </c>
    </row>
    <row r="2981" spans="1:12" x14ac:dyDescent="0.2">
      <c r="A2981">
        <v>2015</v>
      </c>
      <c r="B2981" t="s">
        <v>96</v>
      </c>
      <c r="C2981" t="s">
        <v>129</v>
      </c>
      <c r="D2981" t="s">
        <v>98</v>
      </c>
      <c r="E2981" s="27" t="s">
        <v>10</v>
      </c>
      <c r="F2981" s="27">
        <v>6</v>
      </c>
      <c r="G2981" s="27" t="s">
        <v>10</v>
      </c>
      <c r="H2981" s="27">
        <v>6</v>
      </c>
      <c r="I2981" s="27" t="s">
        <v>10</v>
      </c>
      <c r="J2981" s="27" t="s">
        <v>10</v>
      </c>
      <c r="K2981" s="27" t="s">
        <v>10</v>
      </c>
      <c r="L2981" s="27" t="s">
        <v>10</v>
      </c>
    </row>
    <row r="2982" spans="1:12" x14ac:dyDescent="0.2">
      <c r="A2982">
        <v>2016</v>
      </c>
      <c r="B2982" t="s">
        <v>96</v>
      </c>
      <c r="C2982" t="s">
        <v>129</v>
      </c>
      <c r="D2982" t="s">
        <v>98</v>
      </c>
      <c r="E2982" s="27" t="s">
        <v>10</v>
      </c>
      <c r="F2982" s="27">
        <v>6</v>
      </c>
      <c r="G2982" s="27" t="s">
        <v>10</v>
      </c>
      <c r="H2982" s="27">
        <v>6</v>
      </c>
      <c r="I2982" s="27" t="s">
        <v>10</v>
      </c>
      <c r="J2982" s="27" t="s">
        <v>10</v>
      </c>
      <c r="K2982" s="27" t="s">
        <v>10</v>
      </c>
      <c r="L2982" s="27" t="s">
        <v>10</v>
      </c>
    </row>
    <row r="2983" spans="1:12" x14ac:dyDescent="0.2">
      <c r="A2983">
        <v>2017</v>
      </c>
      <c r="B2983" t="s">
        <v>96</v>
      </c>
      <c r="C2983" t="s">
        <v>129</v>
      </c>
      <c r="D2983" t="s">
        <v>98</v>
      </c>
      <c r="E2983" s="27" t="s">
        <v>10</v>
      </c>
      <c r="F2983" s="27">
        <v>6</v>
      </c>
      <c r="G2983" s="27" t="s">
        <v>10</v>
      </c>
      <c r="H2983" s="27">
        <v>6</v>
      </c>
      <c r="I2983" s="27" t="s">
        <v>10</v>
      </c>
      <c r="J2983" s="27" t="s">
        <v>10</v>
      </c>
      <c r="K2983" s="27" t="s">
        <v>10</v>
      </c>
      <c r="L2983" s="27" t="s">
        <v>10</v>
      </c>
    </row>
    <row r="2984" spans="1:12" x14ac:dyDescent="0.2">
      <c r="A2984">
        <v>2018</v>
      </c>
      <c r="B2984" t="s">
        <v>96</v>
      </c>
      <c r="C2984" t="s">
        <v>129</v>
      </c>
      <c r="D2984" t="s">
        <v>98</v>
      </c>
      <c r="E2984" s="27">
        <v>77.66</v>
      </c>
      <c r="F2984" s="27">
        <v>9</v>
      </c>
      <c r="G2984" s="27" t="s">
        <v>10</v>
      </c>
      <c r="H2984" s="27">
        <v>6</v>
      </c>
      <c r="I2984" s="27" t="s">
        <v>10</v>
      </c>
      <c r="J2984" s="27" t="s">
        <v>10</v>
      </c>
      <c r="K2984" s="27" t="s">
        <v>10</v>
      </c>
      <c r="L2984" s="27" t="s">
        <v>10</v>
      </c>
    </row>
    <row r="2985" spans="1:12" x14ac:dyDescent="0.2">
      <c r="A2985">
        <v>2019</v>
      </c>
      <c r="B2985" t="s">
        <v>96</v>
      </c>
      <c r="C2985" t="s">
        <v>129</v>
      </c>
      <c r="D2985" t="s">
        <v>98</v>
      </c>
      <c r="E2985" s="27">
        <v>71.450629390000003</v>
      </c>
      <c r="F2985" s="27">
        <v>2</v>
      </c>
      <c r="G2985" s="27">
        <v>145.01688129999999</v>
      </c>
      <c r="H2985" s="27">
        <v>2</v>
      </c>
      <c r="I2985" s="27" t="s">
        <v>10</v>
      </c>
      <c r="J2985" s="27" t="s">
        <v>10</v>
      </c>
      <c r="K2985" s="27" t="s">
        <v>10</v>
      </c>
      <c r="L2985" s="27" t="s">
        <v>10</v>
      </c>
    </row>
    <row r="2986" spans="1:12" x14ac:dyDescent="0.2">
      <c r="A2986">
        <v>2020</v>
      </c>
      <c r="B2986" t="s">
        <v>96</v>
      </c>
      <c r="C2986" t="s">
        <v>129</v>
      </c>
      <c r="D2986" t="s">
        <v>98</v>
      </c>
      <c r="E2986" s="27">
        <v>1387.2097332400001</v>
      </c>
      <c r="F2986" s="27">
        <v>8</v>
      </c>
      <c r="G2986" s="27">
        <v>6108.7357002799999</v>
      </c>
      <c r="H2986" s="27">
        <v>8</v>
      </c>
      <c r="I2986" s="27" t="s">
        <v>10</v>
      </c>
      <c r="J2986" s="27" t="s">
        <v>10</v>
      </c>
      <c r="K2986" s="27" t="s">
        <v>10</v>
      </c>
      <c r="L2986" s="27" t="s">
        <v>10</v>
      </c>
    </row>
    <row r="2987" spans="1:12" x14ac:dyDescent="0.2">
      <c r="A2987">
        <v>2006</v>
      </c>
      <c r="B2987" t="s">
        <v>96</v>
      </c>
      <c r="C2987" t="s">
        <v>129</v>
      </c>
      <c r="D2987" t="s">
        <v>99</v>
      </c>
      <c r="E2987" s="27" t="s">
        <v>10</v>
      </c>
      <c r="F2987" s="27">
        <v>6</v>
      </c>
      <c r="G2987" s="27" t="s">
        <v>10</v>
      </c>
      <c r="H2987" s="27">
        <v>6</v>
      </c>
      <c r="I2987" s="27">
        <v>429.54898120000001</v>
      </c>
      <c r="J2987" s="27">
        <v>5.3057404569999997</v>
      </c>
      <c r="K2987" s="27">
        <v>0.98779882063420499</v>
      </c>
      <c r="L2987" s="27">
        <v>1</v>
      </c>
    </row>
    <row r="2988" spans="1:12" x14ac:dyDescent="0.2">
      <c r="A2988">
        <v>2007</v>
      </c>
      <c r="B2988" t="s">
        <v>96</v>
      </c>
      <c r="C2988" t="s">
        <v>129</v>
      </c>
      <c r="D2988" t="s">
        <v>99</v>
      </c>
      <c r="E2988" s="27" t="s">
        <v>10</v>
      </c>
      <c r="F2988" s="27">
        <v>6</v>
      </c>
      <c r="G2988" s="27" t="s">
        <v>10</v>
      </c>
      <c r="H2988" s="27">
        <v>6</v>
      </c>
      <c r="I2988" s="27">
        <v>1200</v>
      </c>
      <c r="J2988" s="27">
        <v>266.68315589999997</v>
      </c>
      <c r="K2988" s="27">
        <v>0.81817261974597699</v>
      </c>
      <c r="L2988" s="27">
        <v>1</v>
      </c>
    </row>
    <row r="2989" spans="1:12" x14ac:dyDescent="0.2">
      <c r="A2989">
        <v>2008</v>
      </c>
      <c r="B2989" t="s">
        <v>96</v>
      </c>
      <c r="C2989" t="s">
        <v>129</v>
      </c>
      <c r="D2989" t="s">
        <v>99</v>
      </c>
      <c r="E2989" s="27" t="s">
        <v>10</v>
      </c>
      <c r="F2989" s="27">
        <v>6</v>
      </c>
      <c r="G2989" s="27" t="s">
        <v>10</v>
      </c>
      <c r="H2989" s="27">
        <v>6</v>
      </c>
      <c r="I2989" s="27" t="s">
        <v>10</v>
      </c>
      <c r="J2989" s="27" t="s">
        <v>10</v>
      </c>
      <c r="K2989" s="27" t="s">
        <v>10</v>
      </c>
      <c r="L2989" s="27">
        <v>6</v>
      </c>
    </row>
    <row r="2990" spans="1:12" x14ac:dyDescent="0.2">
      <c r="A2990">
        <v>2009</v>
      </c>
      <c r="B2990" t="s">
        <v>96</v>
      </c>
      <c r="C2990" t="s">
        <v>129</v>
      </c>
      <c r="D2990" t="s">
        <v>99</v>
      </c>
      <c r="E2990" s="27" t="s">
        <v>10</v>
      </c>
      <c r="F2990" s="27">
        <v>6</v>
      </c>
      <c r="G2990" s="27" t="s">
        <v>10</v>
      </c>
      <c r="H2990" s="27">
        <v>6</v>
      </c>
      <c r="I2990" s="27">
        <v>1200</v>
      </c>
      <c r="J2990" s="27" t="s">
        <v>10</v>
      </c>
      <c r="K2990" s="27">
        <v>1</v>
      </c>
      <c r="L2990" s="27">
        <v>1</v>
      </c>
    </row>
    <row r="2991" spans="1:12" x14ac:dyDescent="0.2">
      <c r="A2991">
        <v>2010</v>
      </c>
      <c r="B2991" t="s">
        <v>96</v>
      </c>
      <c r="C2991" t="s">
        <v>129</v>
      </c>
      <c r="D2991" t="s">
        <v>99</v>
      </c>
      <c r="E2991" s="27" t="s">
        <v>10</v>
      </c>
      <c r="F2991" s="27">
        <v>6</v>
      </c>
      <c r="G2991" s="27" t="s">
        <v>10</v>
      </c>
      <c r="H2991" s="27">
        <v>6</v>
      </c>
      <c r="I2991" s="27" t="s">
        <v>10</v>
      </c>
      <c r="J2991" s="27" t="s">
        <v>10</v>
      </c>
      <c r="K2991" s="27" t="s">
        <v>10</v>
      </c>
      <c r="L2991" s="27">
        <v>6</v>
      </c>
    </row>
    <row r="2992" spans="1:12" x14ac:dyDescent="0.2">
      <c r="A2992">
        <v>2011</v>
      </c>
      <c r="B2992" t="s">
        <v>96</v>
      </c>
      <c r="C2992" t="s">
        <v>129</v>
      </c>
      <c r="D2992" t="s">
        <v>99</v>
      </c>
      <c r="E2992" s="27">
        <v>1.1100000000000001</v>
      </c>
      <c r="F2992" s="27">
        <v>1</v>
      </c>
      <c r="G2992" s="27">
        <v>0.57999999999999996</v>
      </c>
      <c r="H2992" s="27">
        <v>1</v>
      </c>
      <c r="I2992" s="27">
        <v>66.850902880000007</v>
      </c>
      <c r="J2992" s="27" t="s">
        <v>10</v>
      </c>
      <c r="K2992" s="27">
        <v>1</v>
      </c>
      <c r="L2992" s="27">
        <v>1</v>
      </c>
    </row>
    <row r="2993" spans="1:12" x14ac:dyDescent="0.2">
      <c r="A2993">
        <v>2012</v>
      </c>
      <c r="B2993" t="s">
        <v>96</v>
      </c>
      <c r="C2993" t="s">
        <v>129</v>
      </c>
      <c r="D2993" t="s">
        <v>99</v>
      </c>
      <c r="E2993" s="27" t="s">
        <v>10</v>
      </c>
      <c r="F2993" s="27">
        <v>6</v>
      </c>
      <c r="G2993" s="27" t="s">
        <v>10</v>
      </c>
      <c r="H2993" s="27">
        <v>6</v>
      </c>
      <c r="I2993" s="27" t="s">
        <v>10</v>
      </c>
      <c r="J2993" s="27" t="s">
        <v>10</v>
      </c>
      <c r="K2993" s="27" t="s">
        <v>10</v>
      </c>
      <c r="L2993" s="27">
        <v>6</v>
      </c>
    </row>
    <row r="2994" spans="1:12" x14ac:dyDescent="0.2">
      <c r="A2994">
        <v>2013</v>
      </c>
      <c r="B2994" t="s">
        <v>96</v>
      </c>
      <c r="C2994" t="s">
        <v>129</v>
      </c>
      <c r="D2994" t="s">
        <v>99</v>
      </c>
      <c r="E2994" s="27" t="s">
        <v>10</v>
      </c>
      <c r="F2994" s="27">
        <v>6</v>
      </c>
      <c r="G2994" s="27" t="s">
        <v>10</v>
      </c>
      <c r="H2994" s="27">
        <v>6</v>
      </c>
      <c r="I2994" s="27" t="s">
        <v>10</v>
      </c>
      <c r="J2994" s="27" t="s">
        <v>10</v>
      </c>
      <c r="K2994" s="27" t="s">
        <v>10</v>
      </c>
      <c r="L2994" s="27">
        <v>6</v>
      </c>
    </row>
    <row r="2995" spans="1:12" x14ac:dyDescent="0.2">
      <c r="A2995">
        <v>2014</v>
      </c>
      <c r="B2995" t="s">
        <v>96</v>
      </c>
      <c r="C2995" t="s">
        <v>129</v>
      </c>
      <c r="D2995" t="s">
        <v>99</v>
      </c>
      <c r="E2995" s="27" t="s">
        <v>10</v>
      </c>
      <c r="F2995" s="27">
        <v>6</v>
      </c>
      <c r="G2995" s="27" t="s">
        <v>10</v>
      </c>
      <c r="H2995" s="27">
        <v>6</v>
      </c>
      <c r="I2995" s="27" t="s">
        <v>10</v>
      </c>
      <c r="J2995" s="27" t="s">
        <v>10</v>
      </c>
      <c r="K2995" s="27" t="s">
        <v>10</v>
      </c>
      <c r="L2995" s="27">
        <v>6</v>
      </c>
    </row>
    <row r="2996" spans="1:12" x14ac:dyDescent="0.2">
      <c r="A2996">
        <v>2015</v>
      </c>
      <c r="B2996" t="s">
        <v>96</v>
      </c>
      <c r="C2996" t="s">
        <v>129</v>
      </c>
      <c r="D2996" t="s">
        <v>99</v>
      </c>
      <c r="E2996" s="27">
        <v>23.93</v>
      </c>
      <c r="F2996" s="27">
        <v>1</v>
      </c>
      <c r="G2996" s="27">
        <v>59.82</v>
      </c>
      <c r="H2996" s="27">
        <v>1</v>
      </c>
      <c r="I2996" s="27">
        <v>2990.7597860000001</v>
      </c>
      <c r="J2996" s="27">
        <v>239.26078290000001</v>
      </c>
      <c r="K2996" s="27">
        <v>0.92592592592019296</v>
      </c>
      <c r="L2996" s="27">
        <v>1</v>
      </c>
    </row>
    <row r="2997" spans="1:12" x14ac:dyDescent="0.2">
      <c r="A2997">
        <v>2016</v>
      </c>
      <c r="B2997" t="s">
        <v>96</v>
      </c>
      <c r="C2997" t="s">
        <v>129</v>
      </c>
      <c r="D2997" t="s">
        <v>99</v>
      </c>
      <c r="E2997" s="27" t="s">
        <v>10</v>
      </c>
      <c r="F2997" s="27">
        <v>6</v>
      </c>
      <c r="G2997" s="27" t="s">
        <v>10</v>
      </c>
      <c r="H2997" s="27">
        <v>6</v>
      </c>
      <c r="I2997" s="27" t="s">
        <v>10</v>
      </c>
      <c r="J2997" s="27" t="s">
        <v>10</v>
      </c>
      <c r="K2997" s="27" t="s">
        <v>10</v>
      </c>
      <c r="L2997" s="27">
        <v>6</v>
      </c>
    </row>
    <row r="2998" spans="1:12" x14ac:dyDescent="0.2">
      <c r="A2998">
        <v>2017</v>
      </c>
      <c r="B2998" t="s">
        <v>96</v>
      </c>
      <c r="C2998" t="s">
        <v>129</v>
      </c>
      <c r="D2998" t="s">
        <v>99</v>
      </c>
      <c r="E2998" s="27" t="s">
        <v>10</v>
      </c>
      <c r="F2998" s="27">
        <v>6</v>
      </c>
      <c r="G2998" s="27" t="s">
        <v>10</v>
      </c>
      <c r="H2998" s="27">
        <v>6</v>
      </c>
      <c r="I2998" s="27" t="s">
        <v>10</v>
      </c>
      <c r="J2998" s="27" t="s">
        <v>10</v>
      </c>
      <c r="K2998" s="27" t="s">
        <v>10</v>
      </c>
      <c r="L2998" s="27">
        <v>6</v>
      </c>
    </row>
    <row r="2999" spans="1:12" x14ac:dyDescent="0.2">
      <c r="A2999">
        <v>2018</v>
      </c>
      <c r="B2999" t="s">
        <v>96</v>
      </c>
      <c r="C2999" t="s">
        <v>129</v>
      </c>
      <c r="D2999" t="s">
        <v>99</v>
      </c>
      <c r="E2999" s="27" t="s">
        <v>10</v>
      </c>
      <c r="F2999" s="27">
        <v>6</v>
      </c>
      <c r="G2999" s="27" t="s">
        <v>10</v>
      </c>
      <c r="H2999" s="27">
        <v>6</v>
      </c>
      <c r="I2999" s="27" t="s">
        <v>10</v>
      </c>
      <c r="J2999" s="27" t="s">
        <v>10</v>
      </c>
      <c r="K2999" s="27" t="s">
        <v>10</v>
      </c>
      <c r="L2999" s="27">
        <v>6</v>
      </c>
    </row>
    <row r="3000" spans="1:12" x14ac:dyDescent="0.2">
      <c r="A3000">
        <v>2019</v>
      </c>
      <c r="B3000" t="s">
        <v>96</v>
      </c>
      <c r="C3000" t="s">
        <v>129</v>
      </c>
      <c r="D3000" t="s">
        <v>99</v>
      </c>
      <c r="E3000" s="27" t="s">
        <v>10</v>
      </c>
      <c r="F3000" s="27">
        <v>6</v>
      </c>
      <c r="G3000" s="27" t="s">
        <v>10</v>
      </c>
      <c r="H3000" s="27">
        <v>6</v>
      </c>
      <c r="I3000" s="27" t="s">
        <v>10</v>
      </c>
      <c r="J3000" s="27" t="s">
        <v>10</v>
      </c>
      <c r="K3000" s="27" t="s">
        <v>10</v>
      </c>
      <c r="L3000" s="27">
        <v>6</v>
      </c>
    </row>
    <row r="3001" spans="1:12" x14ac:dyDescent="0.2">
      <c r="A3001">
        <v>2020</v>
      </c>
      <c r="B3001" t="s">
        <v>96</v>
      </c>
      <c r="C3001" t="s">
        <v>129</v>
      </c>
      <c r="D3001" t="s">
        <v>99</v>
      </c>
      <c r="E3001" s="27" t="s">
        <v>10</v>
      </c>
      <c r="F3001" s="27">
        <v>6</v>
      </c>
      <c r="G3001" s="27" t="s">
        <v>10</v>
      </c>
      <c r="H3001" s="27">
        <v>6</v>
      </c>
      <c r="I3001" s="27" t="s">
        <v>10</v>
      </c>
      <c r="J3001" s="27" t="s">
        <v>10</v>
      </c>
      <c r="K3001" s="27" t="s">
        <v>10</v>
      </c>
      <c r="L3001" s="27">
        <v>6</v>
      </c>
    </row>
    <row r="3002" spans="1:12" x14ac:dyDescent="0.2">
      <c r="A3002">
        <v>2006</v>
      </c>
      <c r="B3002" t="s">
        <v>96</v>
      </c>
      <c r="C3002" t="s">
        <v>129</v>
      </c>
      <c r="D3002" t="s">
        <v>100</v>
      </c>
      <c r="E3002" s="27" t="s">
        <v>10</v>
      </c>
      <c r="F3002" s="27">
        <v>6</v>
      </c>
      <c r="G3002" s="27" t="s">
        <v>10</v>
      </c>
      <c r="H3002" s="27">
        <v>6</v>
      </c>
      <c r="I3002" s="27" t="s">
        <v>10</v>
      </c>
      <c r="J3002" s="27" t="s">
        <v>10</v>
      </c>
      <c r="K3002" s="27" t="s">
        <v>10</v>
      </c>
      <c r="L3002" s="27" t="s">
        <v>10</v>
      </c>
    </row>
    <row r="3003" spans="1:12" x14ac:dyDescent="0.2">
      <c r="A3003">
        <v>2007</v>
      </c>
      <c r="B3003" t="s">
        <v>96</v>
      </c>
      <c r="C3003" t="s">
        <v>129</v>
      </c>
      <c r="D3003" t="s">
        <v>100</v>
      </c>
      <c r="E3003" s="27">
        <v>0</v>
      </c>
      <c r="F3003" s="27">
        <v>2</v>
      </c>
      <c r="G3003" s="27">
        <v>0</v>
      </c>
      <c r="H3003" s="27">
        <v>2</v>
      </c>
      <c r="I3003" s="27" t="s">
        <v>10</v>
      </c>
      <c r="J3003" s="27" t="s">
        <v>10</v>
      </c>
      <c r="K3003" s="27" t="s">
        <v>10</v>
      </c>
      <c r="L3003" s="27" t="s">
        <v>10</v>
      </c>
    </row>
    <row r="3004" spans="1:12" x14ac:dyDescent="0.2">
      <c r="A3004">
        <v>2008</v>
      </c>
      <c r="B3004" t="s">
        <v>96</v>
      </c>
      <c r="C3004" t="s">
        <v>129</v>
      </c>
      <c r="D3004" t="s">
        <v>100</v>
      </c>
      <c r="E3004" s="27">
        <v>0</v>
      </c>
      <c r="F3004" s="27">
        <v>2</v>
      </c>
      <c r="G3004" s="27">
        <v>0</v>
      </c>
      <c r="H3004" s="27">
        <v>2</v>
      </c>
      <c r="I3004" s="27" t="s">
        <v>10</v>
      </c>
      <c r="J3004" s="27" t="s">
        <v>10</v>
      </c>
      <c r="K3004" s="27" t="s">
        <v>10</v>
      </c>
      <c r="L3004" s="27" t="s">
        <v>10</v>
      </c>
    </row>
    <row r="3005" spans="1:12" x14ac:dyDescent="0.2">
      <c r="A3005">
        <v>2009</v>
      </c>
      <c r="B3005" t="s">
        <v>96</v>
      </c>
      <c r="C3005" t="s">
        <v>129</v>
      </c>
      <c r="D3005" t="s">
        <v>100</v>
      </c>
      <c r="E3005" s="27">
        <v>0</v>
      </c>
      <c r="F3005" s="27">
        <v>2</v>
      </c>
      <c r="G3005" s="27">
        <v>0</v>
      </c>
      <c r="H3005" s="27">
        <v>2</v>
      </c>
      <c r="I3005" s="27" t="s">
        <v>10</v>
      </c>
      <c r="J3005" s="27" t="s">
        <v>10</v>
      </c>
      <c r="K3005" s="27" t="s">
        <v>10</v>
      </c>
      <c r="L3005" s="27" t="s">
        <v>10</v>
      </c>
    </row>
    <row r="3006" spans="1:12" x14ac:dyDescent="0.2">
      <c r="A3006">
        <v>2010</v>
      </c>
      <c r="B3006" t="s">
        <v>96</v>
      </c>
      <c r="C3006" t="s">
        <v>129</v>
      </c>
      <c r="D3006" t="s">
        <v>100</v>
      </c>
      <c r="E3006" s="27">
        <v>0</v>
      </c>
      <c r="F3006" s="27">
        <v>2</v>
      </c>
      <c r="G3006" s="27">
        <v>0</v>
      </c>
      <c r="H3006" s="27">
        <v>2</v>
      </c>
      <c r="I3006" s="27" t="s">
        <v>10</v>
      </c>
      <c r="J3006" s="27" t="s">
        <v>10</v>
      </c>
      <c r="K3006" s="27" t="s">
        <v>10</v>
      </c>
      <c r="L3006" s="27" t="s">
        <v>10</v>
      </c>
    </row>
    <row r="3007" spans="1:12" x14ac:dyDescent="0.2">
      <c r="A3007">
        <v>2011</v>
      </c>
      <c r="B3007" t="s">
        <v>96</v>
      </c>
      <c r="C3007" t="s">
        <v>129</v>
      </c>
      <c r="D3007" t="s">
        <v>100</v>
      </c>
      <c r="E3007" s="27" t="s">
        <v>10</v>
      </c>
      <c r="F3007" s="27">
        <v>6</v>
      </c>
      <c r="G3007" s="27" t="s">
        <v>10</v>
      </c>
      <c r="H3007" s="27">
        <v>6</v>
      </c>
      <c r="I3007" s="27" t="s">
        <v>10</v>
      </c>
      <c r="J3007" s="27" t="s">
        <v>10</v>
      </c>
      <c r="K3007" s="27" t="s">
        <v>10</v>
      </c>
      <c r="L3007" s="27" t="s">
        <v>10</v>
      </c>
    </row>
    <row r="3008" spans="1:12" x14ac:dyDescent="0.2">
      <c r="A3008">
        <v>2012</v>
      </c>
      <c r="B3008" t="s">
        <v>96</v>
      </c>
      <c r="C3008" t="s">
        <v>129</v>
      </c>
      <c r="D3008" t="s">
        <v>100</v>
      </c>
      <c r="E3008" s="27" t="s">
        <v>10</v>
      </c>
      <c r="F3008" s="27">
        <v>6</v>
      </c>
      <c r="G3008" s="27" t="s">
        <v>10</v>
      </c>
      <c r="H3008" s="27">
        <v>6</v>
      </c>
      <c r="I3008" s="27" t="s">
        <v>10</v>
      </c>
      <c r="J3008" s="27" t="s">
        <v>10</v>
      </c>
      <c r="K3008" s="27" t="s">
        <v>10</v>
      </c>
      <c r="L3008" s="27" t="s">
        <v>10</v>
      </c>
    </row>
    <row r="3009" spans="1:12" x14ac:dyDescent="0.2">
      <c r="A3009">
        <v>2013</v>
      </c>
      <c r="B3009" t="s">
        <v>96</v>
      </c>
      <c r="C3009" t="s">
        <v>129</v>
      </c>
      <c r="D3009" t="s">
        <v>100</v>
      </c>
      <c r="E3009" s="27" t="s">
        <v>10</v>
      </c>
      <c r="F3009" s="27">
        <v>6</v>
      </c>
      <c r="G3009" s="27" t="s">
        <v>10</v>
      </c>
      <c r="H3009" s="27">
        <v>6</v>
      </c>
      <c r="I3009" s="27" t="s">
        <v>10</v>
      </c>
      <c r="J3009" s="27" t="s">
        <v>10</v>
      </c>
      <c r="K3009" s="27" t="s">
        <v>10</v>
      </c>
      <c r="L3009" s="27" t="s">
        <v>10</v>
      </c>
    </row>
    <row r="3010" spans="1:12" x14ac:dyDescent="0.2">
      <c r="A3010">
        <v>2014</v>
      </c>
      <c r="B3010" t="s">
        <v>96</v>
      </c>
      <c r="C3010" t="s">
        <v>129</v>
      </c>
      <c r="D3010" t="s">
        <v>100</v>
      </c>
      <c r="E3010" s="27" t="s">
        <v>10</v>
      </c>
      <c r="F3010" s="27">
        <v>6</v>
      </c>
      <c r="G3010" s="27" t="s">
        <v>10</v>
      </c>
      <c r="H3010" s="27">
        <v>6</v>
      </c>
      <c r="I3010" s="27" t="s">
        <v>10</v>
      </c>
      <c r="J3010" s="27" t="s">
        <v>10</v>
      </c>
      <c r="K3010" s="27" t="s">
        <v>10</v>
      </c>
      <c r="L3010" s="27" t="s">
        <v>10</v>
      </c>
    </row>
    <row r="3011" spans="1:12" x14ac:dyDescent="0.2">
      <c r="A3011">
        <v>2015</v>
      </c>
      <c r="B3011" t="s">
        <v>96</v>
      </c>
      <c r="C3011" t="s">
        <v>129</v>
      </c>
      <c r="D3011" t="s">
        <v>100</v>
      </c>
      <c r="E3011" s="27" t="s">
        <v>10</v>
      </c>
      <c r="F3011" s="27">
        <v>6</v>
      </c>
      <c r="G3011" s="27" t="s">
        <v>10</v>
      </c>
      <c r="H3011" s="27">
        <v>6</v>
      </c>
      <c r="I3011" s="27" t="s">
        <v>10</v>
      </c>
      <c r="J3011" s="27" t="s">
        <v>10</v>
      </c>
      <c r="K3011" s="27" t="s">
        <v>10</v>
      </c>
      <c r="L3011" s="27" t="s">
        <v>10</v>
      </c>
    </row>
    <row r="3012" spans="1:12" x14ac:dyDescent="0.2">
      <c r="A3012">
        <v>2016</v>
      </c>
      <c r="B3012" t="s">
        <v>96</v>
      </c>
      <c r="C3012" t="s">
        <v>129</v>
      </c>
      <c r="D3012" t="s">
        <v>100</v>
      </c>
      <c r="E3012" s="27" t="s">
        <v>10</v>
      </c>
      <c r="F3012" s="27">
        <v>6</v>
      </c>
      <c r="G3012" s="27" t="s">
        <v>10</v>
      </c>
      <c r="H3012" s="27">
        <v>6</v>
      </c>
      <c r="I3012" s="27" t="s">
        <v>10</v>
      </c>
      <c r="J3012" s="27" t="s">
        <v>10</v>
      </c>
      <c r="K3012" s="27" t="s">
        <v>10</v>
      </c>
      <c r="L3012" s="27" t="s">
        <v>10</v>
      </c>
    </row>
    <row r="3013" spans="1:12" x14ac:dyDescent="0.2">
      <c r="A3013">
        <v>2017</v>
      </c>
      <c r="B3013" t="s">
        <v>96</v>
      </c>
      <c r="C3013" t="s">
        <v>129</v>
      </c>
      <c r="D3013" t="s">
        <v>100</v>
      </c>
      <c r="E3013" s="27" t="s">
        <v>10</v>
      </c>
      <c r="F3013" s="27">
        <v>6</v>
      </c>
      <c r="G3013" s="27" t="s">
        <v>10</v>
      </c>
      <c r="H3013" s="27">
        <v>6</v>
      </c>
      <c r="I3013" s="27" t="s">
        <v>10</v>
      </c>
      <c r="J3013" s="27" t="s">
        <v>10</v>
      </c>
      <c r="K3013" s="27" t="s">
        <v>10</v>
      </c>
      <c r="L3013" s="27" t="s">
        <v>10</v>
      </c>
    </row>
    <row r="3014" spans="1:12" x14ac:dyDescent="0.2">
      <c r="A3014">
        <v>2018</v>
      </c>
      <c r="B3014" t="s">
        <v>96</v>
      </c>
      <c r="C3014" t="s">
        <v>129</v>
      </c>
      <c r="D3014" t="s">
        <v>100</v>
      </c>
      <c r="E3014" s="27" t="s">
        <v>10</v>
      </c>
      <c r="F3014" s="27">
        <v>6</v>
      </c>
      <c r="G3014" s="27" t="s">
        <v>10</v>
      </c>
      <c r="H3014" s="27">
        <v>6</v>
      </c>
      <c r="I3014" s="27" t="s">
        <v>10</v>
      </c>
      <c r="J3014" s="27" t="s">
        <v>10</v>
      </c>
      <c r="K3014" s="27" t="s">
        <v>10</v>
      </c>
      <c r="L3014" s="27" t="s">
        <v>10</v>
      </c>
    </row>
    <row r="3015" spans="1:12" x14ac:dyDescent="0.2">
      <c r="A3015">
        <v>2019</v>
      </c>
      <c r="B3015" t="s">
        <v>96</v>
      </c>
      <c r="C3015" t="s">
        <v>129</v>
      </c>
      <c r="D3015" t="s">
        <v>100</v>
      </c>
      <c r="E3015" s="27" t="s">
        <v>10</v>
      </c>
      <c r="F3015" s="27">
        <v>6</v>
      </c>
      <c r="G3015" s="27" t="s">
        <v>10</v>
      </c>
      <c r="H3015" s="27">
        <v>6</v>
      </c>
      <c r="I3015" s="27" t="s">
        <v>10</v>
      </c>
      <c r="J3015" s="27" t="s">
        <v>10</v>
      </c>
      <c r="K3015" s="27" t="s">
        <v>10</v>
      </c>
      <c r="L3015" s="27" t="s">
        <v>10</v>
      </c>
    </row>
    <row r="3016" spans="1:12" x14ac:dyDescent="0.2">
      <c r="A3016">
        <v>2020</v>
      </c>
      <c r="B3016" t="s">
        <v>96</v>
      </c>
      <c r="C3016" t="s">
        <v>129</v>
      </c>
      <c r="D3016" t="s">
        <v>100</v>
      </c>
      <c r="E3016" s="27" t="s">
        <v>10</v>
      </c>
      <c r="F3016" s="27">
        <v>6</v>
      </c>
      <c r="G3016" s="27" t="s">
        <v>10</v>
      </c>
      <c r="H3016" s="27">
        <v>6</v>
      </c>
      <c r="I3016" s="27" t="s">
        <v>10</v>
      </c>
      <c r="J3016" s="27" t="s">
        <v>10</v>
      </c>
      <c r="K3016" s="27" t="s">
        <v>10</v>
      </c>
      <c r="L3016" s="27" t="s">
        <v>10</v>
      </c>
    </row>
    <row r="3017" spans="1:12" x14ac:dyDescent="0.2">
      <c r="A3017">
        <v>2006</v>
      </c>
      <c r="B3017" t="s">
        <v>96</v>
      </c>
      <c r="C3017" t="s">
        <v>129</v>
      </c>
      <c r="D3017" t="s">
        <v>101</v>
      </c>
      <c r="E3017" s="27" t="s">
        <v>10</v>
      </c>
      <c r="F3017" s="27">
        <v>6</v>
      </c>
      <c r="G3017" s="27" t="s">
        <v>10</v>
      </c>
      <c r="H3017" s="27">
        <v>6</v>
      </c>
      <c r="I3017" s="27" t="s">
        <v>10</v>
      </c>
      <c r="J3017" s="27" t="s">
        <v>10</v>
      </c>
      <c r="K3017" s="27" t="s">
        <v>10</v>
      </c>
      <c r="L3017" s="27" t="s">
        <v>10</v>
      </c>
    </row>
    <row r="3018" spans="1:12" x14ac:dyDescent="0.2">
      <c r="A3018">
        <v>2007</v>
      </c>
      <c r="B3018" t="s">
        <v>96</v>
      </c>
      <c r="C3018" t="s">
        <v>129</v>
      </c>
      <c r="D3018" t="s">
        <v>101</v>
      </c>
      <c r="E3018" s="27" t="s">
        <v>10</v>
      </c>
      <c r="F3018" s="27">
        <v>6</v>
      </c>
      <c r="G3018" s="27" t="s">
        <v>10</v>
      </c>
      <c r="H3018" s="27">
        <v>6</v>
      </c>
      <c r="I3018" s="27" t="s">
        <v>10</v>
      </c>
      <c r="J3018" s="27" t="s">
        <v>10</v>
      </c>
      <c r="K3018" s="27" t="s">
        <v>10</v>
      </c>
      <c r="L3018" s="27" t="s">
        <v>10</v>
      </c>
    </row>
    <row r="3019" spans="1:12" x14ac:dyDescent="0.2">
      <c r="A3019">
        <v>2008</v>
      </c>
      <c r="B3019" t="s">
        <v>96</v>
      </c>
      <c r="C3019" t="s">
        <v>129</v>
      </c>
      <c r="D3019" t="s">
        <v>101</v>
      </c>
      <c r="E3019" s="27" t="s">
        <v>10</v>
      </c>
      <c r="F3019" s="27">
        <v>6</v>
      </c>
      <c r="G3019" s="27" t="s">
        <v>10</v>
      </c>
      <c r="H3019" s="27">
        <v>6</v>
      </c>
      <c r="I3019" s="27" t="s">
        <v>10</v>
      </c>
      <c r="J3019" s="27" t="s">
        <v>10</v>
      </c>
      <c r="K3019" s="27" t="s">
        <v>10</v>
      </c>
      <c r="L3019" s="27" t="s">
        <v>10</v>
      </c>
    </row>
    <row r="3020" spans="1:12" x14ac:dyDescent="0.2">
      <c r="A3020">
        <v>2009</v>
      </c>
      <c r="B3020" t="s">
        <v>96</v>
      </c>
      <c r="C3020" t="s">
        <v>129</v>
      </c>
      <c r="D3020" t="s">
        <v>101</v>
      </c>
      <c r="E3020" s="27" t="s">
        <v>10</v>
      </c>
      <c r="F3020" s="27">
        <v>6</v>
      </c>
      <c r="G3020" s="27" t="s">
        <v>10</v>
      </c>
      <c r="H3020" s="27">
        <v>6</v>
      </c>
      <c r="I3020" s="27" t="s">
        <v>10</v>
      </c>
      <c r="J3020" s="27" t="s">
        <v>10</v>
      </c>
      <c r="K3020" s="27" t="s">
        <v>10</v>
      </c>
      <c r="L3020" s="27" t="s">
        <v>10</v>
      </c>
    </row>
    <row r="3021" spans="1:12" x14ac:dyDescent="0.2">
      <c r="A3021">
        <v>2010</v>
      </c>
      <c r="B3021" t="s">
        <v>96</v>
      </c>
      <c r="C3021" t="s">
        <v>129</v>
      </c>
      <c r="D3021" t="s">
        <v>101</v>
      </c>
      <c r="E3021" s="27" t="s">
        <v>10</v>
      </c>
      <c r="F3021" s="27">
        <v>6</v>
      </c>
      <c r="G3021" s="27" t="s">
        <v>10</v>
      </c>
      <c r="H3021" s="27">
        <v>6</v>
      </c>
      <c r="I3021" s="27" t="s">
        <v>10</v>
      </c>
      <c r="J3021" s="27" t="s">
        <v>10</v>
      </c>
      <c r="K3021" s="27" t="s">
        <v>10</v>
      </c>
      <c r="L3021" s="27" t="s">
        <v>10</v>
      </c>
    </row>
    <row r="3022" spans="1:12" x14ac:dyDescent="0.2">
      <c r="A3022">
        <v>2011</v>
      </c>
      <c r="B3022" t="s">
        <v>96</v>
      </c>
      <c r="C3022" t="s">
        <v>129</v>
      </c>
      <c r="D3022" t="s">
        <v>101</v>
      </c>
      <c r="E3022" s="27">
        <v>893.47</v>
      </c>
      <c r="F3022" s="27">
        <v>1</v>
      </c>
      <c r="G3022" s="27">
        <v>462.72</v>
      </c>
      <c r="H3022" s="27">
        <v>1</v>
      </c>
      <c r="I3022" s="27" t="s">
        <v>10</v>
      </c>
      <c r="J3022" s="27" t="s">
        <v>10</v>
      </c>
      <c r="K3022" s="27" t="s">
        <v>10</v>
      </c>
      <c r="L3022" s="27" t="s">
        <v>10</v>
      </c>
    </row>
    <row r="3023" spans="1:12" x14ac:dyDescent="0.2">
      <c r="A3023">
        <v>2012</v>
      </c>
      <c r="B3023" t="s">
        <v>96</v>
      </c>
      <c r="C3023" t="s">
        <v>129</v>
      </c>
      <c r="D3023" t="s">
        <v>101</v>
      </c>
      <c r="E3023" s="27">
        <v>880.34</v>
      </c>
      <c r="F3023" s="27">
        <v>1</v>
      </c>
      <c r="G3023" s="27">
        <v>1044.98</v>
      </c>
      <c r="H3023" s="27">
        <v>1</v>
      </c>
      <c r="I3023" s="27" t="s">
        <v>10</v>
      </c>
      <c r="J3023" s="27" t="s">
        <v>10</v>
      </c>
      <c r="K3023" s="27" t="s">
        <v>10</v>
      </c>
      <c r="L3023" s="27" t="s">
        <v>10</v>
      </c>
    </row>
    <row r="3024" spans="1:12" x14ac:dyDescent="0.2">
      <c r="A3024">
        <v>2013</v>
      </c>
      <c r="B3024" t="s">
        <v>96</v>
      </c>
      <c r="C3024" t="s">
        <v>129</v>
      </c>
      <c r="D3024" t="s">
        <v>101</v>
      </c>
      <c r="E3024" s="27">
        <v>690.46</v>
      </c>
      <c r="F3024" s="27">
        <v>1</v>
      </c>
      <c r="G3024" s="27">
        <v>1352.56</v>
      </c>
      <c r="H3024" s="27">
        <v>1</v>
      </c>
      <c r="I3024" s="27" t="s">
        <v>10</v>
      </c>
      <c r="J3024" s="27" t="s">
        <v>10</v>
      </c>
      <c r="K3024" s="27" t="s">
        <v>10</v>
      </c>
      <c r="L3024" s="27" t="s">
        <v>10</v>
      </c>
    </row>
    <row r="3025" spans="1:12" x14ac:dyDescent="0.2">
      <c r="A3025">
        <v>2014</v>
      </c>
      <c r="B3025" t="s">
        <v>96</v>
      </c>
      <c r="C3025" t="s">
        <v>129</v>
      </c>
      <c r="D3025" t="s">
        <v>101</v>
      </c>
      <c r="E3025" s="27">
        <v>742.2</v>
      </c>
      <c r="F3025" s="27">
        <v>1</v>
      </c>
      <c r="G3025" s="27">
        <v>1089.75</v>
      </c>
      <c r="H3025" s="27">
        <v>1</v>
      </c>
      <c r="I3025" s="27" t="s">
        <v>10</v>
      </c>
      <c r="J3025" s="27" t="s">
        <v>10</v>
      </c>
      <c r="K3025" s="27" t="s">
        <v>10</v>
      </c>
      <c r="L3025" s="27" t="s">
        <v>10</v>
      </c>
    </row>
    <row r="3026" spans="1:12" x14ac:dyDescent="0.2">
      <c r="A3026">
        <v>2015</v>
      </c>
      <c r="B3026" t="s">
        <v>96</v>
      </c>
      <c r="C3026" t="s">
        <v>129</v>
      </c>
      <c r="D3026" t="s">
        <v>101</v>
      </c>
      <c r="E3026" s="27">
        <v>1041.1500000000001</v>
      </c>
      <c r="F3026" s="27">
        <v>1</v>
      </c>
      <c r="G3026" s="27">
        <v>1452.39</v>
      </c>
      <c r="H3026" s="27">
        <v>1</v>
      </c>
      <c r="I3026" s="27" t="s">
        <v>10</v>
      </c>
      <c r="J3026" s="27" t="s">
        <v>10</v>
      </c>
      <c r="K3026" s="27" t="s">
        <v>10</v>
      </c>
      <c r="L3026" s="27" t="s">
        <v>10</v>
      </c>
    </row>
    <row r="3027" spans="1:12" x14ac:dyDescent="0.2">
      <c r="A3027">
        <v>2016</v>
      </c>
      <c r="B3027" t="s">
        <v>96</v>
      </c>
      <c r="C3027" t="s">
        <v>129</v>
      </c>
      <c r="D3027" t="s">
        <v>101</v>
      </c>
      <c r="E3027" s="27">
        <v>897.42</v>
      </c>
      <c r="F3027" s="27">
        <v>1</v>
      </c>
      <c r="G3027" s="27">
        <v>1280.8399999999999</v>
      </c>
      <c r="H3027" s="27">
        <v>1</v>
      </c>
      <c r="I3027" s="27" t="s">
        <v>10</v>
      </c>
      <c r="J3027" s="27" t="s">
        <v>10</v>
      </c>
      <c r="K3027" s="27" t="s">
        <v>10</v>
      </c>
      <c r="L3027" s="27" t="s">
        <v>10</v>
      </c>
    </row>
    <row r="3028" spans="1:12" x14ac:dyDescent="0.2">
      <c r="A3028">
        <v>2017</v>
      </c>
      <c r="B3028" t="s">
        <v>96</v>
      </c>
      <c r="C3028" t="s">
        <v>129</v>
      </c>
      <c r="D3028" t="s">
        <v>101</v>
      </c>
      <c r="E3028" s="27">
        <v>512.86</v>
      </c>
      <c r="F3028" s="27">
        <v>1</v>
      </c>
      <c r="G3028" s="27">
        <v>577.71</v>
      </c>
      <c r="H3028" s="27">
        <v>1</v>
      </c>
      <c r="I3028" s="27" t="s">
        <v>10</v>
      </c>
      <c r="J3028" s="27" t="s">
        <v>10</v>
      </c>
      <c r="K3028" s="27" t="s">
        <v>10</v>
      </c>
      <c r="L3028" s="27" t="s">
        <v>10</v>
      </c>
    </row>
    <row r="3029" spans="1:12" x14ac:dyDescent="0.2">
      <c r="A3029">
        <v>2018</v>
      </c>
      <c r="B3029" t="s">
        <v>96</v>
      </c>
      <c r="C3029" t="s">
        <v>129</v>
      </c>
      <c r="D3029" t="s">
        <v>101</v>
      </c>
      <c r="E3029" s="27">
        <v>750.41</v>
      </c>
      <c r="F3029" s="27">
        <v>1</v>
      </c>
      <c r="G3029" s="27">
        <v>1380.17</v>
      </c>
      <c r="H3029" s="27">
        <v>1</v>
      </c>
      <c r="I3029" s="27" t="s">
        <v>10</v>
      </c>
      <c r="J3029" s="27" t="s">
        <v>10</v>
      </c>
      <c r="K3029" s="27" t="s">
        <v>10</v>
      </c>
      <c r="L3029" s="27" t="s">
        <v>10</v>
      </c>
    </row>
    <row r="3030" spans="1:12" x14ac:dyDescent="0.2">
      <c r="A3030">
        <v>2019</v>
      </c>
      <c r="B3030" t="s">
        <v>96</v>
      </c>
      <c r="C3030" t="s">
        <v>129</v>
      </c>
      <c r="D3030" t="s">
        <v>101</v>
      </c>
      <c r="E3030" s="27" t="s">
        <v>10</v>
      </c>
      <c r="F3030" s="27">
        <v>6</v>
      </c>
      <c r="G3030" s="27" t="s">
        <v>10</v>
      </c>
      <c r="H3030" s="27">
        <v>6</v>
      </c>
      <c r="I3030" s="27" t="s">
        <v>10</v>
      </c>
      <c r="J3030" s="27" t="s">
        <v>10</v>
      </c>
      <c r="K3030" s="27" t="s">
        <v>10</v>
      </c>
      <c r="L3030" s="27" t="s">
        <v>10</v>
      </c>
    </row>
    <row r="3031" spans="1:12" x14ac:dyDescent="0.2">
      <c r="A3031">
        <v>2020</v>
      </c>
      <c r="B3031" t="s">
        <v>96</v>
      </c>
      <c r="C3031" t="s">
        <v>129</v>
      </c>
      <c r="D3031" t="s">
        <v>101</v>
      </c>
      <c r="E3031" s="27" t="s">
        <v>10</v>
      </c>
      <c r="F3031" s="27">
        <v>6</v>
      </c>
      <c r="G3031" s="27" t="s">
        <v>10</v>
      </c>
      <c r="H3031" s="27">
        <v>6</v>
      </c>
      <c r="I3031" s="27" t="s">
        <v>10</v>
      </c>
      <c r="J3031" s="27" t="s">
        <v>10</v>
      </c>
      <c r="K3031" s="27" t="s">
        <v>10</v>
      </c>
      <c r="L3031" s="27" t="s">
        <v>10</v>
      </c>
    </row>
    <row r="3032" spans="1:12" x14ac:dyDescent="0.2">
      <c r="A3032">
        <v>2006</v>
      </c>
      <c r="B3032" t="s">
        <v>96</v>
      </c>
      <c r="C3032" t="s">
        <v>129</v>
      </c>
      <c r="D3032" t="s">
        <v>102</v>
      </c>
      <c r="E3032" s="27">
        <v>2609.9749999999999</v>
      </c>
      <c r="F3032" s="27">
        <v>2</v>
      </c>
      <c r="G3032" s="27">
        <v>3888.8624620000001</v>
      </c>
      <c r="H3032" s="27">
        <v>2</v>
      </c>
      <c r="I3032" s="27" t="s">
        <v>10</v>
      </c>
      <c r="J3032" s="27" t="s">
        <v>10</v>
      </c>
      <c r="K3032" s="27" t="s">
        <v>10</v>
      </c>
      <c r="L3032" s="27" t="s">
        <v>10</v>
      </c>
    </row>
    <row r="3033" spans="1:12" x14ac:dyDescent="0.2">
      <c r="A3033">
        <v>2007</v>
      </c>
      <c r="B3033" t="s">
        <v>96</v>
      </c>
      <c r="C3033" t="s">
        <v>129</v>
      </c>
      <c r="D3033" t="s">
        <v>102</v>
      </c>
      <c r="E3033" s="27">
        <v>2609.973</v>
      </c>
      <c r="F3033" s="27">
        <v>2</v>
      </c>
      <c r="G3033" s="27">
        <v>4253.3914070000001</v>
      </c>
      <c r="H3033" s="27">
        <v>2</v>
      </c>
      <c r="I3033" s="27" t="s">
        <v>10</v>
      </c>
      <c r="J3033" s="27" t="s">
        <v>10</v>
      </c>
      <c r="K3033" s="27" t="s">
        <v>10</v>
      </c>
      <c r="L3033" s="27" t="s">
        <v>10</v>
      </c>
    </row>
    <row r="3034" spans="1:12" x14ac:dyDescent="0.2">
      <c r="A3034">
        <v>2008</v>
      </c>
      <c r="B3034" t="s">
        <v>96</v>
      </c>
      <c r="C3034" t="s">
        <v>129</v>
      </c>
      <c r="D3034" t="s">
        <v>102</v>
      </c>
      <c r="E3034" s="27">
        <v>2172.368551</v>
      </c>
      <c r="F3034" s="27">
        <v>2</v>
      </c>
      <c r="G3034" s="27">
        <v>3648.7435420000002</v>
      </c>
      <c r="H3034" s="27">
        <v>2</v>
      </c>
      <c r="I3034" s="27" t="s">
        <v>10</v>
      </c>
      <c r="J3034" s="27" t="s">
        <v>10</v>
      </c>
      <c r="K3034" s="27" t="s">
        <v>10</v>
      </c>
      <c r="L3034" s="27" t="s">
        <v>10</v>
      </c>
    </row>
    <row r="3035" spans="1:12" x14ac:dyDescent="0.2">
      <c r="A3035">
        <v>2009</v>
      </c>
      <c r="B3035" t="s">
        <v>96</v>
      </c>
      <c r="C3035" t="s">
        <v>129</v>
      </c>
      <c r="D3035" t="s">
        <v>102</v>
      </c>
      <c r="E3035" s="27">
        <v>2196.725543</v>
      </c>
      <c r="F3035" s="27">
        <v>2</v>
      </c>
      <c r="G3035" s="27">
        <v>2502.0952659999998</v>
      </c>
      <c r="H3035" s="27">
        <v>2</v>
      </c>
      <c r="I3035" s="27" t="s">
        <v>10</v>
      </c>
      <c r="J3035" s="27" t="s">
        <v>10</v>
      </c>
      <c r="K3035" s="27" t="s">
        <v>10</v>
      </c>
      <c r="L3035" s="27" t="s">
        <v>10</v>
      </c>
    </row>
    <row r="3036" spans="1:12" x14ac:dyDescent="0.2">
      <c r="A3036">
        <v>2010</v>
      </c>
      <c r="B3036" t="s">
        <v>96</v>
      </c>
      <c r="C3036" t="s">
        <v>129</v>
      </c>
      <c r="D3036" t="s">
        <v>102</v>
      </c>
      <c r="E3036" s="27">
        <v>2215.8687770000001</v>
      </c>
      <c r="F3036" s="27">
        <v>2</v>
      </c>
      <c r="G3036" s="27">
        <v>1569.471806</v>
      </c>
      <c r="H3036" s="27">
        <v>2</v>
      </c>
      <c r="I3036" s="27" t="s">
        <v>10</v>
      </c>
      <c r="J3036" s="27" t="s">
        <v>10</v>
      </c>
      <c r="K3036" s="27" t="s">
        <v>10</v>
      </c>
      <c r="L3036" s="27" t="s">
        <v>10</v>
      </c>
    </row>
    <row r="3037" spans="1:12" x14ac:dyDescent="0.2">
      <c r="A3037">
        <v>2011</v>
      </c>
      <c r="B3037" t="s">
        <v>96</v>
      </c>
      <c r="C3037" t="s">
        <v>129</v>
      </c>
      <c r="D3037" t="s">
        <v>102</v>
      </c>
      <c r="E3037" s="27">
        <v>968.13</v>
      </c>
      <c r="F3037" s="27">
        <v>1</v>
      </c>
      <c r="G3037" s="27">
        <v>942.43</v>
      </c>
      <c r="H3037" s="27">
        <v>1</v>
      </c>
      <c r="I3037" s="27" t="s">
        <v>10</v>
      </c>
      <c r="J3037" s="27" t="s">
        <v>10</v>
      </c>
      <c r="K3037" s="27" t="s">
        <v>10</v>
      </c>
      <c r="L3037" s="27" t="s">
        <v>10</v>
      </c>
    </row>
    <row r="3038" spans="1:12" x14ac:dyDescent="0.2">
      <c r="A3038">
        <v>2012</v>
      </c>
      <c r="B3038" t="s">
        <v>96</v>
      </c>
      <c r="C3038" t="s">
        <v>129</v>
      </c>
      <c r="D3038" t="s">
        <v>102</v>
      </c>
      <c r="E3038" s="27">
        <v>3334.27</v>
      </c>
      <c r="F3038" s="27">
        <v>1</v>
      </c>
      <c r="G3038" s="27">
        <v>1710.13</v>
      </c>
      <c r="H3038" s="27">
        <v>1</v>
      </c>
      <c r="I3038" s="27" t="s">
        <v>10</v>
      </c>
      <c r="J3038" s="27" t="s">
        <v>10</v>
      </c>
      <c r="K3038" s="27" t="s">
        <v>10</v>
      </c>
      <c r="L3038" s="27" t="s">
        <v>10</v>
      </c>
    </row>
    <row r="3039" spans="1:12" x14ac:dyDescent="0.2">
      <c r="A3039">
        <v>2013</v>
      </c>
      <c r="B3039" t="s">
        <v>96</v>
      </c>
      <c r="C3039" t="s">
        <v>129</v>
      </c>
      <c r="D3039" t="s">
        <v>102</v>
      </c>
      <c r="E3039" s="27">
        <v>2464.52</v>
      </c>
      <c r="F3039" s="27">
        <v>1</v>
      </c>
      <c r="G3039" s="27">
        <v>2698.91</v>
      </c>
      <c r="H3039" s="27">
        <v>1</v>
      </c>
      <c r="I3039" s="27" t="s">
        <v>10</v>
      </c>
      <c r="J3039" s="27" t="s">
        <v>10</v>
      </c>
      <c r="K3039" s="27" t="s">
        <v>10</v>
      </c>
      <c r="L3039" s="27" t="s">
        <v>10</v>
      </c>
    </row>
    <row r="3040" spans="1:12" x14ac:dyDescent="0.2">
      <c r="A3040">
        <v>2014</v>
      </c>
      <c r="B3040" t="s">
        <v>96</v>
      </c>
      <c r="C3040" t="s">
        <v>129</v>
      </c>
      <c r="D3040" t="s">
        <v>102</v>
      </c>
      <c r="E3040" s="27">
        <v>1694.8</v>
      </c>
      <c r="F3040" s="27">
        <v>1</v>
      </c>
      <c r="G3040" s="27">
        <v>1689.65</v>
      </c>
      <c r="H3040" s="27">
        <v>1</v>
      </c>
      <c r="I3040" s="27" t="s">
        <v>10</v>
      </c>
      <c r="J3040" s="27" t="s">
        <v>10</v>
      </c>
      <c r="K3040" s="27" t="s">
        <v>10</v>
      </c>
      <c r="L3040" s="27" t="s">
        <v>10</v>
      </c>
    </row>
    <row r="3041" spans="1:12" x14ac:dyDescent="0.2">
      <c r="A3041">
        <v>2015</v>
      </c>
      <c r="B3041" t="s">
        <v>96</v>
      </c>
      <c r="C3041" t="s">
        <v>129</v>
      </c>
      <c r="D3041" t="s">
        <v>102</v>
      </c>
      <c r="E3041" s="27">
        <v>1863.83</v>
      </c>
      <c r="F3041" s="27">
        <v>1</v>
      </c>
      <c r="G3041" s="27">
        <v>2154.31</v>
      </c>
      <c r="H3041" s="27">
        <v>1</v>
      </c>
      <c r="I3041" s="27" t="s">
        <v>10</v>
      </c>
      <c r="J3041" s="27" t="s">
        <v>10</v>
      </c>
      <c r="K3041" s="27" t="s">
        <v>10</v>
      </c>
      <c r="L3041" s="27" t="s">
        <v>10</v>
      </c>
    </row>
    <row r="3042" spans="1:12" x14ac:dyDescent="0.2">
      <c r="A3042">
        <v>2016</v>
      </c>
      <c r="B3042" t="s">
        <v>96</v>
      </c>
      <c r="C3042" t="s">
        <v>129</v>
      </c>
      <c r="D3042" t="s">
        <v>102</v>
      </c>
      <c r="E3042" s="27">
        <v>1550.68</v>
      </c>
      <c r="F3042" s="27">
        <v>1</v>
      </c>
      <c r="G3042" s="27">
        <v>1567.77</v>
      </c>
      <c r="H3042" s="27">
        <v>1</v>
      </c>
      <c r="I3042" s="27" t="s">
        <v>10</v>
      </c>
      <c r="J3042" s="27" t="s">
        <v>10</v>
      </c>
      <c r="K3042" s="27" t="s">
        <v>10</v>
      </c>
      <c r="L3042" s="27" t="s">
        <v>10</v>
      </c>
    </row>
    <row r="3043" spans="1:12" x14ac:dyDescent="0.2">
      <c r="A3043">
        <v>2017</v>
      </c>
      <c r="B3043" t="s">
        <v>96</v>
      </c>
      <c r="C3043" t="s">
        <v>129</v>
      </c>
      <c r="D3043" t="s">
        <v>102</v>
      </c>
      <c r="E3043" s="27">
        <v>1508.24</v>
      </c>
      <c r="F3043" s="27">
        <v>1</v>
      </c>
      <c r="G3043" s="27">
        <v>1627.31</v>
      </c>
      <c r="H3043" s="27">
        <v>1</v>
      </c>
      <c r="I3043" s="27" t="s">
        <v>10</v>
      </c>
      <c r="J3043" s="27" t="s">
        <v>10</v>
      </c>
      <c r="K3043" s="27" t="s">
        <v>10</v>
      </c>
      <c r="L3043" s="27" t="s">
        <v>10</v>
      </c>
    </row>
    <row r="3044" spans="1:12" x14ac:dyDescent="0.2">
      <c r="A3044">
        <v>2018</v>
      </c>
      <c r="B3044" t="s">
        <v>96</v>
      </c>
      <c r="C3044" t="s">
        <v>129</v>
      </c>
      <c r="D3044" t="s">
        <v>102</v>
      </c>
      <c r="E3044" s="27">
        <v>897.12</v>
      </c>
      <c r="F3044" s="27">
        <v>1</v>
      </c>
      <c r="G3044" s="27">
        <v>882.65</v>
      </c>
      <c r="H3044" s="27">
        <v>1</v>
      </c>
      <c r="I3044" s="27" t="s">
        <v>10</v>
      </c>
      <c r="J3044" s="27" t="s">
        <v>10</v>
      </c>
      <c r="K3044" s="27" t="s">
        <v>10</v>
      </c>
      <c r="L3044" s="27" t="s">
        <v>10</v>
      </c>
    </row>
    <row r="3045" spans="1:12" x14ac:dyDescent="0.2">
      <c r="A3045">
        <v>2019</v>
      </c>
      <c r="B3045" t="s">
        <v>96</v>
      </c>
      <c r="C3045" t="s">
        <v>129</v>
      </c>
      <c r="D3045" t="s">
        <v>102</v>
      </c>
      <c r="E3045" s="27">
        <v>1020.75384</v>
      </c>
      <c r="F3045" s="27">
        <v>2</v>
      </c>
      <c r="G3045" s="27">
        <v>1659.2425465199999</v>
      </c>
      <c r="H3045" s="27">
        <v>2</v>
      </c>
      <c r="I3045" s="27" t="s">
        <v>10</v>
      </c>
      <c r="J3045" s="27" t="s">
        <v>10</v>
      </c>
      <c r="K3045" s="27" t="s">
        <v>10</v>
      </c>
      <c r="L3045" s="27" t="s">
        <v>10</v>
      </c>
    </row>
    <row r="3046" spans="1:12" x14ac:dyDescent="0.2">
      <c r="A3046">
        <v>2020</v>
      </c>
      <c r="B3046" t="s">
        <v>96</v>
      </c>
      <c r="C3046" t="s">
        <v>129</v>
      </c>
      <c r="D3046" t="s">
        <v>102</v>
      </c>
      <c r="E3046" s="27">
        <v>1272.6253595400001</v>
      </c>
      <c r="F3046" s="27">
        <v>2</v>
      </c>
      <c r="G3046" s="27">
        <v>2358.4446912399999</v>
      </c>
      <c r="H3046" s="27">
        <v>2</v>
      </c>
      <c r="I3046" s="27" t="s">
        <v>10</v>
      </c>
      <c r="J3046" s="27" t="s">
        <v>10</v>
      </c>
      <c r="K3046" s="27" t="s">
        <v>10</v>
      </c>
      <c r="L3046" s="27" t="s">
        <v>10</v>
      </c>
    </row>
    <row r="3047" spans="1:12" x14ac:dyDescent="0.2">
      <c r="A3047">
        <v>2006</v>
      </c>
      <c r="B3047" t="s">
        <v>96</v>
      </c>
      <c r="C3047" t="s">
        <v>129</v>
      </c>
      <c r="D3047" t="s">
        <v>103</v>
      </c>
      <c r="E3047" s="27">
        <v>2335.8735929999998</v>
      </c>
      <c r="F3047" s="27">
        <v>2</v>
      </c>
      <c r="G3047" s="27">
        <v>9985.4159730779993</v>
      </c>
      <c r="H3047" s="27">
        <v>2</v>
      </c>
      <c r="I3047" s="27" t="s">
        <v>10</v>
      </c>
      <c r="J3047" s="27" t="s">
        <v>10</v>
      </c>
      <c r="K3047" s="27" t="s">
        <v>10</v>
      </c>
      <c r="L3047" s="27" t="s">
        <v>10</v>
      </c>
    </row>
    <row r="3048" spans="1:12" x14ac:dyDescent="0.2">
      <c r="A3048">
        <v>2007</v>
      </c>
      <c r="B3048" t="s">
        <v>96</v>
      </c>
      <c r="C3048" t="s">
        <v>129</v>
      </c>
      <c r="D3048" t="s">
        <v>103</v>
      </c>
      <c r="E3048" s="27">
        <v>1300.993416</v>
      </c>
      <c r="F3048" s="27">
        <v>2</v>
      </c>
      <c r="G3048" s="27">
        <v>5615.0128701419999</v>
      </c>
      <c r="H3048" s="27">
        <v>2</v>
      </c>
      <c r="I3048" s="27" t="s">
        <v>10</v>
      </c>
      <c r="J3048" s="27" t="s">
        <v>10</v>
      </c>
      <c r="K3048" s="27" t="s">
        <v>10</v>
      </c>
      <c r="L3048" s="27" t="s">
        <v>10</v>
      </c>
    </row>
    <row r="3049" spans="1:12" x14ac:dyDescent="0.2">
      <c r="A3049">
        <v>2008</v>
      </c>
      <c r="B3049" t="s">
        <v>96</v>
      </c>
      <c r="C3049" t="s">
        <v>129</v>
      </c>
      <c r="D3049" t="s">
        <v>103</v>
      </c>
      <c r="E3049" s="27">
        <v>1185.899558634</v>
      </c>
      <c r="F3049" s="27">
        <v>2</v>
      </c>
      <c r="G3049" s="27">
        <v>3221.7483606750002</v>
      </c>
      <c r="H3049" s="27">
        <v>2</v>
      </c>
      <c r="I3049" s="27" t="s">
        <v>10</v>
      </c>
      <c r="J3049" s="27" t="s">
        <v>10</v>
      </c>
      <c r="K3049" s="27" t="s">
        <v>10</v>
      </c>
      <c r="L3049" s="27" t="s">
        <v>10</v>
      </c>
    </row>
    <row r="3050" spans="1:12" x14ac:dyDescent="0.2">
      <c r="A3050">
        <v>2009</v>
      </c>
      <c r="B3050" t="s">
        <v>96</v>
      </c>
      <c r="C3050" t="s">
        <v>129</v>
      </c>
      <c r="D3050" t="s">
        <v>103</v>
      </c>
      <c r="E3050" s="27">
        <v>956.51001599999995</v>
      </c>
      <c r="F3050" s="27">
        <v>2</v>
      </c>
      <c r="G3050" s="27">
        <v>2593.6310400000002</v>
      </c>
      <c r="H3050" s="27">
        <v>2</v>
      </c>
      <c r="I3050" s="27" t="s">
        <v>10</v>
      </c>
      <c r="J3050" s="27" t="s">
        <v>10</v>
      </c>
      <c r="K3050" s="27" t="s">
        <v>10</v>
      </c>
      <c r="L3050" s="27" t="s">
        <v>10</v>
      </c>
    </row>
    <row r="3051" spans="1:12" x14ac:dyDescent="0.2">
      <c r="A3051">
        <v>2010</v>
      </c>
      <c r="B3051" t="s">
        <v>96</v>
      </c>
      <c r="C3051" t="s">
        <v>129</v>
      </c>
      <c r="D3051" t="s">
        <v>103</v>
      </c>
      <c r="E3051" s="27">
        <v>891.03283563299999</v>
      </c>
      <c r="F3051" s="27">
        <v>2</v>
      </c>
      <c r="G3051" s="27">
        <v>2710.9009975439999</v>
      </c>
      <c r="H3051" s="27">
        <v>2</v>
      </c>
      <c r="I3051" s="27" t="s">
        <v>10</v>
      </c>
      <c r="J3051" s="27" t="s">
        <v>10</v>
      </c>
      <c r="K3051" s="27" t="s">
        <v>10</v>
      </c>
      <c r="L3051" s="27" t="s">
        <v>10</v>
      </c>
    </row>
    <row r="3052" spans="1:12" x14ac:dyDescent="0.2">
      <c r="A3052">
        <v>2011</v>
      </c>
      <c r="B3052" t="s">
        <v>96</v>
      </c>
      <c r="C3052" t="s">
        <v>129</v>
      </c>
      <c r="D3052" t="s">
        <v>103</v>
      </c>
      <c r="E3052" s="27">
        <v>2088.84</v>
      </c>
      <c r="F3052" s="27">
        <v>1</v>
      </c>
      <c r="G3052" s="27">
        <v>2521.6999999999998</v>
      </c>
      <c r="H3052" s="27">
        <v>1</v>
      </c>
      <c r="I3052" s="27" t="s">
        <v>10</v>
      </c>
      <c r="J3052" s="27" t="s">
        <v>10</v>
      </c>
      <c r="K3052" s="27" t="s">
        <v>10</v>
      </c>
      <c r="L3052" s="27" t="s">
        <v>10</v>
      </c>
    </row>
    <row r="3053" spans="1:12" x14ac:dyDescent="0.2">
      <c r="A3053">
        <v>2012</v>
      </c>
      <c r="B3053" t="s">
        <v>96</v>
      </c>
      <c r="C3053" t="s">
        <v>129</v>
      </c>
      <c r="D3053" t="s">
        <v>103</v>
      </c>
      <c r="E3053" s="27">
        <v>1663.94</v>
      </c>
      <c r="F3053" s="27">
        <v>1</v>
      </c>
      <c r="G3053" s="27">
        <v>5069.3900000000003</v>
      </c>
      <c r="H3053" s="27">
        <v>1</v>
      </c>
      <c r="I3053" s="27" t="s">
        <v>10</v>
      </c>
      <c r="J3053" s="27" t="s">
        <v>10</v>
      </c>
      <c r="K3053" s="27" t="s">
        <v>10</v>
      </c>
      <c r="L3053" s="27" t="s">
        <v>10</v>
      </c>
    </row>
    <row r="3054" spans="1:12" x14ac:dyDescent="0.2">
      <c r="A3054">
        <v>2013</v>
      </c>
      <c r="B3054" t="s">
        <v>96</v>
      </c>
      <c r="C3054" t="s">
        <v>129</v>
      </c>
      <c r="D3054" t="s">
        <v>103</v>
      </c>
      <c r="E3054" s="27">
        <v>1843.83</v>
      </c>
      <c r="F3054" s="27">
        <v>1</v>
      </c>
      <c r="G3054" s="27">
        <v>5883.59</v>
      </c>
      <c r="H3054" s="27">
        <v>1</v>
      </c>
      <c r="I3054" s="27" t="s">
        <v>10</v>
      </c>
      <c r="J3054" s="27" t="s">
        <v>10</v>
      </c>
      <c r="K3054" s="27" t="s">
        <v>10</v>
      </c>
      <c r="L3054" s="27" t="s">
        <v>10</v>
      </c>
    </row>
    <row r="3055" spans="1:12" x14ac:dyDescent="0.2">
      <c r="A3055">
        <v>2014</v>
      </c>
      <c r="B3055" t="s">
        <v>96</v>
      </c>
      <c r="C3055" t="s">
        <v>129</v>
      </c>
      <c r="D3055" t="s">
        <v>103</v>
      </c>
      <c r="E3055" s="27">
        <v>2266.91</v>
      </c>
      <c r="F3055" s="27">
        <v>1</v>
      </c>
      <c r="G3055" s="27">
        <v>7249.43</v>
      </c>
      <c r="H3055" s="27">
        <v>1</v>
      </c>
      <c r="I3055" s="27" t="s">
        <v>10</v>
      </c>
      <c r="J3055" s="27" t="s">
        <v>10</v>
      </c>
      <c r="K3055" s="27" t="s">
        <v>10</v>
      </c>
      <c r="L3055" s="27" t="s">
        <v>10</v>
      </c>
    </row>
    <row r="3056" spans="1:12" x14ac:dyDescent="0.2">
      <c r="A3056">
        <v>2015</v>
      </c>
      <c r="B3056" t="s">
        <v>96</v>
      </c>
      <c r="C3056" t="s">
        <v>129</v>
      </c>
      <c r="D3056" t="s">
        <v>103</v>
      </c>
      <c r="E3056" s="27">
        <v>5936.31</v>
      </c>
      <c r="F3056" s="27">
        <v>1</v>
      </c>
      <c r="G3056" s="27">
        <v>5959.99</v>
      </c>
      <c r="H3056" s="27">
        <v>1</v>
      </c>
      <c r="I3056" s="27" t="s">
        <v>10</v>
      </c>
      <c r="J3056" s="27" t="s">
        <v>10</v>
      </c>
      <c r="K3056" s="27" t="s">
        <v>10</v>
      </c>
      <c r="L3056" s="27" t="s">
        <v>10</v>
      </c>
    </row>
    <row r="3057" spans="1:12" x14ac:dyDescent="0.2">
      <c r="A3057">
        <v>2016</v>
      </c>
      <c r="B3057" t="s">
        <v>96</v>
      </c>
      <c r="C3057" t="s">
        <v>129</v>
      </c>
      <c r="D3057" t="s">
        <v>103</v>
      </c>
      <c r="E3057" s="27">
        <v>2204.63</v>
      </c>
      <c r="F3057" s="27">
        <v>1</v>
      </c>
      <c r="G3057" s="27">
        <v>7480.36</v>
      </c>
      <c r="H3057" s="27">
        <v>1</v>
      </c>
      <c r="I3057" s="27" t="s">
        <v>10</v>
      </c>
      <c r="J3057" s="27" t="s">
        <v>10</v>
      </c>
      <c r="K3057" s="27" t="s">
        <v>10</v>
      </c>
      <c r="L3057" s="27" t="s">
        <v>10</v>
      </c>
    </row>
    <row r="3058" spans="1:12" x14ac:dyDescent="0.2">
      <c r="A3058">
        <v>2017</v>
      </c>
      <c r="B3058" t="s">
        <v>96</v>
      </c>
      <c r="C3058" t="s">
        <v>129</v>
      </c>
      <c r="D3058" t="s">
        <v>103</v>
      </c>
      <c r="E3058" s="27">
        <v>3959.61</v>
      </c>
      <c r="F3058" s="27">
        <v>1</v>
      </c>
      <c r="G3058" s="27">
        <v>9484.98</v>
      </c>
      <c r="H3058" s="27">
        <v>1</v>
      </c>
      <c r="I3058" s="27" t="s">
        <v>10</v>
      </c>
      <c r="J3058" s="27" t="s">
        <v>10</v>
      </c>
      <c r="K3058" s="27" t="s">
        <v>10</v>
      </c>
      <c r="L3058" s="27" t="s">
        <v>10</v>
      </c>
    </row>
    <row r="3059" spans="1:12" x14ac:dyDescent="0.2">
      <c r="A3059">
        <v>2018</v>
      </c>
      <c r="B3059" t="s">
        <v>96</v>
      </c>
      <c r="C3059" t="s">
        <v>129</v>
      </c>
      <c r="D3059" t="s">
        <v>103</v>
      </c>
      <c r="E3059" s="27">
        <v>3941.55</v>
      </c>
      <c r="F3059" s="27">
        <v>1</v>
      </c>
      <c r="G3059" s="27">
        <v>8014.72</v>
      </c>
      <c r="H3059" s="27">
        <v>1</v>
      </c>
      <c r="I3059" s="27" t="s">
        <v>10</v>
      </c>
      <c r="J3059" s="27" t="s">
        <v>10</v>
      </c>
      <c r="K3059" s="27" t="s">
        <v>10</v>
      </c>
      <c r="L3059" s="27" t="s">
        <v>10</v>
      </c>
    </row>
    <row r="3060" spans="1:12" x14ac:dyDescent="0.2">
      <c r="A3060">
        <v>2019</v>
      </c>
      <c r="B3060" t="s">
        <v>96</v>
      </c>
      <c r="C3060" t="s">
        <v>129</v>
      </c>
      <c r="D3060" t="s">
        <v>103</v>
      </c>
      <c r="E3060" s="27">
        <v>2902.58578863</v>
      </c>
      <c r="F3060" s="27">
        <v>2</v>
      </c>
      <c r="G3060" s="27">
        <v>7976.8681105200003</v>
      </c>
      <c r="H3060" s="27">
        <v>2</v>
      </c>
      <c r="I3060" s="27" t="s">
        <v>10</v>
      </c>
      <c r="J3060" s="27" t="s">
        <v>10</v>
      </c>
      <c r="K3060" s="27" t="s">
        <v>10</v>
      </c>
      <c r="L3060" s="27" t="s">
        <v>10</v>
      </c>
    </row>
    <row r="3061" spans="1:12" x14ac:dyDescent="0.2">
      <c r="A3061">
        <v>2020</v>
      </c>
      <c r="B3061" t="s">
        <v>96</v>
      </c>
      <c r="C3061" t="s">
        <v>129</v>
      </c>
      <c r="D3061" t="s">
        <v>103</v>
      </c>
      <c r="E3061" s="27">
        <v>1877.81762774</v>
      </c>
      <c r="F3061" s="27">
        <v>2</v>
      </c>
      <c r="G3061" s="27">
        <v>5836.3229811600004</v>
      </c>
      <c r="H3061" s="27">
        <v>2</v>
      </c>
      <c r="I3061" s="27" t="s">
        <v>10</v>
      </c>
      <c r="J3061" s="27" t="s">
        <v>10</v>
      </c>
      <c r="K3061" s="27" t="s">
        <v>10</v>
      </c>
      <c r="L3061" s="27" t="s">
        <v>10</v>
      </c>
    </row>
    <row r="3062" spans="1:12" x14ac:dyDescent="0.2">
      <c r="A3062">
        <v>2006</v>
      </c>
      <c r="B3062" t="s">
        <v>96</v>
      </c>
      <c r="C3062" t="s">
        <v>129</v>
      </c>
      <c r="D3062" t="s">
        <v>104</v>
      </c>
      <c r="E3062" s="27">
        <v>2.1499999999999999E-4</v>
      </c>
      <c r="F3062" s="27">
        <v>2</v>
      </c>
      <c r="G3062" s="27">
        <v>6.6348999999999998E-4</v>
      </c>
      <c r="H3062" s="27">
        <v>2</v>
      </c>
      <c r="I3062" s="27" t="s">
        <v>10</v>
      </c>
      <c r="J3062" s="27" t="s">
        <v>10</v>
      </c>
      <c r="K3062" s="27" t="s">
        <v>10</v>
      </c>
      <c r="L3062" s="27" t="s">
        <v>10</v>
      </c>
    </row>
    <row r="3063" spans="1:12" x14ac:dyDescent="0.2">
      <c r="A3063">
        <v>2007</v>
      </c>
      <c r="B3063" t="s">
        <v>96</v>
      </c>
      <c r="C3063" t="s">
        <v>129</v>
      </c>
      <c r="D3063" t="s">
        <v>104</v>
      </c>
      <c r="E3063" s="27">
        <v>4.2999999999999999E-4</v>
      </c>
      <c r="F3063" s="27">
        <v>2</v>
      </c>
      <c r="G3063" s="27">
        <v>1.4751149999999999E-3</v>
      </c>
      <c r="H3063" s="27">
        <v>2</v>
      </c>
      <c r="I3063" s="27" t="s">
        <v>10</v>
      </c>
      <c r="J3063" s="27" t="s">
        <v>10</v>
      </c>
      <c r="K3063" s="27" t="s">
        <v>10</v>
      </c>
      <c r="L3063" s="27" t="s">
        <v>10</v>
      </c>
    </row>
    <row r="3064" spans="1:12" x14ac:dyDescent="0.2">
      <c r="A3064">
        <v>2008</v>
      </c>
      <c r="B3064" t="s">
        <v>96</v>
      </c>
      <c r="C3064" t="s">
        <v>129</v>
      </c>
      <c r="D3064" t="s">
        <v>104</v>
      </c>
      <c r="E3064" s="27">
        <v>4.2398000000000002E-4</v>
      </c>
      <c r="F3064" s="27">
        <v>2</v>
      </c>
      <c r="G3064" s="27">
        <v>1.55058E-3</v>
      </c>
      <c r="H3064" s="27">
        <v>2</v>
      </c>
      <c r="I3064" s="27" t="s">
        <v>10</v>
      </c>
      <c r="J3064" s="27" t="s">
        <v>10</v>
      </c>
      <c r="K3064" s="27" t="s">
        <v>10</v>
      </c>
      <c r="L3064" s="27" t="s">
        <v>10</v>
      </c>
    </row>
    <row r="3065" spans="1:12" x14ac:dyDescent="0.2">
      <c r="A3065">
        <v>2009</v>
      </c>
      <c r="B3065" t="s">
        <v>96</v>
      </c>
      <c r="C3065" t="s">
        <v>129</v>
      </c>
      <c r="D3065" t="s">
        <v>104</v>
      </c>
      <c r="E3065" s="27">
        <v>2.3563999999999999E-4</v>
      </c>
      <c r="F3065" s="27">
        <v>2</v>
      </c>
      <c r="G3065" s="27">
        <v>6.3812000000000005E-4</v>
      </c>
      <c r="H3065" s="27">
        <v>2</v>
      </c>
      <c r="I3065" s="27" t="s">
        <v>10</v>
      </c>
      <c r="J3065" s="27" t="s">
        <v>10</v>
      </c>
      <c r="K3065" s="27" t="s">
        <v>10</v>
      </c>
      <c r="L3065" s="27" t="s">
        <v>10</v>
      </c>
    </row>
    <row r="3066" spans="1:12" x14ac:dyDescent="0.2">
      <c r="A3066">
        <v>2010</v>
      </c>
      <c r="B3066" t="s">
        <v>96</v>
      </c>
      <c r="C3066" t="s">
        <v>129</v>
      </c>
      <c r="D3066" t="s">
        <v>104</v>
      </c>
      <c r="E3066" s="27">
        <v>3.5733E-4</v>
      </c>
      <c r="F3066" s="27">
        <v>2</v>
      </c>
      <c r="G3066" s="27">
        <v>5.3534999999999998E-4</v>
      </c>
      <c r="H3066" s="27">
        <v>2</v>
      </c>
      <c r="I3066" s="27" t="s">
        <v>10</v>
      </c>
      <c r="J3066" s="27" t="s">
        <v>10</v>
      </c>
      <c r="K3066" s="27" t="s">
        <v>10</v>
      </c>
      <c r="L3066" s="27" t="s">
        <v>10</v>
      </c>
    </row>
    <row r="3067" spans="1:12" x14ac:dyDescent="0.2">
      <c r="A3067">
        <v>2011</v>
      </c>
      <c r="B3067" t="s">
        <v>96</v>
      </c>
      <c r="C3067" t="s">
        <v>129</v>
      </c>
      <c r="D3067" t="s">
        <v>104</v>
      </c>
      <c r="E3067" s="27">
        <v>260.29000000000002</v>
      </c>
      <c r="F3067" s="27">
        <v>1</v>
      </c>
      <c r="G3067" s="27">
        <v>271.76</v>
      </c>
      <c r="H3067" s="27">
        <v>1</v>
      </c>
      <c r="I3067" s="27" t="s">
        <v>10</v>
      </c>
      <c r="J3067" s="27" t="s">
        <v>10</v>
      </c>
      <c r="K3067" s="27" t="s">
        <v>10</v>
      </c>
      <c r="L3067" s="27" t="s">
        <v>10</v>
      </c>
    </row>
    <row r="3068" spans="1:12" x14ac:dyDescent="0.2">
      <c r="A3068">
        <v>2012</v>
      </c>
      <c r="B3068" t="s">
        <v>96</v>
      </c>
      <c r="C3068" t="s">
        <v>129</v>
      </c>
      <c r="D3068" t="s">
        <v>104</v>
      </c>
      <c r="E3068" s="27">
        <v>230</v>
      </c>
      <c r="F3068" s="27">
        <v>1</v>
      </c>
      <c r="G3068" s="27">
        <v>182.7</v>
      </c>
      <c r="H3068" s="27">
        <v>1</v>
      </c>
      <c r="I3068" s="27" t="s">
        <v>10</v>
      </c>
      <c r="J3068" s="27" t="s">
        <v>10</v>
      </c>
      <c r="K3068" s="27" t="s">
        <v>10</v>
      </c>
      <c r="L3068" s="27" t="s">
        <v>10</v>
      </c>
    </row>
    <row r="3069" spans="1:12" x14ac:dyDescent="0.2">
      <c r="A3069">
        <v>2013</v>
      </c>
      <c r="B3069" t="s">
        <v>96</v>
      </c>
      <c r="C3069" t="s">
        <v>129</v>
      </c>
      <c r="D3069" t="s">
        <v>104</v>
      </c>
      <c r="E3069" s="27">
        <v>1557.52</v>
      </c>
      <c r="F3069" s="27">
        <v>1</v>
      </c>
      <c r="G3069" s="27">
        <v>3924.4</v>
      </c>
      <c r="H3069" s="27">
        <v>1</v>
      </c>
      <c r="I3069" s="27" t="s">
        <v>10</v>
      </c>
      <c r="J3069" s="27" t="s">
        <v>10</v>
      </c>
      <c r="K3069" s="27" t="s">
        <v>10</v>
      </c>
      <c r="L3069" s="27" t="s">
        <v>10</v>
      </c>
    </row>
    <row r="3070" spans="1:12" x14ac:dyDescent="0.2">
      <c r="A3070">
        <v>2014</v>
      </c>
      <c r="B3070" t="s">
        <v>96</v>
      </c>
      <c r="C3070" t="s">
        <v>129</v>
      </c>
      <c r="D3070" t="s">
        <v>104</v>
      </c>
      <c r="E3070" s="27">
        <v>3008.07</v>
      </c>
      <c r="F3070" s="27">
        <v>1</v>
      </c>
      <c r="G3070" s="27">
        <v>9126.1200000000008</v>
      </c>
      <c r="H3070" s="27">
        <v>1</v>
      </c>
      <c r="I3070" s="27" t="s">
        <v>10</v>
      </c>
      <c r="J3070" s="27" t="s">
        <v>10</v>
      </c>
      <c r="K3070" s="27" t="s">
        <v>10</v>
      </c>
      <c r="L3070" s="27" t="s">
        <v>10</v>
      </c>
    </row>
    <row r="3071" spans="1:12" x14ac:dyDescent="0.2">
      <c r="A3071">
        <v>2015</v>
      </c>
      <c r="B3071" t="s">
        <v>96</v>
      </c>
      <c r="C3071" t="s">
        <v>129</v>
      </c>
      <c r="D3071" t="s">
        <v>104</v>
      </c>
      <c r="E3071" s="27">
        <v>1109.23</v>
      </c>
      <c r="F3071" s="27">
        <v>1</v>
      </c>
      <c r="G3071" s="27">
        <v>5511.95</v>
      </c>
      <c r="H3071" s="27">
        <v>1</v>
      </c>
      <c r="I3071" s="27" t="s">
        <v>10</v>
      </c>
      <c r="J3071" s="27" t="s">
        <v>10</v>
      </c>
      <c r="K3071" s="27" t="s">
        <v>10</v>
      </c>
      <c r="L3071" s="27" t="s">
        <v>10</v>
      </c>
    </row>
    <row r="3072" spans="1:12" x14ac:dyDescent="0.2">
      <c r="A3072">
        <v>2016</v>
      </c>
      <c r="B3072" t="s">
        <v>96</v>
      </c>
      <c r="C3072" t="s">
        <v>129</v>
      </c>
      <c r="D3072" t="s">
        <v>104</v>
      </c>
      <c r="E3072" s="27">
        <v>690.95</v>
      </c>
      <c r="F3072" s="27">
        <v>1</v>
      </c>
      <c r="G3072" s="27">
        <v>2121.23</v>
      </c>
      <c r="H3072" s="27">
        <v>1</v>
      </c>
      <c r="I3072" s="27" t="s">
        <v>10</v>
      </c>
      <c r="J3072" s="27" t="s">
        <v>10</v>
      </c>
      <c r="K3072" s="27" t="s">
        <v>10</v>
      </c>
      <c r="L3072" s="27" t="s">
        <v>10</v>
      </c>
    </row>
    <row r="3073" spans="1:12" x14ac:dyDescent="0.2">
      <c r="A3073">
        <v>2017</v>
      </c>
      <c r="B3073" t="s">
        <v>96</v>
      </c>
      <c r="C3073" t="s">
        <v>129</v>
      </c>
      <c r="D3073" t="s">
        <v>104</v>
      </c>
      <c r="E3073" s="27">
        <v>481.93</v>
      </c>
      <c r="F3073" s="27">
        <v>1</v>
      </c>
      <c r="G3073" s="27">
        <v>1176.04</v>
      </c>
      <c r="H3073" s="27">
        <v>1</v>
      </c>
      <c r="I3073" s="27" t="s">
        <v>10</v>
      </c>
      <c r="J3073" s="27" t="s">
        <v>10</v>
      </c>
      <c r="K3073" s="27" t="s">
        <v>10</v>
      </c>
      <c r="L3073" s="27" t="s">
        <v>10</v>
      </c>
    </row>
    <row r="3074" spans="1:12" x14ac:dyDescent="0.2">
      <c r="A3074">
        <v>2018</v>
      </c>
      <c r="B3074" t="s">
        <v>96</v>
      </c>
      <c r="C3074" t="s">
        <v>129</v>
      </c>
      <c r="D3074" t="s">
        <v>104</v>
      </c>
      <c r="E3074" s="27">
        <v>228.38</v>
      </c>
      <c r="F3074" s="27">
        <v>1</v>
      </c>
      <c r="G3074" s="27">
        <v>737.08</v>
      </c>
      <c r="H3074" s="27">
        <v>1</v>
      </c>
      <c r="I3074" s="27" t="s">
        <v>10</v>
      </c>
      <c r="J3074" s="27" t="s">
        <v>10</v>
      </c>
      <c r="K3074" s="27" t="s">
        <v>10</v>
      </c>
      <c r="L3074" s="27" t="s">
        <v>10</v>
      </c>
    </row>
    <row r="3075" spans="1:12" x14ac:dyDescent="0.2">
      <c r="A3075">
        <v>2019</v>
      </c>
      <c r="B3075" t="s">
        <v>96</v>
      </c>
      <c r="C3075" t="s">
        <v>129</v>
      </c>
      <c r="D3075" t="s">
        <v>104</v>
      </c>
      <c r="E3075" s="27">
        <v>798.23303114999999</v>
      </c>
      <c r="F3075" s="27">
        <v>2</v>
      </c>
      <c r="G3075" s="27">
        <v>1916.3331344000001</v>
      </c>
      <c r="H3075" s="27">
        <v>2</v>
      </c>
      <c r="I3075" s="27" t="s">
        <v>10</v>
      </c>
      <c r="J3075" s="27" t="s">
        <v>10</v>
      </c>
      <c r="K3075" s="27" t="s">
        <v>10</v>
      </c>
      <c r="L3075" s="27" t="s">
        <v>10</v>
      </c>
    </row>
    <row r="3076" spans="1:12" x14ac:dyDescent="0.2">
      <c r="A3076">
        <v>2020</v>
      </c>
      <c r="B3076" t="s">
        <v>96</v>
      </c>
      <c r="C3076" t="s">
        <v>129</v>
      </c>
      <c r="D3076" t="s">
        <v>104</v>
      </c>
      <c r="E3076" s="27">
        <v>392.52859310000002</v>
      </c>
      <c r="F3076" s="27">
        <v>2</v>
      </c>
      <c r="G3076" s="27">
        <v>1080.8592418200001</v>
      </c>
      <c r="H3076" s="27">
        <v>2</v>
      </c>
      <c r="I3076" s="27" t="s">
        <v>10</v>
      </c>
      <c r="J3076" s="27" t="s">
        <v>10</v>
      </c>
      <c r="K3076" s="27" t="s">
        <v>10</v>
      </c>
      <c r="L3076" s="27" t="s">
        <v>10</v>
      </c>
    </row>
    <row r="3077" spans="1:12" x14ac:dyDescent="0.2">
      <c r="A3077">
        <v>2006</v>
      </c>
      <c r="B3077" t="s">
        <v>96</v>
      </c>
      <c r="C3077" t="s">
        <v>129</v>
      </c>
      <c r="D3077" t="s">
        <v>105</v>
      </c>
      <c r="E3077" s="27" t="s">
        <v>10</v>
      </c>
      <c r="F3077" s="27">
        <v>6</v>
      </c>
      <c r="G3077" s="27" t="s">
        <v>10</v>
      </c>
      <c r="H3077" s="27">
        <v>6</v>
      </c>
      <c r="I3077" s="27" t="s">
        <v>10</v>
      </c>
      <c r="J3077" s="27" t="s">
        <v>10</v>
      </c>
      <c r="K3077" s="27" t="s">
        <v>10</v>
      </c>
      <c r="L3077" s="27" t="s">
        <v>10</v>
      </c>
    </row>
    <row r="3078" spans="1:12" x14ac:dyDescent="0.2">
      <c r="A3078">
        <v>2007</v>
      </c>
      <c r="B3078" t="s">
        <v>96</v>
      </c>
      <c r="C3078" t="s">
        <v>129</v>
      </c>
      <c r="D3078" t="s">
        <v>105</v>
      </c>
      <c r="E3078" s="27">
        <v>0</v>
      </c>
      <c r="F3078" s="27">
        <v>2</v>
      </c>
      <c r="G3078" s="27">
        <v>0</v>
      </c>
      <c r="H3078" s="27">
        <v>2</v>
      </c>
      <c r="I3078" s="27" t="s">
        <v>10</v>
      </c>
      <c r="J3078" s="27" t="s">
        <v>10</v>
      </c>
      <c r="K3078" s="27" t="s">
        <v>10</v>
      </c>
      <c r="L3078" s="27" t="s">
        <v>10</v>
      </c>
    </row>
    <row r="3079" spans="1:12" x14ac:dyDescent="0.2">
      <c r="A3079">
        <v>2008</v>
      </c>
      <c r="B3079" t="s">
        <v>96</v>
      </c>
      <c r="C3079" t="s">
        <v>129</v>
      </c>
      <c r="D3079" t="s">
        <v>105</v>
      </c>
      <c r="E3079" s="27">
        <v>0</v>
      </c>
      <c r="F3079" s="27">
        <v>2</v>
      </c>
      <c r="G3079" s="27">
        <v>0</v>
      </c>
      <c r="H3079" s="27">
        <v>2</v>
      </c>
      <c r="I3079" s="27" t="s">
        <v>10</v>
      </c>
      <c r="J3079" s="27" t="s">
        <v>10</v>
      </c>
      <c r="K3079" s="27" t="s">
        <v>10</v>
      </c>
      <c r="L3079" s="27" t="s">
        <v>10</v>
      </c>
    </row>
    <row r="3080" spans="1:12" x14ac:dyDescent="0.2">
      <c r="A3080">
        <v>2009</v>
      </c>
      <c r="B3080" t="s">
        <v>96</v>
      </c>
      <c r="C3080" t="s">
        <v>129</v>
      </c>
      <c r="D3080" t="s">
        <v>105</v>
      </c>
      <c r="E3080" s="27">
        <v>0</v>
      </c>
      <c r="F3080" s="27">
        <v>2</v>
      </c>
      <c r="G3080" s="27">
        <v>0</v>
      </c>
      <c r="H3080" s="27">
        <v>2</v>
      </c>
      <c r="I3080" s="27" t="s">
        <v>10</v>
      </c>
      <c r="J3080" s="27" t="s">
        <v>10</v>
      </c>
      <c r="K3080" s="27" t="s">
        <v>10</v>
      </c>
      <c r="L3080" s="27" t="s">
        <v>10</v>
      </c>
    </row>
    <row r="3081" spans="1:12" x14ac:dyDescent="0.2">
      <c r="A3081">
        <v>2010</v>
      </c>
      <c r="B3081" t="s">
        <v>96</v>
      </c>
      <c r="C3081" t="s">
        <v>129</v>
      </c>
      <c r="D3081" t="s">
        <v>105</v>
      </c>
      <c r="E3081" s="27">
        <v>0</v>
      </c>
      <c r="F3081" s="27">
        <v>2</v>
      </c>
      <c r="G3081" s="27">
        <v>0</v>
      </c>
      <c r="H3081" s="27">
        <v>2</v>
      </c>
      <c r="I3081" s="27" t="s">
        <v>10</v>
      </c>
      <c r="J3081" s="27" t="s">
        <v>10</v>
      </c>
      <c r="K3081" s="27" t="s">
        <v>10</v>
      </c>
      <c r="L3081" s="27" t="s">
        <v>10</v>
      </c>
    </row>
    <row r="3082" spans="1:12" x14ac:dyDescent="0.2">
      <c r="A3082">
        <v>2011</v>
      </c>
      <c r="B3082" t="s">
        <v>96</v>
      </c>
      <c r="C3082" t="s">
        <v>129</v>
      </c>
      <c r="D3082" t="s">
        <v>105</v>
      </c>
      <c r="E3082" s="27" t="s">
        <v>10</v>
      </c>
      <c r="F3082" s="27">
        <v>6</v>
      </c>
      <c r="G3082" s="27" t="s">
        <v>10</v>
      </c>
      <c r="H3082" s="27">
        <v>6</v>
      </c>
      <c r="I3082" s="27" t="s">
        <v>10</v>
      </c>
      <c r="J3082" s="27" t="s">
        <v>10</v>
      </c>
      <c r="K3082" s="27" t="s">
        <v>10</v>
      </c>
      <c r="L3082" s="27" t="s">
        <v>10</v>
      </c>
    </row>
    <row r="3083" spans="1:12" x14ac:dyDescent="0.2">
      <c r="A3083">
        <v>2012</v>
      </c>
      <c r="B3083" t="s">
        <v>96</v>
      </c>
      <c r="C3083" t="s">
        <v>129</v>
      </c>
      <c r="D3083" t="s">
        <v>105</v>
      </c>
      <c r="E3083" s="27">
        <v>147.4</v>
      </c>
      <c r="F3083" s="27">
        <v>1</v>
      </c>
      <c r="G3083" s="27">
        <v>1394.31</v>
      </c>
      <c r="H3083" s="27">
        <v>1</v>
      </c>
      <c r="I3083" s="27" t="s">
        <v>10</v>
      </c>
      <c r="J3083" s="27" t="s">
        <v>10</v>
      </c>
      <c r="K3083" s="27" t="s">
        <v>10</v>
      </c>
      <c r="L3083" s="27" t="s">
        <v>10</v>
      </c>
    </row>
    <row r="3084" spans="1:12" x14ac:dyDescent="0.2">
      <c r="A3084">
        <v>2013</v>
      </c>
      <c r="B3084" t="s">
        <v>96</v>
      </c>
      <c r="C3084" t="s">
        <v>129</v>
      </c>
      <c r="D3084" t="s">
        <v>105</v>
      </c>
      <c r="E3084" s="27" t="s">
        <v>10</v>
      </c>
      <c r="F3084" s="27">
        <v>6</v>
      </c>
      <c r="G3084" s="27" t="s">
        <v>10</v>
      </c>
      <c r="H3084" s="27">
        <v>6</v>
      </c>
      <c r="I3084" s="27" t="s">
        <v>10</v>
      </c>
      <c r="J3084" s="27" t="s">
        <v>10</v>
      </c>
      <c r="K3084" s="27" t="s">
        <v>10</v>
      </c>
      <c r="L3084" s="27" t="s">
        <v>10</v>
      </c>
    </row>
    <row r="3085" spans="1:12" x14ac:dyDescent="0.2">
      <c r="A3085">
        <v>2014</v>
      </c>
      <c r="B3085" t="s">
        <v>96</v>
      </c>
      <c r="C3085" t="s">
        <v>129</v>
      </c>
      <c r="D3085" t="s">
        <v>105</v>
      </c>
      <c r="E3085" s="27" t="s">
        <v>10</v>
      </c>
      <c r="F3085" s="27">
        <v>6</v>
      </c>
      <c r="G3085" s="27" t="s">
        <v>10</v>
      </c>
      <c r="H3085" s="27">
        <v>6</v>
      </c>
      <c r="I3085" s="27" t="s">
        <v>10</v>
      </c>
      <c r="J3085" s="27" t="s">
        <v>10</v>
      </c>
      <c r="K3085" s="27" t="s">
        <v>10</v>
      </c>
      <c r="L3085" s="27" t="s">
        <v>10</v>
      </c>
    </row>
    <row r="3086" spans="1:12" x14ac:dyDescent="0.2">
      <c r="A3086">
        <v>2015</v>
      </c>
      <c r="B3086" t="s">
        <v>96</v>
      </c>
      <c r="C3086" t="s">
        <v>129</v>
      </c>
      <c r="D3086" t="s">
        <v>105</v>
      </c>
      <c r="E3086" s="27" t="s">
        <v>10</v>
      </c>
      <c r="F3086" s="27">
        <v>6</v>
      </c>
      <c r="G3086" s="27" t="s">
        <v>10</v>
      </c>
      <c r="H3086" s="27">
        <v>6</v>
      </c>
      <c r="I3086" s="27" t="s">
        <v>10</v>
      </c>
      <c r="J3086" s="27" t="s">
        <v>10</v>
      </c>
      <c r="K3086" s="27" t="s">
        <v>10</v>
      </c>
      <c r="L3086" s="27" t="s">
        <v>10</v>
      </c>
    </row>
    <row r="3087" spans="1:12" x14ac:dyDescent="0.2">
      <c r="A3087">
        <v>2016</v>
      </c>
      <c r="B3087" t="s">
        <v>96</v>
      </c>
      <c r="C3087" t="s">
        <v>129</v>
      </c>
      <c r="D3087" t="s">
        <v>105</v>
      </c>
      <c r="E3087" s="27" t="s">
        <v>10</v>
      </c>
      <c r="F3087" s="27">
        <v>6</v>
      </c>
      <c r="G3087" s="27" t="s">
        <v>10</v>
      </c>
      <c r="H3087" s="27">
        <v>6</v>
      </c>
      <c r="I3087" s="27" t="s">
        <v>10</v>
      </c>
      <c r="J3087" s="27" t="s">
        <v>10</v>
      </c>
      <c r="K3087" s="27" t="s">
        <v>10</v>
      </c>
      <c r="L3087" s="27" t="s">
        <v>10</v>
      </c>
    </row>
    <row r="3088" spans="1:12" x14ac:dyDescent="0.2">
      <c r="A3088">
        <v>2017</v>
      </c>
      <c r="B3088" t="s">
        <v>96</v>
      </c>
      <c r="C3088" t="s">
        <v>129</v>
      </c>
      <c r="D3088" t="s">
        <v>105</v>
      </c>
      <c r="E3088" s="27" t="s">
        <v>10</v>
      </c>
      <c r="F3088" s="27">
        <v>6</v>
      </c>
      <c r="G3088" s="27" t="s">
        <v>10</v>
      </c>
      <c r="H3088" s="27">
        <v>6</v>
      </c>
      <c r="I3088" s="27" t="s">
        <v>10</v>
      </c>
      <c r="J3088" s="27" t="s">
        <v>10</v>
      </c>
      <c r="K3088" s="27" t="s">
        <v>10</v>
      </c>
      <c r="L3088" s="27" t="s">
        <v>10</v>
      </c>
    </row>
    <row r="3089" spans="1:12" x14ac:dyDescent="0.2">
      <c r="A3089">
        <v>2018</v>
      </c>
      <c r="B3089" t="s">
        <v>96</v>
      </c>
      <c r="C3089" t="s">
        <v>129</v>
      </c>
      <c r="D3089" t="s">
        <v>105</v>
      </c>
      <c r="E3089" s="27" t="s">
        <v>10</v>
      </c>
      <c r="F3089" s="27">
        <v>6</v>
      </c>
      <c r="G3089" s="27" t="s">
        <v>10</v>
      </c>
      <c r="H3089" s="27">
        <v>6</v>
      </c>
      <c r="I3089" s="27" t="s">
        <v>10</v>
      </c>
      <c r="J3089" s="27" t="s">
        <v>10</v>
      </c>
      <c r="K3089" s="27" t="s">
        <v>10</v>
      </c>
      <c r="L3089" s="27" t="s">
        <v>10</v>
      </c>
    </row>
    <row r="3090" spans="1:12" x14ac:dyDescent="0.2">
      <c r="A3090">
        <v>2019</v>
      </c>
      <c r="B3090" t="s">
        <v>96</v>
      </c>
      <c r="C3090" t="s">
        <v>129</v>
      </c>
      <c r="D3090" t="s">
        <v>105</v>
      </c>
      <c r="E3090" s="27" t="s">
        <v>10</v>
      </c>
      <c r="F3090" s="27">
        <v>6</v>
      </c>
      <c r="G3090" s="27" t="s">
        <v>10</v>
      </c>
      <c r="H3090" s="27">
        <v>6</v>
      </c>
      <c r="I3090" s="27" t="s">
        <v>10</v>
      </c>
      <c r="J3090" s="27" t="s">
        <v>10</v>
      </c>
      <c r="K3090" s="27" t="s">
        <v>10</v>
      </c>
      <c r="L3090" s="27" t="s">
        <v>10</v>
      </c>
    </row>
    <row r="3091" spans="1:12" x14ac:dyDescent="0.2">
      <c r="A3091">
        <v>2020</v>
      </c>
      <c r="B3091" t="s">
        <v>96</v>
      </c>
      <c r="C3091" t="s">
        <v>129</v>
      </c>
      <c r="D3091" t="s">
        <v>105</v>
      </c>
      <c r="E3091" s="27" t="s">
        <v>10</v>
      </c>
      <c r="F3091" s="27">
        <v>6</v>
      </c>
      <c r="G3091" s="27" t="s">
        <v>10</v>
      </c>
      <c r="H3091" s="27">
        <v>6</v>
      </c>
      <c r="I3091" s="27" t="s">
        <v>10</v>
      </c>
      <c r="J3091" s="27" t="s">
        <v>10</v>
      </c>
      <c r="K3091" s="27" t="s">
        <v>10</v>
      </c>
      <c r="L3091" s="27" t="s">
        <v>10</v>
      </c>
    </row>
    <row r="3092" spans="1:12" x14ac:dyDescent="0.2">
      <c r="A3092">
        <v>2006</v>
      </c>
      <c r="B3092" t="s">
        <v>96</v>
      </c>
      <c r="C3092" t="s">
        <v>129</v>
      </c>
      <c r="D3092" t="s">
        <v>106</v>
      </c>
      <c r="E3092" s="27">
        <v>78.386308</v>
      </c>
      <c r="F3092" s="27">
        <v>2</v>
      </c>
      <c r="G3092" s="27">
        <v>342.26270899999997</v>
      </c>
      <c r="H3092" s="27">
        <v>2</v>
      </c>
      <c r="I3092" s="27" t="s">
        <v>10</v>
      </c>
      <c r="J3092" s="27" t="s">
        <v>10</v>
      </c>
      <c r="K3092" s="27" t="s">
        <v>10</v>
      </c>
      <c r="L3092" s="27" t="s">
        <v>10</v>
      </c>
    </row>
    <row r="3093" spans="1:12" x14ac:dyDescent="0.2">
      <c r="A3093">
        <v>2007</v>
      </c>
      <c r="B3093" t="s">
        <v>96</v>
      </c>
      <c r="C3093" t="s">
        <v>129</v>
      </c>
      <c r="D3093" t="s">
        <v>106</v>
      </c>
      <c r="E3093" s="27">
        <v>78.386308</v>
      </c>
      <c r="F3093" s="27">
        <v>2</v>
      </c>
      <c r="G3093" s="27">
        <v>243.26211900000001</v>
      </c>
      <c r="H3093" s="27">
        <v>2</v>
      </c>
      <c r="I3093" s="27" t="s">
        <v>10</v>
      </c>
      <c r="J3093" s="27" t="s">
        <v>10</v>
      </c>
      <c r="K3093" s="27" t="s">
        <v>10</v>
      </c>
      <c r="L3093" s="27" t="s">
        <v>10</v>
      </c>
    </row>
    <row r="3094" spans="1:12" x14ac:dyDescent="0.2">
      <c r="A3094">
        <v>2008</v>
      </c>
      <c r="B3094" t="s">
        <v>96</v>
      </c>
      <c r="C3094" t="s">
        <v>129</v>
      </c>
      <c r="D3094" t="s">
        <v>106</v>
      </c>
      <c r="E3094" s="27">
        <v>60.124234000000001</v>
      </c>
      <c r="F3094" s="27">
        <v>2</v>
      </c>
      <c r="G3094" s="27">
        <v>191.124753</v>
      </c>
      <c r="H3094" s="27">
        <v>2</v>
      </c>
      <c r="I3094" s="27" t="s">
        <v>10</v>
      </c>
      <c r="J3094" s="27" t="s">
        <v>10</v>
      </c>
      <c r="K3094" s="27" t="s">
        <v>10</v>
      </c>
      <c r="L3094" s="27" t="s">
        <v>10</v>
      </c>
    </row>
    <row r="3095" spans="1:12" x14ac:dyDescent="0.2">
      <c r="A3095">
        <v>2009</v>
      </c>
      <c r="B3095" t="s">
        <v>96</v>
      </c>
      <c r="C3095" t="s">
        <v>129</v>
      </c>
      <c r="D3095" t="s">
        <v>106</v>
      </c>
      <c r="E3095" s="27">
        <v>56.871547</v>
      </c>
      <c r="F3095" s="27">
        <v>2</v>
      </c>
      <c r="G3095" s="27">
        <v>227.59185099999999</v>
      </c>
      <c r="H3095" s="27">
        <v>2</v>
      </c>
      <c r="I3095" s="27" t="s">
        <v>10</v>
      </c>
      <c r="J3095" s="27" t="s">
        <v>10</v>
      </c>
      <c r="K3095" s="27" t="s">
        <v>10</v>
      </c>
      <c r="L3095" s="27" t="s">
        <v>10</v>
      </c>
    </row>
    <row r="3096" spans="1:12" x14ac:dyDescent="0.2">
      <c r="A3096">
        <v>2010</v>
      </c>
      <c r="B3096" t="s">
        <v>96</v>
      </c>
      <c r="C3096" t="s">
        <v>129</v>
      </c>
      <c r="D3096" t="s">
        <v>106</v>
      </c>
      <c r="E3096" s="27">
        <v>85.236075</v>
      </c>
      <c r="F3096" s="27">
        <v>2</v>
      </c>
      <c r="G3096" s="27">
        <v>359.48069700000002</v>
      </c>
      <c r="H3096" s="27">
        <v>2</v>
      </c>
      <c r="I3096" s="27" t="s">
        <v>10</v>
      </c>
      <c r="J3096" s="27" t="s">
        <v>10</v>
      </c>
      <c r="K3096" s="27" t="s">
        <v>10</v>
      </c>
      <c r="L3096" s="27" t="s">
        <v>10</v>
      </c>
    </row>
    <row r="3097" spans="1:12" x14ac:dyDescent="0.2">
      <c r="A3097">
        <v>2011</v>
      </c>
      <c r="B3097" t="s">
        <v>96</v>
      </c>
      <c r="C3097" t="s">
        <v>129</v>
      </c>
      <c r="D3097" t="s">
        <v>106</v>
      </c>
      <c r="E3097" s="27">
        <v>79.23</v>
      </c>
      <c r="F3097" s="27">
        <v>1</v>
      </c>
      <c r="G3097" s="27">
        <v>79.400000000000006</v>
      </c>
      <c r="H3097" s="27">
        <v>1</v>
      </c>
      <c r="I3097" s="27" t="s">
        <v>10</v>
      </c>
      <c r="J3097" s="27" t="s">
        <v>10</v>
      </c>
      <c r="K3097" s="27" t="s">
        <v>10</v>
      </c>
      <c r="L3097" s="27" t="s">
        <v>10</v>
      </c>
    </row>
    <row r="3098" spans="1:12" x14ac:dyDescent="0.2">
      <c r="A3098">
        <v>2012</v>
      </c>
      <c r="B3098" t="s">
        <v>96</v>
      </c>
      <c r="C3098" t="s">
        <v>129</v>
      </c>
      <c r="D3098" t="s">
        <v>106</v>
      </c>
      <c r="E3098" s="27">
        <v>75.459999999999994</v>
      </c>
      <c r="F3098" s="27">
        <v>1</v>
      </c>
      <c r="G3098" s="27">
        <v>114.85</v>
      </c>
      <c r="H3098" s="27">
        <v>1</v>
      </c>
      <c r="I3098" s="27" t="s">
        <v>10</v>
      </c>
      <c r="J3098" s="27" t="s">
        <v>10</v>
      </c>
      <c r="K3098" s="27" t="s">
        <v>10</v>
      </c>
      <c r="L3098" s="27" t="s">
        <v>10</v>
      </c>
    </row>
    <row r="3099" spans="1:12" x14ac:dyDescent="0.2">
      <c r="A3099">
        <v>2013</v>
      </c>
      <c r="B3099" t="s">
        <v>96</v>
      </c>
      <c r="C3099" t="s">
        <v>129</v>
      </c>
      <c r="D3099" t="s">
        <v>106</v>
      </c>
      <c r="E3099" s="27">
        <v>113.29</v>
      </c>
      <c r="F3099" s="27">
        <v>1</v>
      </c>
      <c r="G3099" s="27">
        <v>146.13999999999999</v>
      </c>
      <c r="H3099" s="27">
        <v>1</v>
      </c>
      <c r="I3099" s="27" t="s">
        <v>10</v>
      </c>
      <c r="J3099" s="27" t="s">
        <v>10</v>
      </c>
      <c r="K3099" s="27" t="s">
        <v>10</v>
      </c>
      <c r="L3099" s="27" t="s">
        <v>10</v>
      </c>
    </row>
    <row r="3100" spans="1:12" x14ac:dyDescent="0.2">
      <c r="A3100">
        <v>2014</v>
      </c>
      <c r="B3100" t="s">
        <v>96</v>
      </c>
      <c r="C3100" t="s">
        <v>129</v>
      </c>
      <c r="D3100" t="s">
        <v>106</v>
      </c>
      <c r="E3100" s="27">
        <v>30.34</v>
      </c>
      <c r="F3100" s="27">
        <v>1</v>
      </c>
      <c r="G3100" s="27">
        <v>51.84</v>
      </c>
      <c r="H3100" s="27">
        <v>1</v>
      </c>
      <c r="I3100" s="27" t="s">
        <v>10</v>
      </c>
      <c r="J3100" s="27" t="s">
        <v>10</v>
      </c>
      <c r="K3100" s="27" t="s">
        <v>10</v>
      </c>
      <c r="L3100" s="27" t="s">
        <v>10</v>
      </c>
    </row>
    <row r="3101" spans="1:12" x14ac:dyDescent="0.2">
      <c r="A3101">
        <v>2015</v>
      </c>
      <c r="B3101" t="s">
        <v>96</v>
      </c>
      <c r="C3101" t="s">
        <v>129</v>
      </c>
      <c r="D3101" t="s">
        <v>106</v>
      </c>
      <c r="E3101" s="27">
        <v>31.94</v>
      </c>
      <c r="F3101" s="27">
        <v>1</v>
      </c>
      <c r="G3101" s="27">
        <v>58.14</v>
      </c>
      <c r="H3101" s="27">
        <v>1</v>
      </c>
      <c r="I3101" s="27" t="s">
        <v>10</v>
      </c>
      <c r="J3101" s="27" t="s">
        <v>10</v>
      </c>
      <c r="K3101" s="27" t="s">
        <v>10</v>
      </c>
      <c r="L3101" s="27" t="s">
        <v>10</v>
      </c>
    </row>
    <row r="3102" spans="1:12" x14ac:dyDescent="0.2">
      <c r="A3102">
        <v>2016</v>
      </c>
      <c r="B3102" t="s">
        <v>96</v>
      </c>
      <c r="C3102" t="s">
        <v>129</v>
      </c>
      <c r="D3102" t="s">
        <v>106</v>
      </c>
      <c r="E3102" s="27">
        <v>67.06</v>
      </c>
      <c r="F3102" s="27">
        <v>1</v>
      </c>
      <c r="G3102" s="27">
        <v>125.72</v>
      </c>
      <c r="H3102" s="27">
        <v>1</v>
      </c>
      <c r="I3102" s="27" t="s">
        <v>10</v>
      </c>
      <c r="J3102" s="27" t="s">
        <v>10</v>
      </c>
      <c r="K3102" s="27" t="s">
        <v>10</v>
      </c>
      <c r="L3102" s="27" t="s">
        <v>10</v>
      </c>
    </row>
    <row r="3103" spans="1:12" x14ac:dyDescent="0.2">
      <c r="A3103">
        <v>2017</v>
      </c>
      <c r="B3103" t="s">
        <v>96</v>
      </c>
      <c r="C3103" t="s">
        <v>129</v>
      </c>
      <c r="D3103" t="s">
        <v>106</v>
      </c>
      <c r="E3103" s="27">
        <v>44.34</v>
      </c>
      <c r="F3103" s="27">
        <v>1</v>
      </c>
      <c r="G3103" s="27">
        <v>71.52</v>
      </c>
      <c r="H3103" s="27">
        <v>1</v>
      </c>
      <c r="I3103" s="27" t="s">
        <v>10</v>
      </c>
      <c r="J3103" s="27" t="s">
        <v>10</v>
      </c>
      <c r="K3103" s="27" t="s">
        <v>10</v>
      </c>
      <c r="L3103" s="27" t="s">
        <v>10</v>
      </c>
    </row>
    <row r="3104" spans="1:12" x14ac:dyDescent="0.2">
      <c r="A3104">
        <v>2018</v>
      </c>
      <c r="B3104" t="s">
        <v>96</v>
      </c>
      <c r="C3104" t="s">
        <v>129</v>
      </c>
      <c r="D3104" t="s">
        <v>106</v>
      </c>
      <c r="E3104" s="27">
        <v>36.9</v>
      </c>
      <c r="F3104" s="27">
        <v>1</v>
      </c>
      <c r="G3104" s="27">
        <v>103.57</v>
      </c>
      <c r="H3104" s="27">
        <v>1</v>
      </c>
      <c r="I3104" s="27" t="s">
        <v>10</v>
      </c>
      <c r="J3104" s="27" t="s">
        <v>10</v>
      </c>
      <c r="K3104" s="27" t="s">
        <v>10</v>
      </c>
      <c r="L3104" s="27" t="s">
        <v>10</v>
      </c>
    </row>
    <row r="3105" spans="1:12" x14ac:dyDescent="0.2">
      <c r="A3105">
        <v>2019</v>
      </c>
      <c r="B3105" t="s">
        <v>96</v>
      </c>
      <c r="C3105" t="s">
        <v>129</v>
      </c>
      <c r="D3105" t="s">
        <v>106</v>
      </c>
      <c r="E3105" s="27">
        <v>32.396613530000003</v>
      </c>
      <c r="F3105" s="27">
        <v>2</v>
      </c>
      <c r="G3105" s="27">
        <v>149.07933932</v>
      </c>
      <c r="H3105" s="27">
        <v>2</v>
      </c>
      <c r="I3105" s="27" t="s">
        <v>10</v>
      </c>
      <c r="J3105" s="27" t="s">
        <v>10</v>
      </c>
      <c r="K3105" s="27" t="s">
        <v>10</v>
      </c>
      <c r="L3105" s="27" t="s">
        <v>10</v>
      </c>
    </row>
    <row r="3106" spans="1:12" x14ac:dyDescent="0.2">
      <c r="A3106">
        <v>2020</v>
      </c>
      <c r="B3106" t="s">
        <v>96</v>
      </c>
      <c r="C3106" t="s">
        <v>129</v>
      </c>
      <c r="D3106" t="s">
        <v>106</v>
      </c>
      <c r="E3106" s="27">
        <v>17.05346802</v>
      </c>
      <c r="F3106" s="27">
        <v>2</v>
      </c>
      <c r="G3106" s="27">
        <v>70.414612700000006</v>
      </c>
      <c r="H3106" s="27">
        <v>2</v>
      </c>
      <c r="I3106" s="27" t="s">
        <v>10</v>
      </c>
      <c r="J3106" s="27" t="s">
        <v>10</v>
      </c>
      <c r="K3106" s="27" t="s">
        <v>10</v>
      </c>
      <c r="L3106" s="27" t="s">
        <v>10</v>
      </c>
    </row>
    <row r="3107" spans="1:12" x14ac:dyDescent="0.2">
      <c r="A3107">
        <v>2006</v>
      </c>
      <c r="B3107" t="s">
        <v>96</v>
      </c>
      <c r="C3107" t="s">
        <v>130</v>
      </c>
      <c r="D3107" t="s">
        <v>98</v>
      </c>
      <c r="E3107" s="27" t="s">
        <v>10</v>
      </c>
      <c r="F3107" s="27">
        <v>6</v>
      </c>
      <c r="G3107" s="27" t="s">
        <v>10</v>
      </c>
      <c r="H3107" s="27">
        <v>6</v>
      </c>
      <c r="I3107" s="27" t="s">
        <v>10</v>
      </c>
      <c r="J3107" s="27" t="s">
        <v>10</v>
      </c>
      <c r="K3107" s="27" t="s">
        <v>10</v>
      </c>
      <c r="L3107" s="27" t="s">
        <v>10</v>
      </c>
    </row>
    <row r="3108" spans="1:12" x14ac:dyDescent="0.2">
      <c r="A3108">
        <v>2007</v>
      </c>
      <c r="B3108" t="s">
        <v>96</v>
      </c>
      <c r="C3108" t="s">
        <v>130</v>
      </c>
      <c r="D3108" t="s">
        <v>98</v>
      </c>
      <c r="E3108" s="27" t="s">
        <v>10</v>
      </c>
      <c r="F3108" s="27">
        <v>6</v>
      </c>
      <c r="G3108" s="27" t="s">
        <v>10</v>
      </c>
      <c r="H3108" s="27">
        <v>6</v>
      </c>
      <c r="I3108" s="27" t="s">
        <v>10</v>
      </c>
      <c r="J3108" s="27" t="s">
        <v>10</v>
      </c>
      <c r="K3108" s="27" t="s">
        <v>10</v>
      </c>
      <c r="L3108" s="27" t="s">
        <v>10</v>
      </c>
    </row>
    <row r="3109" spans="1:12" x14ac:dyDescent="0.2">
      <c r="A3109">
        <v>2008</v>
      </c>
      <c r="B3109" t="s">
        <v>96</v>
      </c>
      <c r="C3109" t="s">
        <v>130</v>
      </c>
      <c r="D3109" t="s">
        <v>98</v>
      </c>
      <c r="E3109" s="27" t="s">
        <v>10</v>
      </c>
      <c r="F3109" s="27">
        <v>6</v>
      </c>
      <c r="G3109" s="27" t="s">
        <v>10</v>
      </c>
      <c r="H3109" s="27">
        <v>6</v>
      </c>
      <c r="I3109" s="27" t="s">
        <v>10</v>
      </c>
      <c r="J3109" s="27" t="s">
        <v>10</v>
      </c>
      <c r="K3109" s="27" t="s">
        <v>10</v>
      </c>
      <c r="L3109" s="27" t="s">
        <v>10</v>
      </c>
    </row>
    <row r="3110" spans="1:12" x14ac:dyDescent="0.2">
      <c r="A3110">
        <v>2009</v>
      </c>
      <c r="B3110" t="s">
        <v>96</v>
      </c>
      <c r="C3110" t="s">
        <v>130</v>
      </c>
      <c r="D3110" t="s">
        <v>98</v>
      </c>
      <c r="E3110" s="27" t="s">
        <v>10</v>
      </c>
      <c r="F3110" s="27">
        <v>6</v>
      </c>
      <c r="G3110" s="27">
        <v>752.22456999999997</v>
      </c>
      <c r="H3110" s="27">
        <v>9</v>
      </c>
      <c r="I3110" s="27" t="s">
        <v>10</v>
      </c>
      <c r="J3110" s="27" t="s">
        <v>10</v>
      </c>
      <c r="K3110" s="27" t="s">
        <v>10</v>
      </c>
      <c r="L3110" s="27" t="s">
        <v>10</v>
      </c>
    </row>
    <row r="3111" spans="1:12" x14ac:dyDescent="0.2">
      <c r="A3111">
        <v>2010</v>
      </c>
      <c r="B3111" t="s">
        <v>96</v>
      </c>
      <c r="C3111" t="s">
        <v>130</v>
      </c>
      <c r="D3111" t="s">
        <v>98</v>
      </c>
      <c r="E3111" s="27" t="s">
        <v>10</v>
      </c>
      <c r="F3111" s="27">
        <v>6</v>
      </c>
      <c r="G3111" s="27" t="s">
        <v>10</v>
      </c>
      <c r="H3111" s="27">
        <v>6</v>
      </c>
      <c r="I3111" s="27" t="s">
        <v>10</v>
      </c>
      <c r="J3111" s="27" t="s">
        <v>10</v>
      </c>
      <c r="K3111" s="27" t="s">
        <v>10</v>
      </c>
      <c r="L3111" s="27" t="s">
        <v>10</v>
      </c>
    </row>
    <row r="3112" spans="1:12" x14ac:dyDescent="0.2">
      <c r="A3112">
        <v>2011</v>
      </c>
      <c r="B3112" t="s">
        <v>96</v>
      </c>
      <c r="C3112" t="s">
        <v>130</v>
      </c>
      <c r="D3112" t="s">
        <v>98</v>
      </c>
      <c r="E3112" s="27" t="s">
        <v>10</v>
      </c>
      <c r="F3112" s="27">
        <v>6</v>
      </c>
      <c r="G3112" s="27" t="s">
        <v>10</v>
      </c>
      <c r="H3112" s="27">
        <v>6</v>
      </c>
      <c r="I3112" s="27" t="s">
        <v>10</v>
      </c>
      <c r="J3112" s="27" t="s">
        <v>10</v>
      </c>
      <c r="K3112" s="27" t="s">
        <v>10</v>
      </c>
      <c r="L3112" s="27" t="s">
        <v>10</v>
      </c>
    </row>
    <row r="3113" spans="1:12" x14ac:dyDescent="0.2">
      <c r="A3113">
        <v>2012</v>
      </c>
      <c r="B3113" t="s">
        <v>96</v>
      </c>
      <c r="C3113" t="s">
        <v>130</v>
      </c>
      <c r="D3113" t="s">
        <v>98</v>
      </c>
      <c r="E3113" s="27">
        <v>1439.11</v>
      </c>
      <c r="F3113" s="27">
        <v>1</v>
      </c>
      <c r="G3113" s="27">
        <v>7022.29</v>
      </c>
      <c r="H3113" s="27">
        <v>1</v>
      </c>
      <c r="I3113" s="27" t="s">
        <v>10</v>
      </c>
      <c r="J3113" s="27" t="s">
        <v>10</v>
      </c>
      <c r="K3113" s="27" t="s">
        <v>10</v>
      </c>
      <c r="L3113" s="27" t="s">
        <v>10</v>
      </c>
    </row>
    <row r="3114" spans="1:12" x14ac:dyDescent="0.2">
      <c r="A3114">
        <v>2013</v>
      </c>
      <c r="B3114" t="s">
        <v>96</v>
      </c>
      <c r="C3114" t="s">
        <v>130</v>
      </c>
      <c r="D3114" t="s">
        <v>98</v>
      </c>
      <c r="E3114" s="27">
        <v>3706.62</v>
      </c>
      <c r="F3114" s="27">
        <v>1</v>
      </c>
      <c r="G3114" s="27">
        <v>9865.83</v>
      </c>
      <c r="H3114" s="27">
        <v>1</v>
      </c>
      <c r="I3114" s="27" t="s">
        <v>10</v>
      </c>
      <c r="J3114" s="27" t="s">
        <v>10</v>
      </c>
      <c r="K3114" s="27" t="s">
        <v>10</v>
      </c>
      <c r="L3114" s="27" t="s">
        <v>10</v>
      </c>
    </row>
    <row r="3115" spans="1:12" x14ac:dyDescent="0.2">
      <c r="A3115">
        <v>2014</v>
      </c>
      <c r="B3115" t="s">
        <v>96</v>
      </c>
      <c r="C3115" t="s">
        <v>130</v>
      </c>
      <c r="D3115" t="s">
        <v>98</v>
      </c>
      <c r="E3115" s="27">
        <v>2141.29</v>
      </c>
      <c r="F3115" s="27">
        <v>1</v>
      </c>
      <c r="G3115" s="27">
        <v>10089.08</v>
      </c>
      <c r="H3115" s="27">
        <v>1</v>
      </c>
      <c r="I3115" s="27" t="s">
        <v>10</v>
      </c>
      <c r="J3115" s="27" t="s">
        <v>10</v>
      </c>
      <c r="K3115" s="27" t="s">
        <v>10</v>
      </c>
      <c r="L3115" s="27" t="s">
        <v>10</v>
      </c>
    </row>
    <row r="3116" spans="1:12" x14ac:dyDescent="0.2">
      <c r="A3116">
        <v>2015</v>
      </c>
      <c r="B3116" t="s">
        <v>96</v>
      </c>
      <c r="C3116" t="s">
        <v>130</v>
      </c>
      <c r="D3116" t="s">
        <v>98</v>
      </c>
      <c r="E3116" s="27">
        <v>2042.69</v>
      </c>
      <c r="F3116" s="27">
        <v>1</v>
      </c>
      <c r="G3116" s="27">
        <v>9998.36</v>
      </c>
      <c r="H3116" s="27">
        <v>1</v>
      </c>
      <c r="I3116" s="27" t="s">
        <v>10</v>
      </c>
      <c r="J3116" s="27" t="s">
        <v>10</v>
      </c>
      <c r="K3116" s="27" t="s">
        <v>10</v>
      </c>
      <c r="L3116" s="27" t="s">
        <v>10</v>
      </c>
    </row>
    <row r="3117" spans="1:12" x14ac:dyDescent="0.2">
      <c r="A3117">
        <v>2016</v>
      </c>
      <c r="B3117" t="s">
        <v>96</v>
      </c>
      <c r="C3117" t="s">
        <v>130</v>
      </c>
      <c r="D3117" t="s">
        <v>98</v>
      </c>
      <c r="E3117" s="27">
        <v>1928.95</v>
      </c>
      <c r="F3117" s="27">
        <v>1</v>
      </c>
      <c r="G3117" s="27">
        <v>13772.91</v>
      </c>
      <c r="H3117" s="27">
        <v>1</v>
      </c>
      <c r="I3117" s="27" t="s">
        <v>10</v>
      </c>
      <c r="J3117" s="27" t="s">
        <v>10</v>
      </c>
      <c r="K3117" s="27" t="s">
        <v>10</v>
      </c>
      <c r="L3117" s="27" t="s">
        <v>10</v>
      </c>
    </row>
    <row r="3118" spans="1:12" x14ac:dyDescent="0.2">
      <c r="A3118">
        <v>2017</v>
      </c>
      <c r="B3118" t="s">
        <v>96</v>
      </c>
      <c r="C3118" t="s">
        <v>130</v>
      </c>
      <c r="D3118" t="s">
        <v>98</v>
      </c>
      <c r="E3118" s="27">
        <v>8748.65</v>
      </c>
      <c r="F3118" s="27">
        <v>7</v>
      </c>
      <c r="G3118" s="27">
        <v>7125.82</v>
      </c>
      <c r="H3118" s="27">
        <v>9</v>
      </c>
      <c r="I3118" s="27" t="s">
        <v>10</v>
      </c>
      <c r="J3118" s="27" t="s">
        <v>10</v>
      </c>
      <c r="K3118" s="27" t="s">
        <v>10</v>
      </c>
      <c r="L3118" s="27" t="s">
        <v>10</v>
      </c>
    </row>
    <row r="3119" spans="1:12" x14ac:dyDescent="0.2">
      <c r="A3119">
        <v>2018</v>
      </c>
      <c r="B3119" t="s">
        <v>96</v>
      </c>
      <c r="C3119" t="s">
        <v>130</v>
      </c>
      <c r="D3119" t="s">
        <v>98</v>
      </c>
      <c r="E3119" s="27">
        <v>3363.99</v>
      </c>
      <c r="F3119" s="27">
        <v>1</v>
      </c>
      <c r="G3119" s="27">
        <v>13270.69</v>
      </c>
      <c r="H3119" s="27">
        <v>1</v>
      </c>
      <c r="I3119" s="27" t="s">
        <v>10</v>
      </c>
      <c r="J3119" s="27" t="s">
        <v>10</v>
      </c>
      <c r="K3119" s="27" t="s">
        <v>10</v>
      </c>
      <c r="L3119" s="27" t="s">
        <v>10</v>
      </c>
    </row>
    <row r="3120" spans="1:12" x14ac:dyDescent="0.2">
      <c r="A3120">
        <v>2019</v>
      </c>
      <c r="B3120" t="s">
        <v>96</v>
      </c>
      <c r="C3120" t="s">
        <v>130</v>
      </c>
      <c r="D3120" t="s">
        <v>98</v>
      </c>
      <c r="E3120" s="27">
        <v>2253.2419411699998</v>
      </c>
      <c r="F3120" s="27">
        <v>7</v>
      </c>
      <c r="G3120" s="27">
        <v>3658.4816759999999</v>
      </c>
      <c r="H3120" s="27">
        <v>9</v>
      </c>
      <c r="I3120" s="27" t="s">
        <v>10</v>
      </c>
      <c r="J3120" s="27" t="s">
        <v>10</v>
      </c>
      <c r="K3120" s="27" t="s">
        <v>10</v>
      </c>
      <c r="L3120" s="27" t="s">
        <v>10</v>
      </c>
    </row>
    <row r="3121" spans="1:12" x14ac:dyDescent="0.2">
      <c r="A3121">
        <v>2020</v>
      </c>
      <c r="B3121" t="s">
        <v>96</v>
      </c>
      <c r="C3121" t="s">
        <v>130</v>
      </c>
      <c r="D3121" t="s">
        <v>98</v>
      </c>
      <c r="E3121" s="27">
        <v>338.72460899999999</v>
      </c>
      <c r="F3121" s="27">
        <v>8</v>
      </c>
      <c r="G3121" s="27">
        <v>2473.7109519999999</v>
      </c>
      <c r="H3121" s="27">
        <v>8</v>
      </c>
      <c r="I3121" s="27" t="s">
        <v>10</v>
      </c>
      <c r="J3121" s="27" t="s">
        <v>10</v>
      </c>
      <c r="K3121" s="27" t="s">
        <v>10</v>
      </c>
      <c r="L3121" s="27" t="s">
        <v>10</v>
      </c>
    </row>
    <row r="3122" spans="1:12" x14ac:dyDescent="0.2">
      <c r="A3122">
        <v>2006</v>
      </c>
      <c r="B3122" t="s">
        <v>96</v>
      </c>
      <c r="C3122" t="s">
        <v>130</v>
      </c>
      <c r="D3122" t="s">
        <v>99</v>
      </c>
      <c r="E3122" s="27" t="s">
        <v>10</v>
      </c>
      <c r="F3122" s="27">
        <v>6</v>
      </c>
      <c r="G3122" s="27" t="s">
        <v>10</v>
      </c>
      <c r="H3122" s="27">
        <v>6</v>
      </c>
      <c r="I3122" s="27" t="s">
        <v>10</v>
      </c>
      <c r="J3122" s="27" t="s">
        <v>10</v>
      </c>
      <c r="K3122" s="27" t="s">
        <v>10</v>
      </c>
      <c r="L3122" s="27">
        <v>6</v>
      </c>
    </row>
    <row r="3123" spans="1:12" x14ac:dyDescent="0.2">
      <c r="A3123">
        <v>2007</v>
      </c>
      <c r="B3123" t="s">
        <v>96</v>
      </c>
      <c r="C3123" t="s">
        <v>130</v>
      </c>
      <c r="D3123" t="s">
        <v>99</v>
      </c>
      <c r="E3123" s="27" t="s">
        <v>10</v>
      </c>
      <c r="F3123" s="27">
        <v>6</v>
      </c>
      <c r="G3123" s="27" t="s">
        <v>10</v>
      </c>
      <c r="H3123" s="27">
        <v>6</v>
      </c>
      <c r="I3123" s="27" t="s">
        <v>10</v>
      </c>
      <c r="J3123" s="27" t="s">
        <v>10</v>
      </c>
      <c r="K3123" s="27" t="s">
        <v>10</v>
      </c>
      <c r="L3123" s="27">
        <v>6</v>
      </c>
    </row>
    <row r="3124" spans="1:12" x14ac:dyDescent="0.2">
      <c r="A3124">
        <v>2008</v>
      </c>
      <c r="B3124" t="s">
        <v>96</v>
      </c>
      <c r="C3124" t="s">
        <v>130</v>
      </c>
      <c r="D3124" t="s">
        <v>99</v>
      </c>
      <c r="E3124" s="27" t="s">
        <v>10</v>
      </c>
      <c r="F3124" s="27">
        <v>6</v>
      </c>
      <c r="G3124" s="27" t="s">
        <v>10</v>
      </c>
      <c r="H3124" s="27">
        <v>6</v>
      </c>
      <c r="I3124" s="27" t="s">
        <v>10</v>
      </c>
      <c r="J3124" s="27" t="s">
        <v>10</v>
      </c>
      <c r="K3124" s="27" t="s">
        <v>10</v>
      </c>
      <c r="L3124" s="27">
        <v>6</v>
      </c>
    </row>
    <row r="3125" spans="1:12" x14ac:dyDescent="0.2">
      <c r="A3125">
        <v>2009</v>
      </c>
      <c r="B3125" t="s">
        <v>96</v>
      </c>
      <c r="C3125" t="s">
        <v>130</v>
      </c>
      <c r="D3125" t="s">
        <v>99</v>
      </c>
      <c r="E3125" s="27" t="s">
        <v>10</v>
      </c>
      <c r="F3125" s="27">
        <v>6</v>
      </c>
      <c r="G3125" s="27" t="s">
        <v>10</v>
      </c>
      <c r="H3125" s="27">
        <v>6</v>
      </c>
      <c r="I3125" s="27" t="s">
        <v>10</v>
      </c>
      <c r="J3125" s="27" t="s">
        <v>10</v>
      </c>
      <c r="K3125" s="27" t="s">
        <v>10</v>
      </c>
      <c r="L3125" s="27">
        <v>6</v>
      </c>
    </row>
    <row r="3126" spans="1:12" x14ac:dyDescent="0.2">
      <c r="A3126">
        <v>2010</v>
      </c>
      <c r="B3126" t="s">
        <v>96</v>
      </c>
      <c r="C3126" t="s">
        <v>130</v>
      </c>
      <c r="D3126" t="s">
        <v>99</v>
      </c>
      <c r="E3126" s="27" t="s">
        <v>10</v>
      </c>
      <c r="F3126" s="27">
        <v>6</v>
      </c>
      <c r="G3126" s="27" t="s">
        <v>10</v>
      </c>
      <c r="H3126" s="27">
        <v>6</v>
      </c>
      <c r="I3126" s="27" t="s">
        <v>10</v>
      </c>
      <c r="J3126" s="27" t="s">
        <v>10</v>
      </c>
      <c r="K3126" s="27" t="s">
        <v>10</v>
      </c>
      <c r="L3126" s="27">
        <v>6</v>
      </c>
    </row>
    <row r="3127" spans="1:12" x14ac:dyDescent="0.2">
      <c r="A3127">
        <v>2011</v>
      </c>
      <c r="B3127" t="s">
        <v>96</v>
      </c>
      <c r="C3127" t="s">
        <v>130</v>
      </c>
      <c r="D3127" t="s">
        <v>99</v>
      </c>
      <c r="E3127" s="27" t="s">
        <v>10</v>
      </c>
      <c r="F3127" s="27">
        <v>6</v>
      </c>
      <c r="G3127" s="27" t="s">
        <v>10</v>
      </c>
      <c r="H3127" s="27">
        <v>6</v>
      </c>
      <c r="I3127" s="27">
        <v>1.147062641</v>
      </c>
      <c r="J3127" s="27" t="s">
        <v>10</v>
      </c>
      <c r="K3127" s="27">
        <v>1</v>
      </c>
      <c r="L3127" s="27">
        <v>1</v>
      </c>
    </row>
    <row r="3128" spans="1:12" x14ac:dyDescent="0.2">
      <c r="A3128">
        <v>2012</v>
      </c>
      <c r="B3128" t="s">
        <v>96</v>
      </c>
      <c r="C3128" t="s">
        <v>130</v>
      </c>
      <c r="D3128" t="s">
        <v>99</v>
      </c>
      <c r="E3128" s="27" t="s">
        <v>10</v>
      </c>
      <c r="F3128" s="27">
        <v>6</v>
      </c>
      <c r="G3128" s="27" t="s">
        <v>10</v>
      </c>
      <c r="H3128" s="27">
        <v>6</v>
      </c>
      <c r="I3128" s="27" t="s">
        <v>10</v>
      </c>
      <c r="J3128" s="27" t="s">
        <v>10</v>
      </c>
      <c r="K3128" s="27" t="s">
        <v>10</v>
      </c>
      <c r="L3128" s="27">
        <v>6</v>
      </c>
    </row>
    <row r="3129" spans="1:12" x14ac:dyDescent="0.2">
      <c r="A3129">
        <v>2013</v>
      </c>
      <c r="B3129" t="s">
        <v>96</v>
      </c>
      <c r="C3129" t="s">
        <v>130</v>
      </c>
      <c r="D3129" t="s">
        <v>99</v>
      </c>
      <c r="E3129" s="27" t="s">
        <v>10</v>
      </c>
      <c r="F3129" s="27">
        <v>6</v>
      </c>
      <c r="G3129" s="27" t="s">
        <v>10</v>
      </c>
      <c r="H3129" s="27">
        <v>6</v>
      </c>
      <c r="I3129" s="27" t="s">
        <v>10</v>
      </c>
      <c r="J3129" s="27" t="s">
        <v>10</v>
      </c>
      <c r="K3129" s="27" t="s">
        <v>10</v>
      </c>
      <c r="L3129" s="27">
        <v>6</v>
      </c>
    </row>
    <row r="3130" spans="1:12" x14ac:dyDescent="0.2">
      <c r="A3130">
        <v>2014</v>
      </c>
      <c r="B3130" t="s">
        <v>96</v>
      </c>
      <c r="C3130" t="s">
        <v>130</v>
      </c>
      <c r="D3130" t="s">
        <v>99</v>
      </c>
      <c r="E3130" s="27" t="s">
        <v>10</v>
      </c>
      <c r="F3130" s="27">
        <v>6</v>
      </c>
      <c r="G3130" s="27" t="s">
        <v>10</v>
      </c>
      <c r="H3130" s="27">
        <v>6</v>
      </c>
      <c r="I3130" s="27" t="s">
        <v>10</v>
      </c>
      <c r="J3130" s="27" t="s">
        <v>10</v>
      </c>
      <c r="K3130" s="27" t="s">
        <v>10</v>
      </c>
      <c r="L3130" s="27">
        <v>6</v>
      </c>
    </row>
    <row r="3131" spans="1:12" x14ac:dyDescent="0.2">
      <c r="A3131">
        <v>2015</v>
      </c>
      <c r="B3131" t="s">
        <v>96</v>
      </c>
      <c r="C3131" t="s">
        <v>130</v>
      </c>
      <c r="D3131" t="s">
        <v>99</v>
      </c>
      <c r="E3131" s="27" t="s">
        <v>10</v>
      </c>
      <c r="F3131" s="27">
        <v>6</v>
      </c>
      <c r="G3131" s="27" t="s">
        <v>10</v>
      </c>
      <c r="H3131" s="27">
        <v>6</v>
      </c>
      <c r="I3131" s="27" t="s">
        <v>10</v>
      </c>
      <c r="J3131" s="27" t="s">
        <v>10</v>
      </c>
      <c r="K3131" s="27" t="s">
        <v>10</v>
      </c>
      <c r="L3131" s="27">
        <v>6</v>
      </c>
    </row>
    <row r="3132" spans="1:12" x14ac:dyDescent="0.2">
      <c r="A3132">
        <v>2016</v>
      </c>
      <c r="B3132" t="s">
        <v>96</v>
      </c>
      <c r="C3132" t="s">
        <v>130</v>
      </c>
      <c r="D3132" t="s">
        <v>99</v>
      </c>
      <c r="E3132" s="27" t="s">
        <v>10</v>
      </c>
      <c r="F3132" s="27">
        <v>6</v>
      </c>
      <c r="G3132" s="27" t="s">
        <v>10</v>
      </c>
      <c r="H3132" s="27">
        <v>6</v>
      </c>
      <c r="I3132" s="27" t="s">
        <v>10</v>
      </c>
      <c r="J3132" s="27" t="s">
        <v>10</v>
      </c>
      <c r="K3132" s="27" t="s">
        <v>10</v>
      </c>
      <c r="L3132" s="27">
        <v>6</v>
      </c>
    </row>
    <row r="3133" spans="1:12" x14ac:dyDescent="0.2">
      <c r="A3133">
        <v>2017</v>
      </c>
      <c r="B3133" t="s">
        <v>96</v>
      </c>
      <c r="C3133" t="s">
        <v>130</v>
      </c>
      <c r="D3133" t="s">
        <v>99</v>
      </c>
      <c r="E3133" s="27" t="s">
        <v>10</v>
      </c>
      <c r="F3133" s="27">
        <v>6</v>
      </c>
      <c r="G3133" s="27" t="s">
        <v>10</v>
      </c>
      <c r="H3133" s="27">
        <v>6</v>
      </c>
      <c r="I3133" s="27" t="s">
        <v>10</v>
      </c>
      <c r="J3133" s="27" t="s">
        <v>10</v>
      </c>
      <c r="K3133" s="27" t="s">
        <v>10</v>
      </c>
      <c r="L3133" s="27">
        <v>6</v>
      </c>
    </row>
    <row r="3134" spans="1:12" x14ac:dyDescent="0.2">
      <c r="A3134">
        <v>2018</v>
      </c>
      <c r="B3134" t="s">
        <v>96</v>
      </c>
      <c r="C3134" t="s">
        <v>130</v>
      </c>
      <c r="D3134" t="s">
        <v>99</v>
      </c>
      <c r="E3134" s="27" t="s">
        <v>10</v>
      </c>
      <c r="F3134" s="27">
        <v>6</v>
      </c>
      <c r="G3134" s="27" t="s">
        <v>10</v>
      </c>
      <c r="H3134" s="27">
        <v>6</v>
      </c>
      <c r="I3134" s="27" t="s">
        <v>10</v>
      </c>
      <c r="J3134" s="27" t="s">
        <v>10</v>
      </c>
      <c r="K3134" s="27" t="s">
        <v>10</v>
      </c>
      <c r="L3134" s="27">
        <v>6</v>
      </c>
    </row>
    <row r="3135" spans="1:12" x14ac:dyDescent="0.2">
      <c r="A3135">
        <v>2019</v>
      </c>
      <c r="B3135" t="s">
        <v>96</v>
      </c>
      <c r="C3135" t="s">
        <v>130</v>
      </c>
      <c r="D3135" t="s">
        <v>99</v>
      </c>
      <c r="E3135" s="27" t="s">
        <v>10</v>
      </c>
      <c r="F3135" s="27">
        <v>6</v>
      </c>
      <c r="G3135" s="27" t="s">
        <v>10</v>
      </c>
      <c r="H3135" s="27">
        <v>6</v>
      </c>
      <c r="I3135" s="27" t="s">
        <v>10</v>
      </c>
      <c r="J3135" s="27" t="s">
        <v>10</v>
      </c>
      <c r="K3135" s="27" t="s">
        <v>10</v>
      </c>
      <c r="L3135" s="27">
        <v>6</v>
      </c>
    </row>
    <row r="3136" spans="1:12" x14ac:dyDescent="0.2">
      <c r="A3136">
        <v>2020</v>
      </c>
      <c r="B3136" t="s">
        <v>96</v>
      </c>
      <c r="C3136" t="s">
        <v>130</v>
      </c>
      <c r="D3136" t="s">
        <v>99</v>
      </c>
      <c r="E3136" s="27" t="s">
        <v>10</v>
      </c>
      <c r="F3136" s="27">
        <v>6</v>
      </c>
      <c r="G3136" s="27" t="s">
        <v>10</v>
      </c>
      <c r="H3136" s="27">
        <v>6</v>
      </c>
      <c r="I3136" s="27" t="s">
        <v>10</v>
      </c>
      <c r="J3136" s="27" t="s">
        <v>10</v>
      </c>
      <c r="K3136" s="27" t="s">
        <v>10</v>
      </c>
      <c r="L3136" s="27">
        <v>6</v>
      </c>
    </row>
    <row r="3137" spans="1:12" x14ac:dyDescent="0.2">
      <c r="A3137">
        <v>2006</v>
      </c>
      <c r="B3137" t="s">
        <v>96</v>
      </c>
      <c r="C3137" t="s">
        <v>130</v>
      </c>
      <c r="D3137" t="s">
        <v>100</v>
      </c>
      <c r="E3137" s="27" t="s">
        <v>10</v>
      </c>
      <c r="F3137" s="27">
        <v>6</v>
      </c>
      <c r="G3137" s="27" t="s">
        <v>10</v>
      </c>
      <c r="H3137" s="27">
        <v>6</v>
      </c>
      <c r="I3137" s="27" t="s">
        <v>10</v>
      </c>
      <c r="J3137" s="27" t="s">
        <v>10</v>
      </c>
      <c r="K3137" s="27" t="s">
        <v>10</v>
      </c>
      <c r="L3137" s="27" t="s">
        <v>10</v>
      </c>
    </row>
    <row r="3138" spans="1:12" x14ac:dyDescent="0.2">
      <c r="A3138">
        <v>2007</v>
      </c>
      <c r="B3138" t="s">
        <v>96</v>
      </c>
      <c r="C3138" t="s">
        <v>130</v>
      </c>
      <c r="D3138" t="s">
        <v>100</v>
      </c>
      <c r="E3138" s="27">
        <v>0</v>
      </c>
      <c r="F3138" s="27">
        <v>2</v>
      </c>
      <c r="G3138" s="27">
        <v>0</v>
      </c>
      <c r="H3138" s="27">
        <v>2</v>
      </c>
      <c r="I3138" s="27" t="s">
        <v>10</v>
      </c>
      <c r="J3138" s="27" t="s">
        <v>10</v>
      </c>
      <c r="K3138" s="27" t="s">
        <v>10</v>
      </c>
      <c r="L3138" s="27" t="s">
        <v>10</v>
      </c>
    </row>
    <row r="3139" spans="1:12" x14ac:dyDescent="0.2">
      <c r="A3139">
        <v>2008</v>
      </c>
      <c r="B3139" t="s">
        <v>96</v>
      </c>
      <c r="C3139" t="s">
        <v>130</v>
      </c>
      <c r="D3139" t="s">
        <v>100</v>
      </c>
      <c r="E3139" s="27">
        <v>0</v>
      </c>
      <c r="F3139" s="27">
        <v>2</v>
      </c>
      <c r="G3139" s="27">
        <v>0</v>
      </c>
      <c r="H3139" s="27">
        <v>2</v>
      </c>
      <c r="I3139" s="27" t="s">
        <v>10</v>
      </c>
      <c r="J3139" s="27" t="s">
        <v>10</v>
      </c>
      <c r="K3139" s="27" t="s">
        <v>10</v>
      </c>
      <c r="L3139" s="27" t="s">
        <v>10</v>
      </c>
    </row>
    <row r="3140" spans="1:12" x14ac:dyDescent="0.2">
      <c r="A3140">
        <v>2009</v>
      </c>
      <c r="B3140" t="s">
        <v>96</v>
      </c>
      <c r="C3140" t="s">
        <v>130</v>
      </c>
      <c r="D3140" t="s">
        <v>100</v>
      </c>
      <c r="E3140" s="27">
        <v>0</v>
      </c>
      <c r="F3140" s="27">
        <v>2</v>
      </c>
      <c r="G3140" s="27">
        <v>0</v>
      </c>
      <c r="H3140" s="27">
        <v>2</v>
      </c>
      <c r="I3140" s="27" t="s">
        <v>10</v>
      </c>
      <c r="J3140" s="27" t="s">
        <v>10</v>
      </c>
      <c r="K3140" s="27" t="s">
        <v>10</v>
      </c>
      <c r="L3140" s="27" t="s">
        <v>10</v>
      </c>
    </row>
    <row r="3141" spans="1:12" x14ac:dyDescent="0.2">
      <c r="A3141">
        <v>2010</v>
      </c>
      <c r="B3141" t="s">
        <v>96</v>
      </c>
      <c r="C3141" t="s">
        <v>130</v>
      </c>
      <c r="D3141" t="s">
        <v>100</v>
      </c>
      <c r="E3141" s="27">
        <v>0</v>
      </c>
      <c r="F3141" s="27">
        <v>2</v>
      </c>
      <c r="G3141" s="27">
        <v>0</v>
      </c>
      <c r="H3141" s="27">
        <v>2</v>
      </c>
      <c r="I3141" s="27" t="s">
        <v>10</v>
      </c>
      <c r="J3141" s="27" t="s">
        <v>10</v>
      </c>
      <c r="K3141" s="27" t="s">
        <v>10</v>
      </c>
      <c r="L3141" s="27" t="s">
        <v>10</v>
      </c>
    </row>
    <row r="3142" spans="1:12" x14ac:dyDescent="0.2">
      <c r="A3142">
        <v>2011</v>
      </c>
      <c r="B3142" t="s">
        <v>96</v>
      </c>
      <c r="C3142" t="s">
        <v>130</v>
      </c>
      <c r="D3142" t="s">
        <v>100</v>
      </c>
      <c r="E3142" s="27" t="s">
        <v>10</v>
      </c>
      <c r="F3142" s="27">
        <v>6</v>
      </c>
      <c r="G3142" s="27" t="s">
        <v>10</v>
      </c>
      <c r="H3142" s="27">
        <v>6</v>
      </c>
      <c r="I3142" s="27" t="s">
        <v>10</v>
      </c>
      <c r="J3142" s="27" t="s">
        <v>10</v>
      </c>
      <c r="K3142" s="27" t="s">
        <v>10</v>
      </c>
      <c r="L3142" s="27" t="s">
        <v>10</v>
      </c>
    </row>
    <row r="3143" spans="1:12" x14ac:dyDescent="0.2">
      <c r="A3143">
        <v>2012</v>
      </c>
      <c r="B3143" t="s">
        <v>96</v>
      </c>
      <c r="C3143" t="s">
        <v>130</v>
      </c>
      <c r="D3143" t="s">
        <v>100</v>
      </c>
      <c r="E3143" s="27" t="s">
        <v>10</v>
      </c>
      <c r="F3143" s="27">
        <v>6</v>
      </c>
      <c r="G3143" s="27" t="s">
        <v>10</v>
      </c>
      <c r="H3143" s="27">
        <v>6</v>
      </c>
      <c r="I3143" s="27" t="s">
        <v>10</v>
      </c>
      <c r="J3143" s="27" t="s">
        <v>10</v>
      </c>
      <c r="K3143" s="27" t="s">
        <v>10</v>
      </c>
      <c r="L3143" s="27" t="s">
        <v>10</v>
      </c>
    </row>
    <row r="3144" spans="1:12" x14ac:dyDescent="0.2">
      <c r="A3144">
        <v>2013</v>
      </c>
      <c r="B3144" t="s">
        <v>96</v>
      </c>
      <c r="C3144" t="s">
        <v>130</v>
      </c>
      <c r="D3144" t="s">
        <v>100</v>
      </c>
      <c r="E3144" s="27" t="s">
        <v>10</v>
      </c>
      <c r="F3144" s="27">
        <v>6</v>
      </c>
      <c r="G3144" s="27" t="s">
        <v>10</v>
      </c>
      <c r="H3144" s="27">
        <v>6</v>
      </c>
      <c r="I3144" s="27" t="s">
        <v>10</v>
      </c>
      <c r="J3144" s="27" t="s">
        <v>10</v>
      </c>
      <c r="K3144" s="27" t="s">
        <v>10</v>
      </c>
      <c r="L3144" s="27" t="s">
        <v>10</v>
      </c>
    </row>
    <row r="3145" spans="1:12" x14ac:dyDescent="0.2">
      <c r="A3145">
        <v>2014</v>
      </c>
      <c r="B3145" t="s">
        <v>96</v>
      </c>
      <c r="C3145" t="s">
        <v>130</v>
      </c>
      <c r="D3145" t="s">
        <v>100</v>
      </c>
      <c r="E3145" s="27" t="s">
        <v>10</v>
      </c>
      <c r="F3145" s="27">
        <v>6</v>
      </c>
      <c r="G3145" s="27" t="s">
        <v>10</v>
      </c>
      <c r="H3145" s="27">
        <v>6</v>
      </c>
      <c r="I3145" s="27" t="s">
        <v>10</v>
      </c>
      <c r="J3145" s="27" t="s">
        <v>10</v>
      </c>
      <c r="K3145" s="27" t="s">
        <v>10</v>
      </c>
      <c r="L3145" s="27" t="s">
        <v>10</v>
      </c>
    </row>
    <row r="3146" spans="1:12" x14ac:dyDescent="0.2">
      <c r="A3146">
        <v>2015</v>
      </c>
      <c r="B3146" t="s">
        <v>96</v>
      </c>
      <c r="C3146" t="s">
        <v>130</v>
      </c>
      <c r="D3146" t="s">
        <v>100</v>
      </c>
      <c r="E3146" s="27" t="s">
        <v>10</v>
      </c>
      <c r="F3146" s="27">
        <v>6</v>
      </c>
      <c r="G3146" s="27" t="s">
        <v>10</v>
      </c>
      <c r="H3146" s="27">
        <v>6</v>
      </c>
      <c r="I3146" s="27" t="s">
        <v>10</v>
      </c>
      <c r="J3146" s="27" t="s">
        <v>10</v>
      </c>
      <c r="K3146" s="27" t="s">
        <v>10</v>
      </c>
      <c r="L3146" s="27" t="s">
        <v>10</v>
      </c>
    </row>
    <row r="3147" spans="1:12" x14ac:dyDescent="0.2">
      <c r="A3147">
        <v>2016</v>
      </c>
      <c r="B3147" t="s">
        <v>96</v>
      </c>
      <c r="C3147" t="s">
        <v>130</v>
      </c>
      <c r="D3147" t="s">
        <v>100</v>
      </c>
      <c r="E3147" s="27" t="s">
        <v>10</v>
      </c>
      <c r="F3147" s="27">
        <v>6</v>
      </c>
      <c r="G3147" s="27" t="s">
        <v>10</v>
      </c>
      <c r="H3147" s="27">
        <v>6</v>
      </c>
      <c r="I3147" s="27" t="s">
        <v>10</v>
      </c>
      <c r="J3147" s="27" t="s">
        <v>10</v>
      </c>
      <c r="K3147" s="27" t="s">
        <v>10</v>
      </c>
      <c r="L3147" s="27" t="s">
        <v>10</v>
      </c>
    </row>
    <row r="3148" spans="1:12" x14ac:dyDescent="0.2">
      <c r="A3148">
        <v>2017</v>
      </c>
      <c r="B3148" t="s">
        <v>96</v>
      </c>
      <c r="C3148" t="s">
        <v>130</v>
      </c>
      <c r="D3148" t="s">
        <v>100</v>
      </c>
      <c r="E3148" s="27" t="s">
        <v>10</v>
      </c>
      <c r="F3148" s="27">
        <v>6</v>
      </c>
      <c r="G3148" s="27" t="s">
        <v>10</v>
      </c>
      <c r="H3148" s="27">
        <v>6</v>
      </c>
      <c r="I3148" s="27" t="s">
        <v>10</v>
      </c>
      <c r="J3148" s="27" t="s">
        <v>10</v>
      </c>
      <c r="K3148" s="27" t="s">
        <v>10</v>
      </c>
      <c r="L3148" s="27" t="s">
        <v>10</v>
      </c>
    </row>
    <row r="3149" spans="1:12" x14ac:dyDescent="0.2">
      <c r="A3149">
        <v>2018</v>
      </c>
      <c r="B3149" t="s">
        <v>96</v>
      </c>
      <c r="C3149" t="s">
        <v>130</v>
      </c>
      <c r="D3149" t="s">
        <v>100</v>
      </c>
      <c r="E3149" s="27" t="s">
        <v>10</v>
      </c>
      <c r="F3149" s="27">
        <v>6</v>
      </c>
      <c r="G3149" s="27" t="s">
        <v>10</v>
      </c>
      <c r="H3149" s="27">
        <v>6</v>
      </c>
      <c r="I3149" s="27" t="s">
        <v>10</v>
      </c>
      <c r="J3149" s="27" t="s">
        <v>10</v>
      </c>
      <c r="K3149" s="27" t="s">
        <v>10</v>
      </c>
      <c r="L3149" s="27" t="s">
        <v>10</v>
      </c>
    </row>
    <row r="3150" spans="1:12" x14ac:dyDescent="0.2">
      <c r="A3150">
        <v>2019</v>
      </c>
      <c r="B3150" t="s">
        <v>96</v>
      </c>
      <c r="C3150" t="s">
        <v>130</v>
      </c>
      <c r="D3150" t="s">
        <v>100</v>
      </c>
      <c r="E3150" s="27" t="s">
        <v>10</v>
      </c>
      <c r="F3150" s="27">
        <v>6</v>
      </c>
      <c r="G3150" s="27" t="s">
        <v>10</v>
      </c>
      <c r="H3150" s="27">
        <v>6</v>
      </c>
      <c r="I3150" s="27" t="s">
        <v>10</v>
      </c>
      <c r="J3150" s="27" t="s">
        <v>10</v>
      </c>
      <c r="K3150" s="27" t="s">
        <v>10</v>
      </c>
      <c r="L3150" s="27" t="s">
        <v>10</v>
      </c>
    </row>
    <row r="3151" spans="1:12" x14ac:dyDescent="0.2">
      <c r="A3151">
        <v>2020</v>
      </c>
      <c r="B3151" t="s">
        <v>96</v>
      </c>
      <c r="C3151" t="s">
        <v>130</v>
      </c>
      <c r="D3151" t="s">
        <v>100</v>
      </c>
      <c r="E3151" s="27" t="s">
        <v>10</v>
      </c>
      <c r="F3151" s="27">
        <v>6</v>
      </c>
      <c r="G3151" s="27" t="s">
        <v>10</v>
      </c>
      <c r="H3151" s="27">
        <v>6</v>
      </c>
      <c r="I3151" s="27" t="s">
        <v>10</v>
      </c>
      <c r="J3151" s="27" t="s">
        <v>10</v>
      </c>
      <c r="K3151" s="27" t="s">
        <v>10</v>
      </c>
      <c r="L3151" s="27" t="s">
        <v>10</v>
      </c>
    </row>
    <row r="3152" spans="1:12" x14ac:dyDescent="0.2">
      <c r="A3152">
        <v>2006</v>
      </c>
      <c r="B3152" t="s">
        <v>96</v>
      </c>
      <c r="C3152" t="s">
        <v>130</v>
      </c>
      <c r="D3152" t="s">
        <v>101</v>
      </c>
      <c r="E3152" s="27" t="s">
        <v>10</v>
      </c>
      <c r="F3152" s="27">
        <v>6</v>
      </c>
      <c r="G3152" s="27" t="s">
        <v>10</v>
      </c>
      <c r="H3152" s="27">
        <v>6</v>
      </c>
      <c r="I3152" s="27" t="s">
        <v>10</v>
      </c>
      <c r="J3152" s="27" t="s">
        <v>10</v>
      </c>
      <c r="K3152" s="27" t="s">
        <v>10</v>
      </c>
      <c r="L3152" s="27" t="s">
        <v>10</v>
      </c>
    </row>
    <row r="3153" spans="1:12" x14ac:dyDescent="0.2">
      <c r="A3153">
        <v>2007</v>
      </c>
      <c r="B3153" t="s">
        <v>96</v>
      </c>
      <c r="C3153" t="s">
        <v>130</v>
      </c>
      <c r="D3153" t="s">
        <v>101</v>
      </c>
      <c r="E3153" s="27" t="s">
        <v>10</v>
      </c>
      <c r="F3153" s="27">
        <v>6</v>
      </c>
      <c r="G3153" s="27" t="s">
        <v>10</v>
      </c>
      <c r="H3153" s="27">
        <v>6</v>
      </c>
      <c r="I3153" s="27" t="s">
        <v>10</v>
      </c>
      <c r="J3153" s="27" t="s">
        <v>10</v>
      </c>
      <c r="K3153" s="27" t="s">
        <v>10</v>
      </c>
      <c r="L3153" s="27" t="s">
        <v>10</v>
      </c>
    </row>
    <row r="3154" spans="1:12" x14ac:dyDescent="0.2">
      <c r="A3154">
        <v>2008</v>
      </c>
      <c r="B3154" t="s">
        <v>96</v>
      </c>
      <c r="C3154" t="s">
        <v>130</v>
      </c>
      <c r="D3154" t="s">
        <v>101</v>
      </c>
      <c r="E3154" s="27" t="s">
        <v>10</v>
      </c>
      <c r="F3154" s="27">
        <v>6</v>
      </c>
      <c r="G3154" s="27" t="s">
        <v>10</v>
      </c>
      <c r="H3154" s="27">
        <v>6</v>
      </c>
      <c r="I3154" s="27" t="s">
        <v>10</v>
      </c>
      <c r="J3154" s="27" t="s">
        <v>10</v>
      </c>
      <c r="K3154" s="27" t="s">
        <v>10</v>
      </c>
      <c r="L3154" s="27" t="s">
        <v>10</v>
      </c>
    </row>
    <row r="3155" spans="1:12" x14ac:dyDescent="0.2">
      <c r="A3155">
        <v>2009</v>
      </c>
      <c r="B3155" t="s">
        <v>96</v>
      </c>
      <c r="C3155" t="s">
        <v>130</v>
      </c>
      <c r="D3155" t="s">
        <v>101</v>
      </c>
      <c r="E3155" s="27" t="s">
        <v>10</v>
      </c>
      <c r="F3155" s="27">
        <v>6</v>
      </c>
      <c r="G3155" s="27" t="s">
        <v>10</v>
      </c>
      <c r="H3155" s="27">
        <v>6</v>
      </c>
      <c r="I3155" s="27" t="s">
        <v>10</v>
      </c>
      <c r="J3155" s="27" t="s">
        <v>10</v>
      </c>
      <c r="K3155" s="27" t="s">
        <v>10</v>
      </c>
      <c r="L3155" s="27" t="s">
        <v>10</v>
      </c>
    </row>
    <row r="3156" spans="1:12" x14ac:dyDescent="0.2">
      <c r="A3156">
        <v>2010</v>
      </c>
      <c r="B3156" t="s">
        <v>96</v>
      </c>
      <c r="C3156" t="s">
        <v>130</v>
      </c>
      <c r="D3156" t="s">
        <v>101</v>
      </c>
      <c r="E3156" s="27" t="s">
        <v>10</v>
      </c>
      <c r="F3156" s="27">
        <v>6</v>
      </c>
      <c r="G3156" s="27" t="s">
        <v>10</v>
      </c>
      <c r="H3156" s="27">
        <v>6</v>
      </c>
      <c r="I3156" s="27" t="s">
        <v>10</v>
      </c>
      <c r="J3156" s="27" t="s">
        <v>10</v>
      </c>
      <c r="K3156" s="27" t="s">
        <v>10</v>
      </c>
      <c r="L3156" s="27" t="s">
        <v>10</v>
      </c>
    </row>
    <row r="3157" spans="1:12" x14ac:dyDescent="0.2">
      <c r="A3157">
        <v>2011</v>
      </c>
      <c r="B3157" t="s">
        <v>96</v>
      </c>
      <c r="C3157" t="s">
        <v>130</v>
      </c>
      <c r="D3157" t="s">
        <v>101</v>
      </c>
      <c r="E3157" s="27">
        <v>42.53</v>
      </c>
      <c r="F3157" s="27">
        <v>1</v>
      </c>
      <c r="G3157" s="27">
        <v>106.75</v>
      </c>
      <c r="H3157" s="27">
        <v>1</v>
      </c>
      <c r="I3157" s="27" t="s">
        <v>10</v>
      </c>
      <c r="J3157" s="27" t="s">
        <v>10</v>
      </c>
      <c r="K3157" s="27" t="s">
        <v>10</v>
      </c>
      <c r="L3157" s="27" t="s">
        <v>10</v>
      </c>
    </row>
    <row r="3158" spans="1:12" x14ac:dyDescent="0.2">
      <c r="A3158">
        <v>2012</v>
      </c>
      <c r="B3158" t="s">
        <v>96</v>
      </c>
      <c r="C3158" t="s">
        <v>130</v>
      </c>
      <c r="D3158" t="s">
        <v>101</v>
      </c>
      <c r="E3158" s="27">
        <v>182.42</v>
      </c>
      <c r="F3158" s="27">
        <v>1</v>
      </c>
      <c r="G3158" s="27">
        <v>259.86</v>
      </c>
      <c r="H3158" s="27">
        <v>1</v>
      </c>
      <c r="I3158" s="27" t="s">
        <v>10</v>
      </c>
      <c r="J3158" s="27" t="s">
        <v>10</v>
      </c>
      <c r="K3158" s="27" t="s">
        <v>10</v>
      </c>
      <c r="L3158" s="27" t="s">
        <v>10</v>
      </c>
    </row>
    <row r="3159" spans="1:12" x14ac:dyDescent="0.2">
      <c r="A3159">
        <v>2013</v>
      </c>
      <c r="B3159" t="s">
        <v>96</v>
      </c>
      <c r="C3159" t="s">
        <v>130</v>
      </c>
      <c r="D3159" t="s">
        <v>101</v>
      </c>
      <c r="E3159" s="27">
        <v>149.71</v>
      </c>
      <c r="F3159" s="27">
        <v>1</v>
      </c>
      <c r="G3159" s="27">
        <v>411.26</v>
      </c>
      <c r="H3159" s="27">
        <v>1</v>
      </c>
      <c r="I3159" s="27" t="s">
        <v>10</v>
      </c>
      <c r="J3159" s="27" t="s">
        <v>10</v>
      </c>
      <c r="K3159" s="27" t="s">
        <v>10</v>
      </c>
      <c r="L3159" s="27" t="s">
        <v>10</v>
      </c>
    </row>
    <row r="3160" spans="1:12" x14ac:dyDescent="0.2">
      <c r="A3160">
        <v>2014</v>
      </c>
      <c r="B3160" t="s">
        <v>96</v>
      </c>
      <c r="C3160" t="s">
        <v>130</v>
      </c>
      <c r="D3160" t="s">
        <v>101</v>
      </c>
      <c r="E3160" s="27">
        <v>165.56</v>
      </c>
      <c r="F3160" s="27">
        <v>1</v>
      </c>
      <c r="G3160" s="27">
        <v>438.96</v>
      </c>
      <c r="H3160" s="27">
        <v>1</v>
      </c>
      <c r="I3160" s="27" t="s">
        <v>10</v>
      </c>
      <c r="J3160" s="27" t="s">
        <v>10</v>
      </c>
      <c r="K3160" s="27" t="s">
        <v>10</v>
      </c>
      <c r="L3160" s="27" t="s">
        <v>10</v>
      </c>
    </row>
    <row r="3161" spans="1:12" x14ac:dyDescent="0.2">
      <c r="A3161">
        <v>2015</v>
      </c>
      <c r="B3161" t="s">
        <v>96</v>
      </c>
      <c r="C3161" t="s">
        <v>130</v>
      </c>
      <c r="D3161" t="s">
        <v>101</v>
      </c>
      <c r="E3161" s="27">
        <v>127.08</v>
      </c>
      <c r="F3161" s="27">
        <v>1</v>
      </c>
      <c r="G3161" s="27">
        <v>242.44</v>
      </c>
      <c r="H3161" s="27">
        <v>1</v>
      </c>
      <c r="I3161" s="27" t="s">
        <v>10</v>
      </c>
      <c r="J3161" s="27" t="s">
        <v>10</v>
      </c>
      <c r="K3161" s="27" t="s">
        <v>10</v>
      </c>
      <c r="L3161" s="27" t="s">
        <v>10</v>
      </c>
    </row>
    <row r="3162" spans="1:12" x14ac:dyDescent="0.2">
      <c r="A3162">
        <v>2016</v>
      </c>
      <c r="B3162" t="s">
        <v>96</v>
      </c>
      <c r="C3162" t="s">
        <v>130</v>
      </c>
      <c r="D3162" t="s">
        <v>101</v>
      </c>
      <c r="E3162" s="27">
        <v>145.9</v>
      </c>
      <c r="F3162" s="27">
        <v>1</v>
      </c>
      <c r="G3162" s="27">
        <v>242.05</v>
      </c>
      <c r="H3162" s="27">
        <v>1</v>
      </c>
      <c r="I3162" s="27" t="s">
        <v>10</v>
      </c>
      <c r="J3162" s="27" t="s">
        <v>10</v>
      </c>
      <c r="K3162" s="27" t="s">
        <v>10</v>
      </c>
      <c r="L3162" s="27" t="s">
        <v>10</v>
      </c>
    </row>
    <row r="3163" spans="1:12" x14ac:dyDescent="0.2">
      <c r="A3163">
        <v>2017</v>
      </c>
      <c r="B3163" t="s">
        <v>96</v>
      </c>
      <c r="C3163" t="s">
        <v>130</v>
      </c>
      <c r="D3163" t="s">
        <v>101</v>
      </c>
      <c r="E3163" s="27">
        <v>153.66</v>
      </c>
      <c r="F3163" s="27">
        <v>1</v>
      </c>
      <c r="G3163" s="27">
        <v>345.29</v>
      </c>
      <c r="H3163" s="27">
        <v>1</v>
      </c>
      <c r="I3163" s="27" t="s">
        <v>10</v>
      </c>
      <c r="J3163" s="27" t="s">
        <v>10</v>
      </c>
      <c r="K3163" s="27" t="s">
        <v>10</v>
      </c>
      <c r="L3163" s="27" t="s">
        <v>10</v>
      </c>
    </row>
    <row r="3164" spans="1:12" x14ac:dyDescent="0.2">
      <c r="A3164">
        <v>2018</v>
      </c>
      <c r="B3164" t="s">
        <v>96</v>
      </c>
      <c r="C3164" t="s">
        <v>130</v>
      </c>
      <c r="D3164" t="s">
        <v>101</v>
      </c>
      <c r="E3164" s="27">
        <v>12.77</v>
      </c>
      <c r="F3164" s="27">
        <v>1</v>
      </c>
      <c r="G3164" s="27">
        <v>25.55</v>
      </c>
      <c r="H3164" s="27">
        <v>1</v>
      </c>
      <c r="I3164" s="27" t="s">
        <v>10</v>
      </c>
      <c r="J3164" s="27" t="s">
        <v>10</v>
      </c>
      <c r="K3164" s="27" t="s">
        <v>10</v>
      </c>
      <c r="L3164" s="27" t="s">
        <v>10</v>
      </c>
    </row>
    <row r="3165" spans="1:12" x14ac:dyDescent="0.2">
      <c r="A3165">
        <v>2019</v>
      </c>
      <c r="B3165" t="s">
        <v>96</v>
      </c>
      <c r="C3165" t="s">
        <v>130</v>
      </c>
      <c r="D3165" t="s">
        <v>101</v>
      </c>
      <c r="E3165" s="27" t="s">
        <v>10</v>
      </c>
      <c r="F3165" s="27">
        <v>6</v>
      </c>
      <c r="G3165" s="27" t="s">
        <v>10</v>
      </c>
      <c r="H3165" s="27">
        <v>6</v>
      </c>
      <c r="I3165" s="27" t="s">
        <v>10</v>
      </c>
      <c r="J3165" s="27" t="s">
        <v>10</v>
      </c>
      <c r="K3165" s="27" t="s">
        <v>10</v>
      </c>
      <c r="L3165" s="27" t="s">
        <v>10</v>
      </c>
    </row>
    <row r="3166" spans="1:12" x14ac:dyDescent="0.2">
      <c r="A3166">
        <v>2020</v>
      </c>
      <c r="B3166" t="s">
        <v>96</v>
      </c>
      <c r="C3166" t="s">
        <v>130</v>
      </c>
      <c r="D3166" t="s">
        <v>101</v>
      </c>
      <c r="E3166" s="27" t="s">
        <v>10</v>
      </c>
      <c r="F3166" s="27">
        <v>6</v>
      </c>
      <c r="G3166" s="27" t="s">
        <v>10</v>
      </c>
      <c r="H3166" s="27">
        <v>6</v>
      </c>
      <c r="I3166" s="27" t="s">
        <v>10</v>
      </c>
      <c r="J3166" s="27" t="s">
        <v>10</v>
      </c>
      <c r="K3166" s="27" t="s">
        <v>10</v>
      </c>
      <c r="L3166" s="27" t="s">
        <v>10</v>
      </c>
    </row>
    <row r="3167" spans="1:12" x14ac:dyDescent="0.2">
      <c r="A3167">
        <v>2006</v>
      </c>
      <c r="B3167" t="s">
        <v>96</v>
      </c>
      <c r="C3167" t="s">
        <v>130</v>
      </c>
      <c r="D3167" t="s">
        <v>102</v>
      </c>
      <c r="E3167" s="27">
        <v>353.88299999999998</v>
      </c>
      <c r="F3167" s="27">
        <v>2</v>
      </c>
      <c r="G3167" s="27">
        <v>372.04899399999999</v>
      </c>
      <c r="H3167" s="27">
        <v>2</v>
      </c>
      <c r="I3167" s="27" t="s">
        <v>10</v>
      </c>
      <c r="J3167" s="27" t="s">
        <v>10</v>
      </c>
      <c r="K3167" s="27" t="s">
        <v>10</v>
      </c>
      <c r="L3167" s="27" t="s">
        <v>10</v>
      </c>
    </row>
    <row r="3168" spans="1:12" x14ac:dyDescent="0.2">
      <c r="A3168">
        <v>2007</v>
      </c>
      <c r="B3168" t="s">
        <v>96</v>
      </c>
      <c r="C3168" t="s">
        <v>130</v>
      </c>
      <c r="D3168" t="s">
        <v>102</v>
      </c>
      <c r="E3168" s="27">
        <v>235.922</v>
      </c>
      <c r="F3168" s="27">
        <v>2</v>
      </c>
      <c r="G3168" s="27">
        <v>186.26041900000001</v>
      </c>
      <c r="H3168" s="27">
        <v>2</v>
      </c>
      <c r="I3168" s="27" t="s">
        <v>10</v>
      </c>
      <c r="J3168" s="27" t="s">
        <v>10</v>
      </c>
      <c r="K3168" s="27" t="s">
        <v>10</v>
      </c>
      <c r="L3168" s="27" t="s">
        <v>10</v>
      </c>
    </row>
    <row r="3169" spans="1:12" x14ac:dyDescent="0.2">
      <c r="A3169">
        <v>2008</v>
      </c>
      <c r="B3169" t="s">
        <v>96</v>
      </c>
      <c r="C3169" t="s">
        <v>130</v>
      </c>
      <c r="D3169" t="s">
        <v>102</v>
      </c>
      <c r="E3169" s="27">
        <v>313.54033800000002</v>
      </c>
      <c r="F3169" s="27">
        <v>2</v>
      </c>
      <c r="G3169" s="27">
        <v>243.47150400000001</v>
      </c>
      <c r="H3169" s="27">
        <v>2</v>
      </c>
      <c r="I3169" s="27" t="s">
        <v>10</v>
      </c>
      <c r="J3169" s="27" t="s">
        <v>10</v>
      </c>
      <c r="K3169" s="27" t="s">
        <v>10</v>
      </c>
      <c r="L3169" s="27" t="s">
        <v>10</v>
      </c>
    </row>
    <row r="3170" spans="1:12" x14ac:dyDescent="0.2">
      <c r="A3170">
        <v>2009</v>
      </c>
      <c r="B3170" t="s">
        <v>96</v>
      </c>
      <c r="C3170" t="s">
        <v>130</v>
      </c>
      <c r="D3170" t="s">
        <v>102</v>
      </c>
      <c r="E3170" s="27">
        <v>562.32008699999994</v>
      </c>
      <c r="F3170" s="27">
        <v>2</v>
      </c>
      <c r="G3170" s="27">
        <v>436.80958299999998</v>
      </c>
      <c r="H3170" s="27">
        <v>2</v>
      </c>
      <c r="I3170" s="27" t="s">
        <v>10</v>
      </c>
      <c r="J3170" s="27" t="s">
        <v>10</v>
      </c>
      <c r="K3170" s="27" t="s">
        <v>10</v>
      </c>
      <c r="L3170" s="27" t="s">
        <v>10</v>
      </c>
    </row>
    <row r="3171" spans="1:12" x14ac:dyDescent="0.2">
      <c r="A3171">
        <v>2010</v>
      </c>
      <c r="B3171" t="s">
        <v>96</v>
      </c>
      <c r="C3171" t="s">
        <v>130</v>
      </c>
      <c r="D3171" t="s">
        <v>102</v>
      </c>
      <c r="E3171" s="27">
        <v>676.27041299999996</v>
      </c>
      <c r="F3171" s="27">
        <v>2</v>
      </c>
      <c r="G3171" s="27">
        <v>418.407667</v>
      </c>
      <c r="H3171" s="27">
        <v>2</v>
      </c>
      <c r="I3171" s="27" t="s">
        <v>10</v>
      </c>
      <c r="J3171" s="27" t="s">
        <v>10</v>
      </c>
      <c r="K3171" s="27" t="s">
        <v>10</v>
      </c>
      <c r="L3171" s="27" t="s">
        <v>10</v>
      </c>
    </row>
    <row r="3172" spans="1:12" x14ac:dyDescent="0.2">
      <c r="A3172">
        <v>2011</v>
      </c>
      <c r="B3172" t="s">
        <v>96</v>
      </c>
      <c r="C3172" t="s">
        <v>130</v>
      </c>
      <c r="D3172" t="s">
        <v>102</v>
      </c>
      <c r="E3172" s="27">
        <v>250.29</v>
      </c>
      <c r="F3172" s="27">
        <v>1</v>
      </c>
      <c r="G3172" s="27">
        <v>246.51</v>
      </c>
      <c r="H3172" s="27">
        <v>1</v>
      </c>
      <c r="I3172" s="27" t="s">
        <v>10</v>
      </c>
      <c r="J3172" s="27" t="s">
        <v>10</v>
      </c>
      <c r="K3172" s="27" t="s">
        <v>10</v>
      </c>
      <c r="L3172" s="27" t="s">
        <v>10</v>
      </c>
    </row>
    <row r="3173" spans="1:12" x14ac:dyDescent="0.2">
      <c r="A3173">
        <v>2012</v>
      </c>
      <c r="B3173" t="s">
        <v>96</v>
      </c>
      <c r="C3173" t="s">
        <v>130</v>
      </c>
      <c r="D3173" t="s">
        <v>102</v>
      </c>
      <c r="E3173" s="27">
        <v>201.16</v>
      </c>
      <c r="F3173" s="27">
        <v>1</v>
      </c>
      <c r="G3173" s="27">
        <v>354.87</v>
      </c>
      <c r="H3173" s="27">
        <v>1</v>
      </c>
      <c r="I3173" s="27" t="s">
        <v>10</v>
      </c>
      <c r="J3173" s="27" t="s">
        <v>10</v>
      </c>
      <c r="K3173" s="27" t="s">
        <v>10</v>
      </c>
      <c r="L3173" s="27" t="s">
        <v>10</v>
      </c>
    </row>
    <row r="3174" spans="1:12" x14ac:dyDescent="0.2">
      <c r="A3174">
        <v>2013</v>
      </c>
      <c r="B3174" t="s">
        <v>96</v>
      </c>
      <c r="C3174" t="s">
        <v>130</v>
      </c>
      <c r="D3174" t="s">
        <v>102</v>
      </c>
      <c r="E3174" s="27">
        <v>22.21</v>
      </c>
      <c r="F3174" s="27">
        <v>1</v>
      </c>
      <c r="G3174" s="27">
        <v>22.21</v>
      </c>
      <c r="H3174" s="27">
        <v>1</v>
      </c>
      <c r="I3174" s="27" t="s">
        <v>10</v>
      </c>
      <c r="J3174" s="27" t="s">
        <v>10</v>
      </c>
      <c r="K3174" s="27" t="s">
        <v>10</v>
      </c>
      <c r="L3174" s="27" t="s">
        <v>10</v>
      </c>
    </row>
    <row r="3175" spans="1:12" x14ac:dyDescent="0.2">
      <c r="A3175">
        <v>2014</v>
      </c>
      <c r="B3175" t="s">
        <v>96</v>
      </c>
      <c r="C3175" t="s">
        <v>130</v>
      </c>
      <c r="D3175" t="s">
        <v>102</v>
      </c>
      <c r="E3175" s="27">
        <v>261.26</v>
      </c>
      <c r="F3175" s="27">
        <v>1</v>
      </c>
      <c r="G3175" s="27">
        <v>874.83</v>
      </c>
      <c r="H3175" s="27">
        <v>1</v>
      </c>
      <c r="I3175" s="27" t="s">
        <v>10</v>
      </c>
      <c r="J3175" s="27" t="s">
        <v>10</v>
      </c>
      <c r="K3175" s="27" t="s">
        <v>10</v>
      </c>
      <c r="L3175" s="27" t="s">
        <v>10</v>
      </c>
    </row>
    <row r="3176" spans="1:12" x14ac:dyDescent="0.2">
      <c r="A3176">
        <v>2015</v>
      </c>
      <c r="B3176" t="s">
        <v>96</v>
      </c>
      <c r="C3176" t="s">
        <v>130</v>
      </c>
      <c r="D3176" t="s">
        <v>102</v>
      </c>
      <c r="E3176" s="27" t="s">
        <v>10</v>
      </c>
      <c r="F3176" s="27">
        <v>6</v>
      </c>
      <c r="G3176" s="27" t="s">
        <v>10</v>
      </c>
      <c r="H3176" s="27">
        <v>6</v>
      </c>
      <c r="I3176" s="27" t="s">
        <v>10</v>
      </c>
      <c r="J3176" s="27" t="s">
        <v>10</v>
      </c>
      <c r="K3176" s="27" t="s">
        <v>10</v>
      </c>
      <c r="L3176" s="27" t="s">
        <v>10</v>
      </c>
    </row>
    <row r="3177" spans="1:12" x14ac:dyDescent="0.2">
      <c r="A3177">
        <v>2016</v>
      </c>
      <c r="B3177" t="s">
        <v>96</v>
      </c>
      <c r="C3177" t="s">
        <v>130</v>
      </c>
      <c r="D3177" t="s">
        <v>102</v>
      </c>
      <c r="E3177" s="27">
        <v>91.47</v>
      </c>
      <c r="F3177" s="27">
        <v>1</v>
      </c>
      <c r="G3177" s="27">
        <v>358.27</v>
      </c>
      <c r="H3177" s="27">
        <v>1</v>
      </c>
      <c r="I3177" s="27" t="s">
        <v>10</v>
      </c>
      <c r="J3177" s="27" t="s">
        <v>10</v>
      </c>
      <c r="K3177" s="27" t="s">
        <v>10</v>
      </c>
      <c r="L3177" s="27" t="s">
        <v>10</v>
      </c>
    </row>
    <row r="3178" spans="1:12" x14ac:dyDescent="0.2">
      <c r="A3178">
        <v>2017</v>
      </c>
      <c r="B3178" t="s">
        <v>96</v>
      </c>
      <c r="C3178" t="s">
        <v>130</v>
      </c>
      <c r="D3178" t="s">
        <v>102</v>
      </c>
      <c r="E3178" s="27">
        <v>9.8000000000000007</v>
      </c>
      <c r="F3178" s="27">
        <v>1</v>
      </c>
      <c r="G3178" s="27">
        <v>50.46</v>
      </c>
      <c r="H3178" s="27">
        <v>1</v>
      </c>
      <c r="I3178" s="27" t="s">
        <v>10</v>
      </c>
      <c r="J3178" s="27" t="s">
        <v>10</v>
      </c>
      <c r="K3178" s="27" t="s">
        <v>10</v>
      </c>
      <c r="L3178" s="27" t="s">
        <v>10</v>
      </c>
    </row>
    <row r="3179" spans="1:12" x14ac:dyDescent="0.2">
      <c r="A3179">
        <v>2018</v>
      </c>
      <c r="B3179" t="s">
        <v>96</v>
      </c>
      <c r="C3179" t="s">
        <v>130</v>
      </c>
      <c r="D3179" t="s">
        <v>102</v>
      </c>
      <c r="E3179" s="27" t="s">
        <v>10</v>
      </c>
      <c r="F3179" s="27">
        <v>6</v>
      </c>
      <c r="G3179" s="27" t="s">
        <v>10</v>
      </c>
      <c r="H3179" s="27">
        <v>6</v>
      </c>
      <c r="I3179" s="27" t="s">
        <v>10</v>
      </c>
      <c r="J3179" s="27" t="s">
        <v>10</v>
      </c>
      <c r="K3179" s="27" t="s">
        <v>10</v>
      </c>
      <c r="L3179" s="27" t="s">
        <v>10</v>
      </c>
    </row>
    <row r="3180" spans="1:12" x14ac:dyDescent="0.2">
      <c r="A3180">
        <v>2019</v>
      </c>
      <c r="B3180" t="s">
        <v>96</v>
      </c>
      <c r="C3180" t="s">
        <v>130</v>
      </c>
      <c r="D3180" t="s">
        <v>102</v>
      </c>
      <c r="E3180" s="27">
        <v>824.53356215999997</v>
      </c>
      <c r="F3180" s="27">
        <v>2</v>
      </c>
      <c r="G3180" s="27">
        <v>1248.90469704</v>
      </c>
      <c r="H3180" s="27">
        <v>2</v>
      </c>
      <c r="I3180" s="27" t="s">
        <v>10</v>
      </c>
      <c r="J3180" s="27" t="s">
        <v>10</v>
      </c>
      <c r="K3180" s="27" t="s">
        <v>10</v>
      </c>
      <c r="L3180" s="27" t="s">
        <v>10</v>
      </c>
    </row>
    <row r="3181" spans="1:12" x14ac:dyDescent="0.2">
      <c r="A3181">
        <v>2020</v>
      </c>
      <c r="B3181" t="s">
        <v>96</v>
      </c>
      <c r="C3181" t="s">
        <v>130</v>
      </c>
      <c r="D3181" t="s">
        <v>102</v>
      </c>
      <c r="E3181" s="27">
        <v>383.52385764000002</v>
      </c>
      <c r="F3181" s="27">
        <v>2</v>
      </c>
      <c r="G3181" s="27">
        <v>652.19044968000003</v>
      </c>
      <c r="H3181" s="27">
        <v>2</v>
      </c>
      <c r="I3181" s="27" t="s">
        <v>10</v>
      </c>
      <c r="J3181" s="27" t="s">
        <v>10</v>
      </c>
      <c r="K3181" s="27" t="s">
        <v>10</v>
      </c>
      <c r="L3181" s="27" t="s">
        <v>10</v>
      </c>
    </row>
    <row r="3182" spans="1:12" x14ac:dyDescent="0.2">
      <c r="A3182">
        <v>2006</v>
      </c>
      <c r="B3182" t="s">
        <v>96</v>
      </c>
      <c r="C3182" t="s">
        <v>130</v>
      </c>
      <c r="D3182" t="s">
        <v>103</v>
      </c>
      <c r="E3182" s="27">
        <v>39.603000000000002</v>
      </c>
      <c r="F3182" s="27">
        <v>2</v>
      </c>
      <c r="G3182" s="27">
        <v>77.001433000000006</v>
      </c>
      <c r="H3182" s="27">
        <v>2</v>
      </c>
      <c r="I3182" s="27" t="s">
        <v>10</v>
      </c>
      <c r="J3182" s="27" t="s">
        <v>10</v>
      </c>
      <c r="K3182" s="27" t="s">
        <v>10</v>
      </c>
      <c r="L3182" s="27" t="s">
        <v>10</v>
      </c>
    </row>
    <row r="3183" spans="1:12" x14ac:dyDescent="0.2">
      <c r="A3183">
        <v>2007</v>
      </c>
      <c r="B3183" t="s">
        <v>96</v>
      </c>
      <c r="C3183" t="s">
        <v>130</v>
      </c>
      <c r="D3183" t="s">
        <v>103</v>
      </c>
      <c r="E3183" s="27">
        <v>52.804000000000002</v>
      </c>
      <c r="F3183" s="27">
        <v>2</v>
      </c>
      <c r="G3183" s="27">
        <v>107.746562</v>
      </c>
      <c r="H3183" s="27">
        <v>2</v>
      </c>
      <c r="I3183" s="27" t="s">
        <v>10</v>
      </c>
      <c r="J3183" s="27" t="s">
        <v>10</v>
      </c>
      <c r="K3183" s="27" t="s">
        <v>10</v>
      </c>
      <c r="L3183" s="27" t="s">
        <v>10</v>
      </c>
    </row>
    <row r="3184" spans="1:12" x14ac:dyDescent="0.2">
      <c r="A3184">
        <v>2008</v>
      </c>
      <c r="B3184" t="s">
        <v>96</v>
      </c>
      <c r="C3184" t="s">
        <v>130</v>
      </c>
      <c r="D3184" t="s">
        <v>103</v>
      </c>
      <c r="E3184" s="27">
        <v>92.525808999999995</v>
      </c>
      <c r="F3184" s="27">
        <v>2</v>
      </c>
      <c r="G3184" s="27">
        <v>405.97035299999999</v>
      </c>
      <c r="H3184" s="27">
        <v>2</v>
      </c>
      <c r="I3184" s="27" t="s">
        <v>10</v>
      </c>
      <c r="J3184" s="27" t="s">
        <v>10</v>
      </c>
      <c r="K3184" s="27" t="s">
        <v>10</v>
      </c>
      <c r="L3184" s="27" t="s">
        <v>10</v>
      </c>
    </row>
    <row r="3185" spans="1:12" x14ac:dyDescent="0.2">
      <c r="A3185">
        <v>2009</v>
      </c>
      <c r="B3185" t="s">
        <v>96</v>
      </c>
      <c r="C3185" t="s">
        <v>130</v>
      </c>
      <c r="D3185" t="s">
        <v>103</v>
      </c>
      <c r="E3185" s="27">
        <v>33.834162999999997</v>
      </c>
      <c r="F3185" s="27">
        <v>2</v>
      </c>
      <c r="G3185" s="27">
        <v>82.361039000000005</v>
      </c>
      <c r="H3185" s="27">
        <v>2</v>
      </c>
      <c r="I3185" s="27" t="s">
        <v>10</v>
      </c>
      <c r="J3185" s="27" t="s">
        <v>10</v>
      </c>
      <c r="K3185" s="27" t="s">
        <v>10</v>
      </c>
      <c r="L3185" s="27" t="s">
        <v>10</v>
      </c>
    </row>
    <row r="3186" spans="1:12" x14ac:dyDescent="0.2">
      <c r="A3186">
        <v>2010</v>
      </c>
      <c r="B3186" t="s">
        <v>96</v>
      </c>
      <c r="C3186" t="s">
        <v>130</v>
      </c>
      <c r="D3186" t="s">
        <v>103</v>
      </c>
      <c r="E3186" s="27">
        <v>55.998641999999997</v>
      </c>
      <c r="F3186" s="27">
        <v>2</v>
      </c>
      <c r="G3186" s="27" t="s">
        <v>10</v>
      </c>
      <c r="H3186" s="27">
        <v>6</v>
      </c>
      <c r="I3186" s="27" t="s">
        <v>10</v>
      </c>
      <c r="J3186" s="27" t="s">
        <v>10</v>
      </c>
      <c r="K3186" s="27" t="s">
        <v>10</v>
      </c>
      <c r="L3186" s="27" t="s">
        <v>10</v>
      </c>
    </row>
    <row r="3187" spans="1:12" x14ac:dyDescent="0.2">
      <c r="A3187">
        <v>2011</v>
      </c>
      <c r="B3187" t="s">
        <v>96</v>
      </c>
      <c r="C3187" t="s">
        <v>130</v>
      </c>
      <c r="D3187" t="s">
        <v>103</v>
      </c>
      <c r="E3187" s="27">
        <v>404.86</v>
      </c>
      <c r="F3187" s="27">
        <v>1</v>
      </c>
      <c r="G3187" s="27">
        <v>1469.32</v>
      </c>
      <c r="H3187" s="27">
        <v>1</v>
      </c>
      <c r="I3187" s="27" t="s">
        <v>10</v>
      </c>
      <c r="J3187" s="27" t="s">
        <v>10</v>
      </c>
      <c r="K3187" s="27" t="s">
        <v>10</v>
      </c>
      <c r="L3187" s="27" t="s">
        <v>10</v>
      </c>
    </row>
    <row r="3188" spans="1:12" x14ac:dyDescent="0.2">
      <c r="A3188">
        <v>2012</v>
      </c>
      <c r="B3188" t="s">
        <v>96</v>
      </c>
      <c r="C3188" t="s">
        <v>130</v>
      </c>
      <c r="D3188" t="s">
        <v>103</v>
      </c>
      <c r="E3188" s="27">
        <v>24.755835300000001</v>
      </c>
      <c r="F3188" s="27">
        <v>2</v>
      </c>
      <c r="G3188" s="27">
        <v>18.2094594</v>
      </c>
      <c r="H3188" s="27">
        <v>2</v>
      </c>
      <c r="I3188" s="27" t="s">
        <v>10</v>
      </c>
      <c r="J3188" s="27" t="s">
        <v>10</v>
      </c>
      <c r="K3188" s="27" t="s">
        <v>10</v>
      </c>
      <c r="L3188" s="27" t="s">
        <v>10</v>
      </c>
    </row>
    <row r="3189" spans="1:12" x14ac:dyDescent="0.2">
      <c r="A3189">
        <v>2013</v>
      </c>
      <c r="B3189" t="s">
        <v>96</v>
      </c>
      <c r="C3189" t="s">
        <v>130</v>
      </c>
      <c r="D3189" t="s">
        <v>103</v>
      </c>
      <c r="E3189" s="27">
        <v>726.38529359999995</v>
      </c>
      <c r="F3189" s="27">
        <v>2</v>
      </c>
      <c r="G3189" s="27">
        <v>1908.1010495999999</v>
      </c>
      <c r="H3189" s="27">
        <v>2</v>
      </c>
      <c r="I3189" s="27" t="s">
        <v>10</v>
      </c>
      <c r="J3189" s="27" t="s">
        <v>10</v>
      </c>
      <c r="K3189" s="27" t="s">
        <v>10</v>
      </c>
      <c r="L3189" s="27" t="s">
        <v>10</v>
      </c>
    </row>
    <row r="3190" spans="1:12" x14ac:dyDescent="0.2">
      <c r="A3190">
        <v>2014</v>
      </c>
      <c r="B3190" t="s">
        <v>96</v>
      </c>
      <c r="C3190" t="s">
        <v>130</v>
      </c>
      <c r="D3190" t="s">
        <v>103</v>
      </c>
      <c r="E3190" s="27">
        <v>53.86</v>
      </c>
      <c r="F3190" s="27">
        <v>1</v>
      </c>
      <c r="G3190" s="27">
        <v>33.119999999999997</v>
      </c>
      <c r="H3190" s="27">
        <v>1</v>
      </c>
      <c r="I3190" s="27" t="s">
        <v>10</v>
      </c>
      <c r="J3190" s="27" t="s">
        <v>10</v>
      </c>
      <c r="K3190" s="27" t="s">
        <v>10</v>
      </c>
      <c r="L3190" s="27" t="s">
        <v>10</v>
      </c>
    </row>
    <row r="3191" spans="1:12" x14ac:dyDescent="0.2">
      <c r="A3191">
        <v>2015</v>
      </c>
      <c r="B3191" t="s">
        <v>96</v>
      </c>
      <c r="C3191" t="s">
        <v>130</v>
      </c>
      <c r="D3191" t="s">
        <v>103</v>
      </c>
      <c r="E3191" s="27">
        <v>543.51</v>
      </c>
      <c r="F3191" s="27">
        <v>1</v>
      </c>
      <c r="G3191" s="27">
        <v>1591.41</v>
      </c>
      <c r="H3191" s="27">
        <v>1</v>
      </c>
      <c r="I3191" s="27" t="s">
        <v>10</v>
      </c>
      <c r="J3191" s="27" t="s">
        <v>10</v>
      </c>
      <c r="K3191" s="27" t="s">
        <v>10</v>
      </c>
      <c r="L3191" s="27" t="s">
        <v>10</v>
      </c>
    </row>
    <row r="3192" spans="1:12" x14ac:dyDescent="0.2">
      <c r="A3192">
        <v>2016</v>
      </c>
      <c r="B3192" t="s">
        <v>96</v>
      </c>
      <c r="C3192" t="s">
        <v>130</v>
      </c>
      <c r="D3192" t="s">
        <v>103</v>
      </c>
      <c r="E3192" s="27">
        <v>484.91</v>
      </c>
      <c r="F3192" s="27">
        <v>1</v>
      </c>
      <c r="G3192" s="27">
        <v>1106.79</v>
      </c>
      <c r="H3192" s="27">
        <v>1</v>
      </c>
      <c r="I3192" s="27" t="s">
        <v>10</v>
      </c>
      <c r="J3192" s="27" t="s">
        <v>10</v>
      </c>
      <c r="K3192" s="27" t="s">
        <v>10</v>
      </c>
      <c r="L3192" s="27" t="s">
        <v>10</v>
      </c>
    </row>
    <row r="3193" spans="1:12" x14ac:dyDescent="0.2">
      <c r="A3193">
        <v>2017</v>
      </c>
      <c r="B3193" t="s">
        <v>96</v>
      </c>
      <c r="C3193" t="s">
        <v>130</v>
      </c>
      <c r="D3193" t="s">
        <v>103</v>
      </c>
      <c r="E3193" s="27">
        <v>399.17</v>
      </c>
      <c r="F3193" s="27">
        <v>1</v>
      </c>
      <c r="G3193" s="27">
        <v>856.37</v>
      </c>
      <c r="H3193" s="27">
        <v>1</v>
      </c>
      <c r="I3193" s="27" t="s">
        <v>10</v>
      </c>
      <c r="J3193" s="27" t="s">
        <v>10</v>
      </c>
      <c r="K3193" s="27" t="s">
        <v>10</v>
      </c>
      <c r="L3193" s="27" t="s">
        <v>10</v>
      </c>
    </row>
    <row r="3194" spans="1:12" x14ac:dyDescent="0.2">
      <c r="A3194">
        <v>2018</v>
      </c>
      <c r="B3194" t="s">
        <v>96</v>
      </c>
      <c r="C3194" t="s">
        <v>130</v>
      </c>
      <c r="D3194" t="s">
        <v>103</v>
      </c>
      <c r="E3194" s="27">
        <v>1050.7448706</v>
      </c>
      <c r="F3194" s="27">
        <v>2</v>
      </c>
      <c r="G3194" s="27">
        <v>2554.9250815099999</v>
      </c>
      <c r="H3194" s="27">
        <v>2</v>
      </c>
      <c r="I3194" s="27" t="s">
        <v>10</v>
      </c>
      <c r="J3194" s="27" t="s">
        <v>10</v>
      </c>
      <c r="K3194" s="27" t="s">
        <v>10</v>
      </c>
      <c r="L3194" s="27" t="s">
        <v>10</v>
      </c>
    </row>
    <row r="3195" spans="1:12" x14ac:dyDescent="0.2">
      <c r="A3195">
        <v>2019</v>
      </c>
      <c r="B3195" t="s">
        <v>96</v>
      </c>
      <c r="C3195" t="s">
        <v>130</v>
      </c>
      <c r="D3195" t="s">
        <v>103</v>
      </c>
      <c r="E3195" s="27">
        <v>1150.7608686399999</v>
      </c>
      <c r="F3195" s="27">
        <v>2</v>
      </c>
      <c r="G3195" s="27">
        <v>4580.5884811300002</v>
      </c>
      <c r="H3195" s="27">
        <v>2</v>
      </c>
      <c r="I3195" s="27" t="s">
        <v>10</v>
      </c>
      <c r="J3195" s="27" t="s">
        <v>10</v>
      </c>
      <c r="K3195" s="27" t="s">
        <v>10</v>
      </c>
      <c r="L3195" s="27" t="s">
        <v>10</v>
      </c>
    </row>
    <row r="3196" spans="1:12" x14ac:dyDescent="0.2">
      <c r="A3196">
        <v>2020</v>
      </c>
      <c r="B3196" t="s">
        <v>96</v>
      </c>
      <c r="C3196" t="s">
        <v>130</v>
      </c>
      <c r="D3196" t="s">
        <v>103</v>
      </c>
      <c r="E3196" s="27">
        <v>1605.6783457500001</v>
      </c>
      <c r="F3196" s="27">
        <v>2</v>
      </c>
      <c r="G3196" s="27">
        <v>5121.3534282099999</v>
      </c>
      <c r="H3196" s="27">
        <v>2</v>
      </c>
      <c r="I3196" s="27" t="s">
        <v>10</v>
      </c>
      <c r="J3196" s="27" t="s">
        <v>10</v>
      </c>
      <c r="K3196" s="27" t="s">
        <v>10</v>
      </c>
      <c r="L3196" s="27" t="s">
        <v>10</v>
      </c>
    </row>
    <row r="3197" spans="1:12" x14ac:dyDescent="0.2">
      <c r="A3197">
        <v>2006</v>
      </c>
      <c r="B3197" t="s">
        <v>96</v>
      </c>
      <c r="C3197" t="s">
        <v>130</v>
      </c>
      <c r="D3197" t="s">
        <v>104</v>
      </c>
      <c r="E3197" s="27">
        <v>1E-3</v>
      </c>
      <c r="F3197" s="27">
        <v>2</v>
      </c>
      <c r="G3197" s="27">
        <v>2.3540000000000002E-3</v>
      </c>
      <c r="H3197" s="27">
        <v>2</v>
      </c>
      <c r="I3197" s="27" t="s">
        <v>10</v>
      </c>
      <c r="J3197" s="27" t="s">
        <v>10</v>
      </c>
      <c r="K3197" s="27" t="s">
        <v>10</v>
      </c>
      <c r="L3197" s="27" t="s">
        <v>10</v>
      </c>
    </row>
    <row r="3198" spans="1:12" x14ac:dyDescent="0.2">
      <c r="A3198">
        <v>2007</v>
      </c>
      <c r="B3198" t="s">
        <v>96</v>
      </c>
      <c r="C3198" t="s">
        <v>130</v>
      </c>
      <c r="D3198" t="s">
        <v>104</v>
      </c>
      <c r="E3198" s="27">
        <v>1E-3</v>
      </c>
      <c r="F3198" s="27">
        <v>2</v>
      </c>
      <c r="G3198" s="27">
        <v>9.3700000000000001E-4</v>
      </c>
      <c r="H3198" s="27">
        <v>2</v>
      </c>
      <c r="I3198" s="27" t="s">
        <v>10</v>
      </c>
      <c r="J3198" s="27" t="s">
        <v>10</v>
      </c>
      <c r="K3198" s="27" t="s">
        <v>10</v>
      </c>
      <c r="L3198" s="27" t="s">
        <v>10</v>
      </c>
    </row>
    <row r="3199" spans="1:12" x14ac:dyDescent="0.2">
      <c r="A3199">
        <v>2008</v>
      </c>
      <c r="B3199" t="s">
        <v>96</v>
      </c>
      <c r="C3199" t="s">
        <v>130</v>
      </c>
      <c r="D3199" t="s">
        <v>104</v>
      </c>
      <c r="E3199" s="27">
        <v>7.7200000000000001E-4</v>
      </c>
      <c r="F3199" s="27">
        <v>2</v>
      </c>
      <c r="G3199" s="27" t="s">
        <v>10</v>
      </c>
      <c r="H3199" s="27">
        <v>6</v>
      </c>
      <c r="I3199" s="27" t="s">
        <v>10</v>
      </c>
      <c r="J3199" s="27" t="s">
        <v>10</v>
      </c>
      <c r="K3199" s="27" t="s">
        <v>10</v>
      </c>
      <c r="L3199" s="27" t="s">
        <v>10</v>
      </c>
    </row>
    <row r="3200" spans="1:12" x14ac:dyDescent="0.2">
      <c r="A3200">
        <v>2009</v>
      </c>
      <c r="B3200" t="s">
        <v>96</v>
      </c>
      <c r="C3200" t="s">
        <v>130</v>
      </c>
      <c r="D3200" t="s">
        <v>104</v>
      </c>
      <c r="E3200" s="27">
        <v>2.0690000000000001E-3</v>
      </c>
      <c r="F3200" s="27">
        <v>2</v>
      </c>
      <c r="G3200" s="27">
        <v>5.2979999999999998E-3</v>
      </c>
      <c r="H3200" s="27">
        <v>2</v>
      </c>
      <c r="I3200" s="27" t="s">
        <v>10</v>
      </c>
      <c r="J3200" s="27" t="s">
        <v>10</v>
      </c>
      <c r="K3200" s="27" t="s">
        <v>10</v>
      </c>
      <c r="L3200" s="27" t="s">
        <v>10</v>
      </c>
    </row>
    <row r="3201" spans="1:12" x14ac:dyDescent="0.2">
      <c r="A3201">
        <v>2010</v>
      </c>
      <c r="B3201" t="s">
        <v>96</v>
      </c>
      <c r="C3201" t="s">
        <v>130</v>
      </c>
      <c r="D3201" t="s">
        <v>104</v>
      </c>
      <c r="E3201" s="27">
        <v>3.5539999999999999E-3</v>
      </c>
      <c r="F3201" s="27">
        <v>2</v>
      </c>
      <c r="G3201" s="27">
        <v>6.4200000000000004E-3</v>
      </c>
      <c r="H3201" s="27">
        <v>2</v>
      </c>
      <c r="I3201" s="27" t="s">
        <v>10</v>
      </c>
      <c r="J3201" s="27" t="s">
        <v>10</v>
      </c>
      <c r="K3201" s="27" t="s">
        <v>10</v>
      </c>
      <c r="L3201" s="27" t="s">
        <v>10</v>
      </c>
    </row>
    <row r="3202" spans="1:12" x14ac:dyDescent="0.2">
      <c r="A3202">
        <v>2011</v>
      </c>
      <c r="B3202" t="s">
        <v>96</v>
      </c>
      <c r="C3202" t="s">
        <v>130</v>
      </c>
      <c r="D3202" t="s">
        <v>104</v>
      </c>
      <c r="E3202" s="27">
        <v>21.1</v>
      </c>
      <c r="F3202" s="27">
        <v>1</v>
      </c>
      <c r="G3202" s="27">
        <v>39.71</v>
      </c>
      <c r="H3202" s="27">
        <v>1</v>
      </c>
      <c r="I3202" s="27" t="s">
        <v>10</v>
      </c>
      <c r="J3202" s="27" t="s">
        <v>10</v>
      </c>
      <c r="K3202" s="27" t="s">
        <v>10</v>
      </c>
      <c r="L3202" s="27" t="s">
        <v>10</v>
      </c>
    </row>
    <row r="3203" spans="1:12" x14ac:dyDescent="0.2">
      <c r="A3203">
        <v>2012</v>
      </c>
      <c r="B3203" t="s">
        <v>96</v>
      </c>
      <c r="C3203" t="s">
        <v>130</v>
      </c>
      <c r="D3203" t="s">
        <v>104</v>
      </c>
      <c r="E3203" s="27">
        <v>675.57</v>
      </c>
      <c r="F3203" s="27">
        <v>1</v>
      </c>
      <c r="G3203" s="27">
        <v>2322.5500000000002</v>
      </c>
      <c r="H3203" s="27">
        <v>1</v>
      </c>
      <c r="I3203" s="27" t="s">
        <v>10</v>
      </c>
      <c r="J3203" s="27" t="s">
        <v>10</v>
      </c>
      <c r="K3203" s="27" t="s">
        <v>10</v>
      </c>
      <c r="L3203" s="27" t="s">
        <v>10</v>
      </c>
    </row>
    <row r="3204" spans="1:12" x14ac:dyDescent="0.2">
      <c r="A3204">
        <v>2013</v>
      </c>
      <c r="B3204" t="s">
        <v>96</v>
      </c>
      <c r="C3204" t="s">
        <v>130</v>
      </c>
      <c r="D3204" t="s">
        <v>104</v>
      </c>
      <c r="E3204" s="27">
        <v>1168.72</v>
      </c>
      <c r="F3204" s="27">
        <v>1</v>
      </c>
      <c r="G3204" s="27">
        <v>2431.86</v>
      </c>
      <c r="H3204" s="27">
        <v>1</v>
      </c>
      <c r="I3204" s="27" t="s">
        <v>10</v>
      </c>
      <c r="J3204" s="27" t="s">
        <v>10</v>
      </c>
      <c r="K3204" s="27" t="s">
        <v>10</v>
      </c>
      <c r="L3204" s="27" t="s">
        <v>10</v>
      </c>
    </row>
    <row r="3205" spans="1:12" x14ac:dyDescent="0.2">
      <c r="A3205">
        <v>2014</v>
      </c>
      <c r="B3205" t="s">
        <v>96</v>
      </c>
      <c r="C3205" t="s">
        <v>130</v>
      </c>
      <c r="D3205" t="s">
        <v>104</v>
      </c>
      <c r="E3205" s="27">
        <v>190</v>
      </c>
      <c r="F3205" s="27">
        <v>1</v>
      </c>
      <c r="G3205" s="27">
        <v>251</v>
      </c>
      <c r="H3205" s="27">
        <v>1</v>
      </c>
      <c r="I3205" s="27" t="s">
        <v>10</v>
      </c>
      <c r="J3205" s="27" t="s">
        <v>10</v>
      </c>
      <c r="K3205" s="27" t="s">
        <v>10</v>
      </c>
      <c r="L3205" s="27" t="s">
        <v>10</v>
      </c>
    </row>
    <row r="3206" spans="1:12" x14ac:dyDescent="0.2">
      <c r="A3206">
        <v>2015</v>
      </c>
      <c r="B3206" t="s">
        <v>96</v>
      </c>
      <c r="C3206" t="s">
        <v>130</v>
      </c>
      <c r="D3206" t="s">
        <v>104</v>
      </c>
      <c r="E3206" s="27">
        <v>108.13</v>
      </c>
      <c r="F3206" s="27">
        <v>1</v>
      </c>
      <c r="G3206" s="27">
        <v>448.43</v>
      </c>
      <c r="H3206" s="27">
        <v>1</v>
      </c>
      <c r="I3206" s="27" t="s">
        <v>10</v>
      </c>
      <c r="J3206" s="27" t="s">
        <v>10</v>
      </c>
      <c r="K3206" s="27" t="s">
        <v>10</v>
      </c>
      <c r="L3206" s="27" t="s">
        <v>10</v>
      </c>
    </row>
    <row r="3207" spans="1:12" x14ac:dyDescent="0.2">
      <c r="A3207">
        <v>2016</v>
      </c>
      <c r="B3207" t="s">
        <v>96</v>
      </c>
      <c r="C3207" t="s">
        <v>130</v>
      </c>
      <c r="D3207" t="s">
        <v>104</v>
      </c>
      <c r="E3207" s="27">
        <v>123.86</v>
      </c>
      <c r="F3207" s="27">
        <v>1</v>
      </c>
      <c r="G3207" s="27">
        <v>231.73</v>
      </c>
      <c r="H3207" s="27">
        <v>1</v>
      </c>
      <c r="I3207" s="27" t="s">
        <v>10</v>
      </c>
      <c r="J3207" s="27" t="s">
        <v>10</v>
      </c>
      <c r="K3207" s="27" t="s">
        <v>10</v>
      </c>
      <c r="L3207" s="27" t="s">
        <v>10</v>
      </c>
    </row>
    <row r="3208" spans="1:12" x14ac:dyDescent="0.2">
      <c r="A3208">
        <v>2017</v>
      </c>
      <c r="B3208" t="s">
        <v>96</v>
      </c>
      <c r="C3208" t="s">
        <v>130</v>
      </c>
      <c r="D3208" t="s">
        <v>104</v>
      </c>
      <c r="E3208" s="27" t="s">
        <v>10</v>
      </c>
      <c r="F3208" s="27">
        <v>6</v>
      </c>
      <c r="G3208" s="27" t="s">
        <v>10</v>
      </c>
      <c r="H3208" s="27">
        <v>6</v>
      </c>
      <c r="I3208" s="27" t="s">
        <v>10</v>
      </c>
      <c r="J3208" s="27" t="s">
        <v>10</v>
      </c>
      <c r="K3208" s="27" t="s">
        <v>10</v>
      </c>
      <c r="L3208" s="27" t="s">
        <v>10</v>
      </c>
    </row>
    <row r="3209" spans="1:12" x14ac:dyDescent="0.2">
      <c r="A3209">
        <v>2018</v>
      </c>
      <c r="B3209" t="s">
        <v>96</v>
      </c>
      <c r="C3209" t="s">
        <v>130</v>
      </c>
      <c r="D3209" t="s">
        <v>104</v>
      </c>
      <c r="E3209" s="27" t="s">
        <v>10</v>
      </c>
      <c r="F3209" s="27">
        <v>6</v>
      </c>
      <c r="G3209" s="27" t="s">
        <v>10</v>
      </c>
      <c r="H3209" s="27">
        <v>6</v>
      </c>
      <c r="I3209" s="27" t="s">
        <v>10</v>
      </c>
      <c r="J3209" s="27" t="s">
        <v>10</v>
      </c>
      <c r="K3209" s="27" t="s">
        <v>10</v>
      </c>
      <c r="L3209" s="27" t="s">
        <v>10</v>
      </c>
    </row>
    <row r="3210" spans="1:12" x14ac:dyDescent="0.2">
      <c r="A3210">
        <v>2019</v>
      </c>
      <c r="B3210" t="s">
        <v>96</v>
      </c>
      <c r="C3210" t="s">
        <v>130</v>
      </c>
      <c r="D3210" t="s">
        <v>104</v>
      </c>
      <c r="E3210" s="27">
        <v>221.37960724000001</v>
      </c>
      <c r="F3210" s="27">
        <v>2</v>
      </c>
      <c r="G3210" s="27">
        <v>483.10850267000001</v>
      </c>
      <c r="H3210" s="27">
        <v>2</v>
      </c>
      <c r="I3210" s="27" t="s">
        <v>10</v>
      </c>
      <c r="J3210" s="27" t="s">
        <v>10</v>
      </c>
      <c r="K3210" s="27" t="s">
        <v>10</v>
      </c>
      <c r="L3210" s="27" t="s">
        <v>10</v>
      </c>
    </row>
    <row r="3211" spans="1:12" x14ac:dyDescent="0.2">
      <c r="A3211">
        <v>2020</v>
      </c>
      <c r="B3211" t="s">
        <v>96</v>
      </c>
      <c r="C3211" t="s">
        <v>130</v>
      </c>
      <c r="D3211" t="s">
        <v>104</v>
      </c>
      <c r="E3211" s="27">
        <v>171.72957799</v>
      </c>
      <c r="F3211" s="27">
        <v>2</v>
      </c>
      <c r="G3211" s="27">
        <v>158.98841433000001</v>
      </c>
      <c r="H3211" s="27">
        <v>2</v>
      </c>
      <c r="I3211" s="27" t="s">
        <v>10</v>
      </c>
      <c r="J3211" s="27" t="s">
        <v>10</v>
      </c>
      <c r="K3211" s="27" t="s">
        <v>10</v>
      </c>
      <c r="L3211" s="27" t="s">
        <v>10</v>
      </c>
    </row>
    <row r="3212" spans="1:12" x14ac:dyDescent="0.2">
      <c r="A3212">
        <v>2006</v>
      </c>
      <c r="B3212" t="s">
        <v>96</v>
      </c>
      <c r="C3212" t="s">
        <v>130</v>
      </c>
      <c r="D3212" t="s">
        <v>105</v>
      </c>
      <c r="E3212" s="27">
        <v>0</v>
      </c>
      <c r="F3212" s="27">
        <v>2</v>
      </c>
      <c r="G3212" s="27">
        <v>1.9502079999999999</v>
      </c>
      <c r="H3212" s="27">
        <v>2</v>
      </c>
      <c r="I3212" s="27" t="s">
        <v>10</v>
      </c>
      <c r="J3212" s="27" t="s">
        <v>10</v>
      </c>
      <c r="K3212" s="27" t="s">
        <v>10</v>
      </c>
      <c r="L3212" s="27" t="s">
        <v>10</v>
      </c>
    </row>
    <row r="3213" spans="1:12" x14ac:dyDescent="0.2">
      <c r="A3213">
        <v>2007</v>
      </c>
      <c r="B3213" t="s">
        <v>96</v>
      </c>
      <c r="C3213" t="s">
        <v>130</v>
      </c>
      <c r="D3213" t="s">
        <v>105</v>
      </c>
      <c r="E3213" s="27">
        <v>0</v>
      </c>
      <c r="F3213" s="27">
        <v>2</v>
      </c>
      <c r="G3213" s="27">
        <v>0</v>
      </c>
      <c r="H3213" s="27">
        <v>2</v>
      </c>
      <c r="I3213" s="27" t="s">
        <v>10</v>
      </c>
      <c r="J3213" s="27" t="s">
        <v>10</v>
      </c>
      <c r="K3213" s="27" t="s">
        <v>10</v>
      </c>
      <c r="L3213" s="27" t="s">
        <v>10</v>
      </c>
    </row>
    <row r="3214" spans="1:12" x14ac:dyDescent="0.2">
      <c r="A3214">
        <v>2008</v>
      </c>
      <c r="B3214" t="s">
        <v>96</v>
      </c>
      <c r="C3214" t="s">
        <v>130</v>
      </c>
      <c r="D3214" t="s">
        <v>105</v>
      </c>
      <c r="E3214" s="27">
        <v>0</v>
      </c>
      <c r="F3214" s="27">
        <v>2</v>
      </c>
      <c r="G3214" s="27">
        <v>0</v>
      </c>
      <c r="H3214" s="27">
        <v>2</v>
      </c>
      <c r="I3214" s="27" t="s">
        <v>10</v>
      </c>
      <c r="J3214" s="27" t="s">
        <v>10</v>
      </c>
      <c r="K3214" s="27" t="s">
        <v>10</v>
      </c>
      <c r="L3214" s="27" t="s">
        <v>10</v>
      </c>
    </row>
    <row r="3215" spans="1:12" x14ac:dyDescent="0.2">
      <c r="A3215">
        <v>2009</v>
      </c>
      <c r="B3215" t="s">
        <v>96</v>
      </c>
      <c r="C3215" t="s">
        <v>130</v>
      </c>
      <c r="D3215" t="s">
        <v>105</v>
      </c>
      <c r="E3215" s="27">
        <v>0</v>
      </c>
      <c r="F3215" s="27">
        <v>2</v>
      </c>
      <c r="G3215" s="27">
        <v>0</v>
      </c>
      <c r="H3215" s="27">
        <v>2</v>
      </c>
      <c r="I3215" s="27" t="s">
        <v>10</v>
      </c>
      <c r="J3215" s="27" t="s">
        <v>10</v>
      </c>
      <c r="K3215" s="27" t="s">
        <v>10</v>
      </c>
      <c r="L3215" s="27" t="s">
        <v>10</v>
      </c>
    </row>
    <row r="3216" spans="1:12" x14ac:dyDescent="0.2">
      <c r="A3216">
        <v>2010</v>
      </c>
      <c r="B3216" t="s">
        <v>96</v>
      </c>
      <c r="C3216" t="s">
        <v>130</v>
      </c>
      <c r="D3216" t="s">
        <v>105</v>
      </c>
      <c r="E3216" s="27">
        <v>0</v>
      </c>
      <c r="F3216" s="27">
        <v>2</v>
      </c>
      <c r="G3216" s="27">
        <v>0</v>
      </c>
      <c r="H3216" s="27">
        <v>2</v>
      </c>
      <c r="I3216" s="27" t="s">
        <v>10</v>
      </c>
      <c r="J3216" s="27" t="s">
        <v>10</v>
      </c>
      <c r="K3216" s="27" t="s">
        <v>10</v>
      </c>
      <c r="L3216" s="27" t="s">
        <v>10</v>
      </c>
    </row>
    <row r="3217" spans="1:12" x14ac:dyDescent="0.2">
      <c r="A3217">
        <v>2011</v>
      </c>
      <c r="B3217" t="s">
        <v>96</v>
      </c>
      <c r="C3217" t="s">
        <v>130</v>
      </c>
      <c r="D3217" t="s">
        <v>105</v>
      </c>
      <c r="E3217" s="27" t="s">
        <v>10</v>
      </c>
      <c r="F3217" s="27">
        <v>6</v>
      </c>
      <c r="G3217" s="27" t="s">
        <v>10</v>
      </c>
      <c r="H3217" s="27">
        <v>6</v>
      </c>
      <c r="I3217" s="27" t="s">
        <v>10</v>
      </c>
      <c r="J3217" s="27" t="s">
        <v>10</v>
      </c>
      <c r="K3217" s="27" t="s">
        <v>10</v>
      </c>
      <c r="L3217" s="27" t="s">
        <v>10</v>
      </c>
    </row>
    <row r="3218" spans="1:12" x14ac:dyDescent="0.2">
      <c r="A3218">
        <v>2012</v>
      </c>
      <c r="B3218" t="s">
        <v>96</v>
      </c>
      <c r="C3218" t="s">
        <v>130</v>
      </c>
      <c r="D3218" t="s">
        <v>105</v>
      </c>
      <c r="E3218" s="27" t="s">
        <v>10</v>
      </c>
      <c r="F3218" s="27">
        <v>6</v>
      </c>
      <c r="G3218" s="27" t="s">
        <v>10</v>
      </c>
      <c r="H3218" s="27">
        <v>6</v>
      </c>
      <c r="I3218" s="27" t="s">
        <v>10</v>
      </c>
      <c r="J3218" s="27" t="s">
        <v>10</v>
      </c>
      <c r="K3218" s="27" t="s">
        <v>10</v>
      </c>
      <c r="L3218" s="27" t="s">
        <v>10</v>
      </c>
    </row>
    <row r="3219" spans="1:12" x14ac:dyDescent="0.2">
      <c r="A3219">
        <v>2013</v>
      </c>
      <c r="B3219" t="s">
        <v>96</v>
      </c>
      <c r="C3219" t="s">
        <v>130</v>
      </c>
      <c r="D3219" t="s">
        <v>105</v>
      </c>
      <c r="E3219" s="27" t="s">
        <v>10</v>
      </c>
      <c r="F3219" s="27">
        <v>6</v>
      </c>
      <c r="G3219" s="27" t="s">
        <v>10</v>
      </c>
      <c r="H3219" s="27">
        <v>6</v>
      </c>
      <c r="I3219" s="27" t="s">
        <v>10</v>
      </c>
      <c r="J3219" s="27" t="s">
        <v>10</v>
      </c>
      <c r="K3219" s="27" t="s">
        <v>10</v>
      </c>
      <c r="L3219" s="27" t="s">
        <v>10</v>
      </c>
    </row>
    <row r="3220" spans="1:12" x14ac:dyDescent="0.2">
      <c r="A3220">
        <v>2014</v>
      </c>
      <c r="B3220" t="s">
        <v>96</v>
      </c>
      <c r="C3220" t="s">
        <v>130</v>
      </c>
      <c r="D3220" t="s">
        <v>105</v>
      </c>
      <c r="E3220" s="27">
        <v>52.39</v>
      </c>
      <c r="F3220" s="27">
        <v>1</v>
      </c>
      <c r="G3220" s="27">
        <v>232.84</v>
      </c>
      <c r="H3220" s="27">
        <v>1</v>
      </c>
      <c r="I3220" s="27" t="s">
        <v>10</v>
      </c>
      <c r="J3220" s="27" t="s">
        <v>10</v>
      </c>
      <c r="K3220" s="27" t="s">
        <v>10</v>
      </c>
      <c r="L3220" s="27" t="s">
        <v>10</v>
      </c>
    </row>
    <row r="3221" spans="1:12" x14ac:dyDescent="0.2">
      <c r="A3221">
        <v>2015</v>
      </c>
      <c r="B3221" t="s">
        <v>96</v>
      </c>
      <c r="C3221" t="s">
        <v>130</v>
      </c>
      <c r="D3221" t="s">
        <v>105</v>
      </c>
      <c r="E3221" s="27" t="s">
        <v>10</v>
      </c>
      <c r="F3221" s="27">
        <v>6</v>
      </c>
      <c r="G3221" s="27" t="s">
        <v>10</v>
      </c>
      <c r="H3221" s="27">
        <v>6</v>
      </c>
      <c r="I3221" s="27" t="s">
        <v>10</v>
      </c>
      <c r="J3221" s="27" t="s">
        <v>10</v>
      </c>
      <c r="K3221" s="27" t="s">
        <v>10</v>
      </c>
      <c r="L3221" s="27" t="s">
        <v>10</v>
      </c>
    </row>
    <row r="3222" spans="1:12" x14ac:dyDescent="0.2">
      <c r="A3222">
        <v>2016</v>
      </c>
      <c r="B3222" t="s">
        <v>96</v>
      </c>
      <c r="C3222" t="s">
        <v>130</v>
      </c>
      <c r="D3222" t="s">
        <v>105</v>
      </c>
      <c r="E3222" s="27" t="s">
        <v>10</v>
      </c>
      <c r="F3222" s="27">
        <v>6</v>
      </c>
      <c r="G3222" s="27" t="s">
        <v>10</v>
      </c>
      <c r="H3222" s="27">
        <v>6</v>
      </c>
      <c r="I3222" s="27" t="s">
        <v>10</v>
      </c>
      <c r="J3222" s="27" t="s">
        <v>10</v>
      </c>
      <c r="K3222" s="27" t="s">
        <v>10</v>
      </c>
      <c r="L3222" s="27" t="s">
        <v>10</v>
      </c>
    </row>
    <row r="3223" spans="1:12" x14ac:dyDescent="0.2">
      <c r="A3223">
        <v>2017</v>
      </c>
      <c r="B3223" t="s">
        <v>96</v>
      </c>
      <c r="C3223" t="s">
        <v>130</v>
      </c>
      <c r="D3223" t="s">
        <v>105</v>
      </c>
      <c r="E3223" s="27" t="s">
        <v>10</v>
      </c>
      <c r="F3223" s="27">
        <v>6</v>
      </c>
      <c r="G3223" s="27" t="s">
        <v>10</v>
      </c>
      <c r="H3223" s="27">
        <v>6</v>
      </c>
      <c r="I3223" s="27" t="s">
        <v>10</v>
      </c>
      <c r="J3223" s="27" t="s">
        <v>10</v>
      </c>
      <c r="K3223" s="27" t="s">
        <v>10</v>
      </c>
      <c r="L3223" s="27" t="s">
        <v>10</v>
      </c>
    </row>
    <row r="3224" spans="1:12" x14ac:dyDescent="0.2">
      <c r="A3224">
        <v>2018</v>
      </c>
      <c r="B3224" t="s">
        <v>96</v>
      </c>
      <c r="C3224" t="s">
        <v>130</v>
      </c>
      <c r="D3224" t="s">
        <v>105</v>
      </c>
      <c r="E3224" s="27" t="s">
        <v>10</v>
      </c>
      <c r="F3224" s="27">
        <v>6</v>
      </c>
      <c r="G3224" s="27" t="s">
        <v>10</v>
      </c>
      <c r="H3224" s="27">
        <v>6</v>
      </c>
      <c r="I3224" s="27" t="s">
        <v>10</v>
      </c>
      <c r="J3224" s="27" t="s">
        <v>10</v>
      </c>
      <c r="K3224" s="27" t="s">
        <v>10</v>
      </c>
      <c r="L3224" s="27" t="s">
        <v>10</v>
      </c>
    </row>
    <row r="3225" spans="1:12" x14ac:dyDescent="0.2">
      <c r="A3225">
        <v>2019</v>
      </c>
      <c r="B3225" t="s">
        <v>96</v>
      </c>
      <c r="C3225" t="s">
        <v>130</v>
      </c>
      <c r="D3225" t="s">
        <v>105</v>
      </c>
      <c r="E3225" s="27" t="s">
        <v>10</v>
      </c>
      <c r="F3225" s="27">
        <v>6</v>
      </c>
      <c r="G3225" s="27" t="s">
        <v>10</v>
      </c>
      <c r="H3225" s="27">
        <v>6</v>
      </c>
      <c r="I3225" s="27" t="s">
        <v>10</v>
      </c>
      <c r="J3225" s="27" t="s">
        <v>10</v>
      </c>
      <c r="K3225" s="27" t="s">
        <v>10</v>
      </c>
      <c r="L3225" s="27" t="s">
        <v>10</v>
      </c>
    </row>
    <row r="3226" spans="1:12" x14ac:dyDescent="0.2">
      <c r="A3226">
        <v>2020</v>
      </c>
      <c r="B3226" t="s">
        <v>96</v>
      </c>
      <c r="C3226" t="s">
        <v>130</v>
      </c>
      <c r="D3226" t="s">
        <v>105</v>
      </c>
      <c r="E3226" s="27" t="s">
        <v>10</v>
      </c>
      <c r="F3226" s="27">
        <v>6</v>
      </c>
      <c r="G3226" s="27" t="s">
        <v>10</v>
      </c>
      <c r="H3226" s="27">
        <v>6</v>
      </c>
      <c r="I3226" s="27" t="s">
        <v>10</v>
      </c>
      <c r="J3226" s="27" t="s">
        <v>10</v>
      </c>
      <c r="K3226" s="27" t="s">
        <v>10</v>
      </c>
      <c r="L3226" s="27" t="s">
        <v>10</v>
      </c>
    </row>
    <row r="3227" spans="1:12" x14ac:dyDescent="0.2">
      <c r="A3227">
        <v>2006</v>
      </c>
      <c r="B3227" t="s">
        <v>96</v>
      </c>
      <c r="C3227" t="s">
        <v>130</v>
      </c>
      <c r="D3227" t="s">
        <v>106</v>
      </c>
      <c r="E3227" s="27">
        <v>2964.3359999999998</v>
      </c>
      <c r="F3227" s="27">
        <v>2</v>
      </c>
      <c r="G3227" s="27">
        <v>11752.851156000001</v>
      </c>
      <c r="H3227" s="27">
        <v>2</v>
      </c>
      <c r="I3227" s="27" t="s">
        <v>10</v>
      </c>
      <c r="J3227" s="27" t="s">
        <v>10</v>
      </c>
      <c r="K3227" s="27" t="s">
        <v>10</v>
      </c>
      <c r="L3227" s="27" t="s">
        <v>10</v>
      </c>
    </row>
    <row r="3228" spans="1:12" x14ac:dyDescent="0.2">
      <c r="A3228">
        <v>2007</v>
      </c>
      <c r="B3228" t="s">
        <v>96</v>
      </c>
      <c r="C3228" t="s">
        <v>130</v>
      </c>
      <c r="D3228" t="s">
        <v>106</v>
      </c>
      <c r="E3228" s="27">
        <v>2964.3359999999998</v>
      </c>
      <c r="F3228" s="27">
        <v>2</v>
      </c>
      <c r="G3228" s="27">
        <v>9571.8409439999996</v>
      </c>
      <c r="H3228" s="27">
        <v>2</v>
      </c>
      <c r="I3228" s="27" t="s">
        <v>10</v>
      </c>
      <c r="J3228" s="27" t="s">
        <v>10</v>
      </c>
      <c r="K3228" s="27" t="s">
        <v>10</v>
      </c>
      <c r="L3228" s="27" t="s">
        <v>10</v>
      </c>
    </row>
    <row r="3229" spans="1:12" x14ac:dyDescent="0.2">
      <c r="A3229">
        <v>2008</v>
      </c>
      <c r="B3229" t="s">
        <v>96</v>
      </c>
      <c r="C3229" t="s">
        <v>130</v>
      </c>
      <c r="D3229" t="s">
        <v>106</v>
      </c>
      <c r="E3229" s="27">
        <v>3145.9015800000002</v>
      </c>
      <c r="F3229" s="27">
        <v>2</v>
      </c>
      <c r="G3229" s="27">
        <v>9992.776656</v>
      </c>
      <c r="H3229" s="27">
        <v>2</v>
      </c>
      <c r="I3229" s="27" t="s">
        <v>10</v>
      </c>
      <c r="J3229" s="27" t="s">
        <v>10</v>
      </c>
      <c r="K3229" s="27" t="s">
        <v>10</v>
      </c>
      <c r="L3229" s="27" t="s">
        <v>10</v>
      </c>
    </row>
    <row r="3230" spans="1:12" x14ac:dyDescent="0.2">
      <c r="A3230">
        <v>2009</v>
      </c>
      <c r="B3230" t="s">
        <v>96</v>
      </c>
      <c r="C3230" t="s">
        <v>130</v>
      </c>
      <c r="D3230" t="s">
        <v>106</v>
      </c>
      <c r="E3230" s="27">
        <v>3220.0099799999998</v>
      </c>
      <c r="F3230" s="27">
        <v>2</v>
      </c>
      <c r="G3230" s="27">
        <v>11529.41433</v>
      </c>
      <c r="H3230" s="27">
        <v>2</v>
      </c>
      <c r="I3230" s="27" t="s">
        <v>10</v>
      </c>
      <c r="J3230" s="27" t="s">
        <v>10</v>
      </c>
      <c r="K3230" s="27" t="s">
        <v>10</v>
      </c>
      <c r="L3230" s="27" t="s">
        <v>10</v>
      </c>
    </row>
    <row r="3231" spans="1:12" x14ac:dyDescent="0.2">
      <c r="A3231">
        <v>2010</v>
      </c>
      <c r="B3231" t="s">
        <v>96</v>
      </c>
      <c r="C3231" t="s">
        <v>130</v>
      </c>
      <c r="D3231" t="s">
        <v>106</v>
      </c>
      <c r="E3231" s="27">
        <v>3167.0224739999999</v>
      </c>
      <c r="F3231" s="27">
        <v>2</v>
      </c>
      <c r="G3231" s="27">
        <v>11925.523728</v>
      </c>
      <c r="H3231" s="27">
        <v>2</v>
      </c>
      <c r="I3231" s="27" t="s">
        <v>10</v>
      </c>
      <c r="J3231" s="27" t="s">
        <v>10</v>
      </c>
      <c r="K3231" s="27" t="s">
        <v>10</v>
      </c>
      <c r="L3231" s="27" t="s">
        <v>10</v>
      </c>
    </row>
    <row r="3232" spans="1:12" x14ac:dyDescent="0.2">
      <c r="A3232">
        <v>2011</v>
      </c>
      <c r="B3232" t="s">
        <v>96</v>
      </c>
      <c r="C3232" t="s">
        <v>130</v>
      </c>
      <c r="D3232" t="s">
        <v>106</v>
      </c>
      <c r="E3232" s="27">
        <v>3708.37</v>
      </c>
      <c r="F3232" s="27">
        <v>1</v>
      </c>
      <c r="G3232" s="27">
        <v>9851.07</v>
      </c>
      <c r="H3232" s="27">
        <v>1</v>
      </c>
      <c r="I3232" s="27" t="s">
        <v>10</v>
      </c>
      <c r="J3232" s="27" t="s">
        <v>10</v>
      </c>
      <c r="K3232" s="27" t="s">
        <v>10</v>
      </c>
      <c r="L3232" s="27" t="s">
        <v>10</v>
      </c>
    </row>
    <row r="3233" spans="1:12" x14ac:dyDescent="0.2">
      <c r="A3233">
        <v>2012</v>
      </c>
      <c r="B3233" t="s">
        <v>96</v>
      </c>
      <c r="C3233" t="s">
        <v>130</v>
      </c>
      <c r="D3233" t="s">
        <v>106</v>
      </c>
      <c r="E3233" s="27">
        <v>3117.9</v>
      </c>
      <c r="F3233" s="27">
        <v>1</v>
      </c>
      <c r="G3233" s="27">
        <v>8604.3799999999992</v>
      </c>
      <c r="H3233" s="27">
        <v>1</v>
      </c>
      <c r="I3233" s="27" t="s">
        <v>10</v>
      </c>
      <c r="J3233" s="27" t="s">
        <v>10</v>
      </c>
      <c r="K3233" s="27" t="s">
        <v>10</v>
      </c>
      <c r="L3233" s="27" t="s">
        <v>10</v>
      </c>
    </row>
    <row r="3234" spans="1:12" x14ac:dyDescent="0.2">
      <c r="A3234">
        <v>2013</v>
      </c>
      <c r="B3234" t="s">
        <v>96</v>
      </c>
      <c r="C3234" t="s">
        <v>130</v>
      </c>
      <c r="D3234" t="s">
        <v>106</v>
      </c>
      <c r="E3234" s="27">
        <v>3519.07</v>
      </c>
      <c r="F3234" s="27">
        <v>1</v>
      </c>
      <c r="G3234" s="27">
        <v>11137.64</v>
      </c>
      <c r="H3234" s="27">
        <v>1</v>
      </c>
      <c r="I3234" s="27" t="s">
        <v>10</v>
      </c>
      <c r="J3234" s="27" t="s">
        <v>10</v>
      </c>
      <c r="K3234" s="27" t="s">
        <v>10</v>
      </c>
      <c r="L3234" s="27" t="s">
        <v>10</v>
      </c>
    </row>
    <row r="3235" spans="1:12" x14ac:dyDescent="0.2">
      <c r="A3235">
        <v>2014</v>
      </c>
      <c r="B3235" t="s">
        <v>96</v>
      </c>
      <c r="C3235" t="s">
        <v>130</v>
      </c>
      <c r="D3235" t="s">
        <v>106</v>
      </c>
      <c r="E3235" s="27">
        <v>3390.95</v>
      </c>
      <c r="F3235" s="27">
        <v>1</v>
      </c>
      <c r="G3235" s="27">
        <v>10844.44</v>
      </c>
      <c r="H3235" s="27">
        <v>1</v>
      </c>
      <c r="I3235" s="27" t="s">
        <v>10</v>
      </c>
      <c r="J3235" s="27" t="s">
        <v>10</v>
      </c>
      <c r="K3235" s="27" t="s">
        <v>10</v>
      </c>
      <c r="L3235" s="27" t="s">
        <v>10</v>
      </c>
    </row>
    <row r="3236" spans="1:12" x14ac:dyDescent="0.2">
      <c r="A3236">
        <v>2015</v>
      </c>
      <c r="B3236" t="s">
        <v>96</v>
      </c>
      <c r="C3236" t="s">
        <v>130</v>
      </c>
      <c r="D3236" t="s">
        <v>106</v>
      </c>
      <c r="E3236" s="27">
        <v>3364.11</v>
      </c>
      <c r="F3236" s="27">
        <v>1</v>
      </c>
      <c r="G3236" s="27">
        <v>11063.9</v>
      </c>
      <c r="H3236" s="27">
        <v>1</v>
      </c>
      <c r="I3236" s="27" t="s">
        <v>10</v>
      </c>
      <c r="J3236" s="27" t="s">
        <v>10</v>
      </c>
      <c r="K3236" s="27" t="s">
        <v>10</v>
      </c>
      <c r="L3236" s="27" t="s">
        <v>10</v>
      </c>
    </row>
    <row r="3237" spans="1:12" x14ac:dyDescent="0.2">
      <c r="A3237">
        <v>2016</v>
      </c>
      <c r="B3237" t="s">
        <v>96</v>
      </c>
      <c r="C3237" t="s">
        <v>130</v>
      </c>
      <c r="D3237" t="s">
        <v>106</v>
      </c>
      <c r="E3237" s="27">
        <v>2688.24</v>
      </c>
      <c r="F3237" s="27">
        <v>1</v>
      </c>
      <c r="G3237" s="27">
        <v>7667.36</v>
      </c>
      <c r="H3237" s="27">
        <v>1</v>
      </c>
      <c r="I3237" s="27" t="s">
        <v>10</v>
      </c>
      <c r="J3237" s="27" t="s">
        <v>10</v>
      </c>
      <c r="K3237" s="27" t="s">
        <v>10</v>
      </c>
      <c r="L3237" s="27" t="s">
        <v>10</v>
      </c>
    </row>
    <row r="3238" spans="1:12" x14ac:dyDescent="0.2">
      <c r="A3238">
        <v>2017</v>
      </c>
      <c r="B3238" t="s">
        <v>96</v>
      </c>
      <c r="C3238" t="s">
        <v>130</v>
      </c>
      <c r="D3238" t="s">
        <v>106</v>
      </c>
      <c r="E3238" s="27">
        <v>4011.68</v>
      </c>
      <c r="F3238" s="27">
        <v>1</v>
      </c>
      <c r="G3238" s="27">
        <v>11291.45</v>
      </c>
      <c r="H3238" s="27">
        <v>1</v>
      </c>
      <c r="I3238" s="27" t="s">
        <v>10</v>
      </c>
      <c r="J3238" s="27" t="s">
        <v>10</v>
      </c>
      <c r="K3238" s="27" t="s">
        <v>10</v>
      </c>
      <c r="L3238" s="27" t="s">
        <v>10</v>
      </c>
    </row>
    <row r="3239" spans="1:12" x14ac:dyDescent="0.2">
      <c r="A3239">
        <v>2018</v>
      </c>
      <c r="B3239" t="s">
        <v>96</v>
      </c>
      <c r="C3239" t="s">
        <v>130</v>
      </c>
      <c r="D3239" t="s">
        <v>106</v>
      </c>
      <c r="E3239" s="27">
        <v>2350.6999999999998</v>
      </c>
      <c r="F3239" s="27">
        <v>1</v>
      </c>
      <c r="G3239" s="27">
        <v>8640.8799999999992</v>
      </c>
      <c r="H3239" s="27">
        <v>1</v>
      </c>
      <c r="I3239" s="27" t="s">
        <v>10</v>
      </c>
      <c r="J3239" s="27" t="s">
        <v>10</v>
      </c>
      <c r="K3239" s="27" t="s">
        <v>10</v>
      </c>
      <c r="L3239" s="27" t="s">
        <v>10</v>
      </c>
    </row>
    <row r="3240" spans="1:12" x14ac:dyDescent="0.2">
      <c r="A3240">
        <v>2019</v>
      </c>
      <c r="B3240" t="s">
        <v>96</v>
      </c>
      <c r="C3240" t="s">
        <v>130</v>
      </c>
      <c r="D3240" t="s">
        <v>106</v>
      </c>
      <c r="E3240" s="27">
        <v>1464.8233479600001</v>
      </c>
      <c r="F3240" s="27">
        <v>2</v>
      </c>
      <c r="G3240" s="27">
        <v>4835.2099107200002</v>
      </c>
      <c r="H3240" s="27">
        <v>2</v>
      </c>
      <c r="I3240" s="27" t="s">
        <v>10</v>
      </c>
      <c r="J3240" s="27" t="s">
        <v>10</v>
      </c>
      <c r="K3240" s="27" t="s">
        <v>10</v>
      </c>
      <c r="L3240" s="27" t="s">
        <v>10</v>
      </c>
    </row>
    <row r="3241" spans="1:12" x14ac:dyDescent="0.2">
      <c r="A3241">
        <v>2020</v>
      </c>
      <c r="B3241" t="s">
        <v>96</v>
      </c>
      <c r="C3241" t="s">
        <v>130</v>
      </c>
      <c r="D3241" t="s">
        <v>106</v>
      </c>
      <c r="E3241" s="27">
        <v>1225.91517692</v>
      </c>
      <c r="F3241" s="27">
        <v>2</v>
      </c>
      <c r="G3241" s="27">
        <v>4087.1797013599999</v>
      </c>
      <c r="H3241" s="27">
        <v>2</v>
      </c>
      <c r="I3241" s="27" t="s">
        <v>10</v>
      </c>
      <c r="J3241" s="27" t="s">
        <v>10</v>
      </c>
      <c r="K3241" s="27" t="s">
        <v>10</v>
      </c>
      <c r="L3241" s="27" t="s">
        <v>10</v>
      </c>
    </row>
    <row r="3242" spans="1:12" x14ac:dyDescent="0.2">
      <c r="A3242">
        <v>2006</v>
      </c>
      <c r="B3242" t="s">
        <v>96</v>
      </c>
      <c r="C3242" t="s">
        <v>131</v>
      </c>
      <c r="D3242" t="s">
        <v>98</v>
      </c>
      <c r="E3242" s="27" t="s">
        <v>10</v>
      </c>
      <c r="F3242" s="27">
        <v>6</v>
      </c>
      <c r="G3242" s="27" t="s">
        <v>10</v>
      </c>
      <c r="H3242" s="27">
        <v>6</v>
      </c>
      <c r="I3242" s="27" t="s">
        <v>10</v>
      </c>
      <c r="J3242" s="27" t="s">
        <v>10</v>
      </c>
      <c r="K3242" s="27" t="s">
        <v>10</v>
      </c>
      <c r="L3242" s="27" t="s">
        <v>10</v>
      </c>
    </row>
    <row r="3243" spans="1:12" x14ac:dyDescent="0.2">
      <c r="A3243">
        <v>2007</v>
      </c>
      <c r="B3243" t="s">
        <v>96</v>
      </c>
      <c r="C3243" t="s">
        <v>131</v>
      </c>
      <c r="D3243" t="s">
        <v>98</v>
      </c>
      <c r="E3243" s="27">
        <v>324.11325799999997</v>
      </c>
      <c r="F3243" s="27">
        <v>9</v>
      </c>
      <c r="G3243" s="27" t="s">
        <v>10</v>
      </c>
      <c r="H3243" s="27">
        <v>6</v>
      </c>
      <c r="I3243" s="27" t="s">
        <v>10</v>
      </c>
      <c r="J3243" s="27" t="s">
        <v>10</v>
      </c>
      <c r="K3243" s="27" t="s">
        <v>10</v>
      </c>
      <c r="L3243" s="27" t="s">
        <v>10</v>
      </c>
    </row>
    <row r="3244" spans="1:12" x14ac:dyDescent="0.2">
      <c r="A3244">
        <v>2008</v>
      </c>
      <c r="B3244" t="s">
        <v>96</v>
      </c>
      <c r="C3244" t="s">
        <v>131</v>
      </c>
      <c r="D3244" t="s">
        <v>98</v>
      </c>
      <c r="E3244" s="27" t="s">
        <v>10</v>
      </c>
      <c r="F3244" s="27">
        <v>6</v>
      </c>
      <c r="G3244" s="27" t="s">
        <v>10</v>
      </c>
      <c r="H3244" s="27">
        <v>6</v>
      </c>
      <c r="I3244" s="27" t="s">
        <v>10</v>
      </c>
      <c r="J3244" s="27" t="s">
        <v>10</v>
      </c>
      <c r="K3244" s="27" t="s">
        <v>10</v>
      </c>
      <c r="L3244" s="27" t="s">
        <v>10</v>
      </c>
    </row>
    <row r="3245" spans="1:12" x14ac:dyDescent="0.2">
      <c r="A3245">
        <v>2009</v>
      </c>
      <c r="B3245" t="s">
        <v>96</v>
      </c>
      <c r="C3245" t="s">
        <v>131</v>
      </c>
      <c r="D3245" t="s">
        <v>98</v>
      </c>
      <c r="E3245" s="27">
        <v>298.39012779299998</v>
      </c>
      <c r="F3245" s="27">
        <v>2</v>
      </c>
      <c r="G3245" s="27">
        <v>526.248752094</v>
      </c>
      <c r="H3245" s="27">
        <v>2</v>
      </c>
      <c r="I3245" s="27" t="s">
        <v>10</v>
      </c>
      <c r="J3245" s="27" t="s">
        <v>10</v>
      </c>
      <c r="K3245" s="27" t="s">
        <v>10</v>
      </c>
      <c r="L3245" s="27" t="s">
        <v>10</v>
      </c>
    </row>
    <row r="3246" spans="1:12" x14ac:dyDescent="0.2">
      <c r="A3246">
        <v>2010</v>
      </c>
      <c r="B3246" t="s">
        <v>96</v>
      </c>
      <c r="C3246" t="s">
        <v>131</v>
      </c>
      <c r="D3246" t="s">
        <v>98</v>
      </c>
      <c r="E3246" s="27" t="s">
        <v>10</v>
      </c>
      <c r="F3246" s="27">
        <v>6</v>
      </c>
      <c r="G3246" s="27" t="s">
        <v>10</v>
      </c>
      <c r="H3246" s="27">
        <v>6</v>
      </c>
      <c r="I3246" s="27" t="s">
        <v>10</v>
      </c>
      <c r="J3246" s="27" t="s">
        <v>10</v>
      </c>
      <c r="K3246" s="27" t="s">
        <v>10</v>
      </c>
      <c r="L3246" s="27" t="s">
        <v>10</v>
      </c>
    </row>
    <row r="3247" spans="1:12" x14ac:dyDescent="0.2">
      <c r="A3247">
        <v>2011</v>
      </c>
      <c r="B3247" t="s">
        <v>96</v>
      </c>
      <c r="C3247" t="s">
        <v>131</v>
      </c>
      <c r="D3247" t="s">
        <v>98</v>
      </c>
      <c r="E3247" s="27">
        <v>875.35</v>
      </c>
      <c r="F3247" s="27">
        <v>1</v>
      </c>
      <c r="G3247" s="27">
        <v>827.19</v>
      </c>
      <c r="H3247" s="27">
        <v>1</v>
      </c>
      <c r="I3247" s="27" t="s">
        <v>10</v>
      </c>
      <c r="J3247" s="27" t="s">
        <v>10</v>
      </c>
      <c r="K3247" s="27" t="s">
        <v>10</v>
      </c>
      <c r="L3247" s="27" t="s">
        <v>10</v>
      </c>
    </row>
    <row r="3248" spans="1:12" x14ac:dyDescent="0.2">
      <c r="A3248">
        <v>2012</v>
      </c>
      <c r="B3248" t="s">
        <v>96</v>
      </c>
      <c r="C3248" t="s">
        <v>131</v>
      </c>
      <c r="D3248" t="s">
        <v>98</v>
      </c>
      <c r="E3248" s="27">
        <v>381.37</v>
      </c>
      <c r="F3248" s="27">
        <v>1</v>
      </c>
      <c r="G3248" s="27">
        <v>848.81</v>
      </c>
      <c r="H3248" s="27">
        <v>1</v>
      </c>
      <c r="I3248" s="27" t="s">
        <v>10</v>
      </c>
      <c r="J3248" s="27" t="s">
        <v>10</v>
      </c>
      <c r="K3248" s="27" t="s">
        <v>10</v>
      </c>
      <c r="L3248" s="27" t="s">
        <v>10</v>
      </c>
    </row>
    <row r="3249" spans="1:12" x14ac:dyDescent="0.2">
      <c r="A3249">
        <v>2013</v>
      </c>
      <c r="B3249" t="s">
        <v>96</v>
      </c>
      <c r="C3249" t="s">
        <v>131</v>
      </c>
      <c r="D3249" t="s">
        <v>98</v>
      </c>
      <c r="E3249" s="27">
        <v>452.67</v>
      </c>
      <c r="F3249" s="27">
        <v>1</v>
      </c>
      <c r="G3249" s="27">
        <v>871.08</v>
      </c>
      <c r="H3249" s="27">
        <v>1</v>
      </c>
      <c r="I3249" s="27" t="s">
        <v>10</v>
      </c>
      <c r="J3249" s="27" t="s">
        <v>10</v>
      </c>
      <c r="K3249" s="27" t="s">
        <v>10</v>
      </c>
      <c r="L3249" s="27" t="s">
        <v>10</v>
      </c>
    </row>
    <row r="3250" spans="1:12" x14ac:dyDescent="0.2">
      <c r="A3250">
        <v>2014</v>
      </c>
      <c r="B3250" t="s">
        <v>96</v>
      </c>
      <c r="C3250" t="s">
        <v>131</v>
      </c>
      <c r="D3250" t="s">
        <v>98</v>
      </c>
      <c r="E3250" s="27">
        <v>2667.24</v>
      </c>
      <c r="F3250" s="27">
        <v>9</v>
      </c>
      <c r="G3250" s="27" t="s">
        <v>10</v>
      </c>
      <c r="H3250" s="27">
        <v>6</v>
      </c>
      <c r="I3250" s="27" t="s">
        <v>10</v>
      </c>
      <c r="J3250" s="27" t="s">
        <v>10</v>
      </c>
      <c r="K3250" s="27" t="s">
        <v>10</v>
      </c>
      <c r="L3250" s="27" t="s">
        <v>10</v>
      </c>
    </row>
    <row r="3251" spans="1:12" x14ac:dyDescent="0.2">
      <c r="A3251">
        <v>2015</v>
      </c>
      <c r="B3251" t="s">
        <v>96</v>
      </c>
      <c r="C3251" t="s">
        <v>131</v>
      </c>
      <c r="D3251" t="s">
        <v>98</v>
      </c>
      <c r="E3251" s="27">
        <v>2412.02</v>
      </c>
      <c r="F3251" s="27">
        <v>1</v>
      </c>
      <c r="G3251" s="27">
        <v>4790.3500000000004</v>
      </c>
      <c r="H3251" s="27">
        <v>1</v>
      </c>
      <c r="I3251" s="27" t="s">
        <v>10</v>
      </c>
      <c r="J3251" s="27" t="s">
        <v>10</v>
      </c>
      <c r="K3251" s="27" t="s">
        <v>10</v>
      </c>
      <c r="L3251" s="27" t="s">
        <v>10</v>
      </c>
    </row>
    <row r="3252" spans="1:12" x14ac:dyDescent="0.2">
      <c r="A3252">
        <v>2016</v>
      </c>
      <c r="B3252" t="s">
        <v>96</v>
      </c>
      <c r="C3252" t="s">
        <v>131</v>
      </c>
      <c r="D3252" t="s">
        <v>98</v>
      </c>
      <c r="E3252" s="27">
        <v>7370.16</v>
      </c>
      <c r="F3252" s="27">
        <v>1</v>
      </c>
      <c r="G3252" s="27">
        <v>1694.17</v>
      </c>
      <c r="H3252" s="27">
        <v>1</v>
      </c>
      <c r="I3252" s="27" t="s">
        <v>10</v>
      </c>
      <c r="J3252" s="27" t="s">
        <v>10</v>
      </c>
      <c r="K3252" s="27" t="s">
        <v>10</v>
      </c>
      <c r="L3252" s="27" t="s">
        <v>10</v>
      </c>
    </row>
    <row r="3253" spans="1:12" x14ac:dyDescent="0.2">
      <c r="A3253">
        <v>2017</v>
      </c>
      <c r="B3253" t="s">
        <v>96</v>
      </c>
      <c r="C3253" t="s">
        <v>131</v>
      </c>
      <c r="D3253" t="s">
        <v>98</v>
      </c>
      <c r="E3253" s="27">
        <v>7942.56</v>
      </c>
      <c r="F3253" s="27">
        <v>9</v>
      </c>
      <c r="G3253" s="27" t="s">
        <v>10</v>
      </c>
      <c r="H3253" s="27">
        <v>6</v>
      </c>
      <c r="I3253" s="27" t="s">
        <v>10</v>
      </c>
      <c r="J3253" s="27" t="s">
        <v>10</v>
      </c>
      <c r="K3253" s="27" t="s">
        <v>10</v>
      </c>
      <c r="L3253" s="27" t="s">
        <v>10</v>
      </c>
    </row>
    <row r="3254" spans="1:12" x14ac:dyDescent="0.2">
      <c r="A3254">
        <v>2018</v>
      </c>
      <c r="B3254" t="s">
        <v>96</v>
      </c>
      <c r="C3254" t="s">
        <v>131</v>
      </c>
      <c r="D3254" t="s">
        <v>98</v>
      </c>
      <c r="E3254" s="27">
        <v>7527.92</v>
      </c>
      <c r="F3254" s="27">
        <v>1</v>
      </c>
      <c r="G3254" s="27">
        <v>643.19000000000005</v>
      </c>
      <c r="H3254" s="27">
        <v>1</v>
      </c>
      <c r="I3254" s="27" t="s">
        <v>10</v>
      </c>
      <c r="J3254" s="27" t="s">
        <v>10</v>
      </c>
      <c r="K3254" s="27" t="s">
        <v>10</v>
      </c>
      <c r="L3254" s="27" t="s">
        <v>10</v>
      </c>
    </row>
    <row r="3255" spans="1:12" x14ac:dyDescent="0.2">
      <c r="A3255">
        <v>2019</v>
      </c>
      <c r="B3255" t="s">
        <v>96</v>
      </c>
      <c r="C3255" t="s">
        <v>131</v>
      </c>
      <c r="D3255" t="s">
        <v>98</v>
      </c>
      <c r="E3255" s="27">
        <v>2849.3368724400002</v>
      </c>
      <c r="F3255" s="27">
        <v>2</v>
      </c>
      <c r="G3255" s="27">
        <v>4966.7082145900004</v>
      </c>
      <c r="H3255" s="27">
        <v>2</v>
      </c>
      <c r="I3255" s="27" t="s">
        <v>10</v>
      </c>
      <c r="J3255" s="27" t="s">
        <v>10</v>
      </c>
      <c r="K3255" s="27" t="s">
        <v>10</v>
      </c>
      <c r="L3255" s="27" t="s">
        <v>10</v>
      </c>
    </row>
    <row r="3256" spans="1:12" x14ac:dyDescent="0.2">
      <c r="A3256">
        <v>2020</v>
      </c>
      <c r="B3256" t="s">
        <v>96</v>
      </c>
      <c r="C3256" t="s">
        <v>131</v>
      </c>
      <c r="D3256" t="s">
        <v>98</v>
      </c>
      <c r="E3256" s="27">
        <v>1703.7078938</v>
      </c>
      <c r="F3256" s="27">
        <v>8</v>
      </c>
      <c r="G3256" s="27">
        <v>2719.2317946799999</v>
      </c>
      <c r="H3256" s="27">
        <v>8</v>
      </c>
      <c r="I3256" s="27" t="s">
        <v>10</v>
      </c>
      <c r="J3256" s="27" t="s">
        <v>10</v>
      </c>
      <c r="K3256" s="27" t="s">
        <v>10</v>
      </c>
      <c r="L3256" s="27" t="s">
        <v>10</v>
      </c>
    </row>
    <row r="3257" spans="1:12" x14ac:dyDescent="0.2">
      <c r="A3257">
        <v>2006</v>
      </c>
      <c r="B3257" t="s">
        <v>96</v>
      </c>
      <c r="C3257" t="s">
        <v>131</v>
      </c>
      <c r="D3257" t="s">
        <v>99</v>
      </c>
      <c r="E3257" s="27" t="s">
        <v>10</v>
      </c>
      <c r="F3257" s="27">
        <v>6</v>
      </c>
      <c r="G3257" s="27" t="s">
        <v>10</v>
      </c>
      <c r="H3257" s="27">
        <v>6</v>
      </c>
      <c r="I3257" s="27">
        <v>3489.7231700000002</v>
      </c>
      <c r="J3257" s="27">
        <v>1744.8615850000001</v>
      </c>
      <c r="K3257" s="27">
        <v>0.66666666666666696</v>
      </c>
      <c r="L3257" s="27">
        <v>1</v>
      </c>
    </row>
    <row r="3258" spans="1:12" x14ac:dyDescent="0.2">
      <c r="A3258">
        <v>2007</v>
      </c>
      <c r="B3258" t="s">
        <v>96</v>
      </c>
      <c r="C3258" t="s">
        <v>131</v>
      </c>
      <c r="D3258" t="s">
        <v>99</v>
      </c>
      <c r="E3258" s="27" t="s">
        <v>10</v>
      </c>
      <c r="F3258" s="27">
        <v>6</v>
      </c>
      <c r="G3258" s="27" t="s">
        <v>10</v>
      </c>
      <c r="H3258" s="27">
        <v>6</v>
      </c>
      <c r="I3258" s="27" t="s">
        <v>10</v>
      </c>
      <c r="J3258" s="27" t="s">
        <v>10</v>
      </c>
      <c r="K3258" s="27" t="s">
        <v>10</v>
      </c>
      <c r="L3258" s="27">
        <v>6</v>
      </c>
    </row>
    <row r="3259" spans="1:12" x14ac:dyDescent="0.2">
      <c r="A3259">
        <v>2008</v>
      </c>
      <c r="B3259" t="s">
        <v>96</v>
      </c>
      <c r="C3259" t="s">
        <v>131</v>
      </c>
      <c r="D3259" t="s">
        <v>99</v>
      </c>
      <c r="E3259" s="27" t="s">
        <v>10</v>
      </c>
      <c r="F3259" s="27">
        <v>6</v>
      </c>
      <c r="G3259" s="27" t="s">
        <v>10</v>
      </c>
      <c r="H3259" s="27">
        <v>6</v>
      </c>
      <c r="I3259" s="27" t="s">
        <v>10</v>
      </c>
      <c r="J3259" s="27" t="s">
        <v>10</v>
      </c>
      <c r="K3259" s="27" t="s">
        <v>10</v>
      </c>
      <c r="L3259" s="27">
        <v>6</v>
      </c>
    </row>
    <row r="3260" spans="1:12" x14ac:dyDescent="0.2">
      <c r="A3260">
        <v>2009</v>
      </c>
      <c r="B3260" t="s">
        <v>96</v>
      </c>
      <c r="C3260" t="s">
        <v>131</v>
      </c>
      <c r="D3260" t="s">
        <v>99</v>
      </c>
      <c r="E3260" s="27" t="s">
        <v>10</v>
      </c>
      <c r="F3260" s="27">
        <v>6</v>
      </c>
      <c r="G3260" s="27" t="s">
        <v>10</v>
      </c>
      <c r="H3260" s="27">
        <v>6</v>
      </c>
      <c r="I3260" s="27" t="s">
        <v>10</v>
      </c>
      <c r="J3260" s="27" t="s">
        <v>10</v>
      </c>
      <c r="K3260" s="27" t="s">
        <v>10</v>
      </c>
      <c r="L3260" s="27">
        <v>6</v>
      </c>
    </row>
    <row r="3261" spans="1:12" x14ac:dyDescent="0.2">
      <c r="A3261">
        <v>2010</v>
      </c>
      <c r="B3261" t="s">
        <v>96</v>
      </c>
      <c r="C3261" t="s">
        <v>131</v>
      </c>
      <c r="D3261" t="s">
        <v>99</v>
      </c>
      <c r="E3261" s="27" t="s">
        <v>10</v>
      </c>
      <c r="F3261" s="27">
        <v>6</v>
      </c>
      <c r="G3261" s="27" t="s">
        <v>10</v>
      </c>
      <c r="H3261" s="27">
        <v>6</v>
      </c>
      <c r="I3261" s="27" t="s">
        <v>10</v>
      </c>
      <c r="J3261" s="27" t="s">
        <v>10</v>
      </c>
      <c r="K3261" s="27" t="s">
        <v>10</v>
      </c>
      <c r="L3261" s="27">
        <v>6</v>
      </c>
    </row>
    <row r="3262" spans="1:12" x14ac:dyDescent="0.2">
      <c r="A3262">
        <v>2011</v>
      </c>
      <c r="B3262" t="s">
        <v>96</v>
      </c>
      <c r="C3262" t="s">
        <v>131</v>
      </c>
      <c r="D3262" t="s">
        <v>99</v>
      </c>
      <c r="E3262" s="27" t="s">
        <v>10</v>
      </c>
      <c r="F3262" s="27">
        <v>6</v>
      </c>
      <c r="G3262" s="27" t="s">
        <v>10</v>
      </c>
      <c r="H3262" s="27">
        <v>6</v>
      </c>
      <c r="I3262" s="27" t="s">
        <v>10</v>
      </c>
      <c r="J3262" s="27" t="s">
        <v>10</v>
      </c>
      <c r="K3262" s="27" t="s">
        <v>10</v>
      </c>
      <c r="L3262" s="27">
        <v>6</v>
      </c>
    </row>
    <row r="3263" spans="1:12" x14ac:dyDescent="0.2">
      <c r="A3263">
        <v>2012</v>
      </c>
      <c r="B3263" t="s">
        <v>96</v>
      </c>
      <c r="C3263" t="s">
        <v>131</v>
      </c>
      <c r="D3263" t="s">
        <v>99</v>
      </c>
      <c r="E3263" s="27" t="s">
        <v>10</v>
      </c>
      <c r="F3263" s="27">
        <v>6</v>
      </c>
      <c r="G3263" s="27" t="s">
        <v>10</v>
      </c>
      <c r="H3263" s="27">
        <v>6</v>
      </c>
      <c r="I3263" s="27" t="s">
        <v>10</v>
      </c>
      <c r="J3263" s="27" t="s">
        <v>10</v>
      </c>
      <c r="K3263" s="27" t="s">
        <v>10</v>
      </c>
      <c r="L3263" s="27">
        <v>6</v>
      </c>
    </row>
    <row r="3264" spans="1:12" x14ac:dyDescent="0.2">
      <c r="A3264">
        <v>2013</v>
      </c>
      <c r="B3264" t="s">
        <v>96</v>
      </c>
      <c r="C3264" t="s">
        <v>131</v>
      </c>
      <c r="D3264" t="s">
        <v>99</v>
      </c>
      <c r="E3264" s="27" t="s">
        <v>10</v>
      </c>
      <c r="F3264" s="27">
        <v>6</v>
      </c>
      <c r="G3264" s="27" t="s">
        <v>10</v>
      </c>
      <c r="H3264" s="27">
        <v>6</v>
      </c>
      <c r="I3264" s="27" t="s">
        <v>10</v>
      </c>
      <c r="J3264" s="27" t="s">
        <v>10</v>
      </c>
      <c r="K3264" s="27" t="s">
        <v>10</v>
      </c>
      <c r="L3264" s="27">
        <v>6</v>
      </c>
    </row>
    <row r="3265" spans="1:12" x14ac:dyDescent="0.2">
      <c r="A3265">
        <v>2014</v>
      </c>
      <c r="B3265" t="s">
        <v>96</v>
      </c>
      <c r="C3265" t="s">
        <v>131</v>
      </c>
      <c r="D3265" t="s">
        <v>99</v>
      </c>
      <c r="E3265" s="27" t="s">
        <v>10</v>
      </c>
      <c r="F3265" s="27">
        <v>6</v>
      </c>
      <c r="G3265" s="27" t="s">
        <v>10</v>
      </c>
      <c r="H3265" s="27">
        <v>6</v>
      </c>
      <c r="I3265" s="27" t="s">
        <v>10</v>
      </c>
      <c r="J3265" s="27" t="s">
        <v>10</v>
      </c>
      <c r="K3265" s="27" t="s">
        <v>10</v>
      </c>
      <c r="L3265" s="27">
        <v>6</v>
      </c>
    </row>
    <row r="3266" spans="1:12" x14ac:dyDescent="0.2">
      <c r="A3266">
        <v>2015</v>
      </c>
      <c r="B3266" t="s">
        <v>96</v>
      </c>
      <c r="C3266" t="s">
        <v>131</v>
      </c>
      <c r="D3266" t="s">
        <v>99</v>
      </c>
      <c r="E3266" s="27" t="s">
        <v>10</v>
      </c>
      <c r="F3266" s="27">
        <v>6</v>
      </c>
      <c r="G3266" s="27" t="s">
        <v>10</v>
      </c>
      <c r="H3266" s="27">
        <v>6</v>
      </c>
      <c r="I3266" s="27" t="s">
        <v>10</v>
      </c>
      <c r="J3266" s="27" t="s">
        <v>10</v>
      </c>
      <c r="K3266" s="27" t="s">
        <v>10</v>
      </c>
      <c r="L3266" s="27">
        <v>6</v>
      </c>
    </row>
    <row r="3267" spans="1:12" x14ac:dyDescent="0.2">
      <c r="A3267">
        <v>2016</v>
      </c>
      <c r="B3267" t="s">
        <v>96</v>
      </c>
      <c r="C3267" t="s">
        <v>131</v>
      </c>
      <c r="D3267" t="s">
        <v>99</v>
      </c>
      <c r="E3267" s="27" t="s">
        <v>10</v>
      </c>
      <c r="F3267" s="27">
        <v>6</v>
      </c>
      <c r="G3267" s="27" t="s">
        <v>10</v>
      </c>
      <c r="H3267" s="27">
        <v>6</v>
      </c>
      <c r="I3267" s="27" t="s">
        <v>10</v>
      </c>
      <c r="J3267" s="27" t="s">
        <v>10</v>
      </c>
      <c r="K3267" s="27" t="s">
        <v>10</v>
      </c>
      <c r="L3267" s="27">
        <v>6</v>
      </c>
    </row>
    <row r="3268" spans="1:12" x14ac:dyDescent="0.2">
      <c r="A3268">
        <v>2017</v>
      </c>
      <c r="B3268" t="s">
        <v>96</v>
      </c>
      <c r="C3268" t="s">
        <v>131</v>
      </c>
      <c r="D3268" t="s">
        <v>99</v>
      </c>
      <c r="E3268" s="27" t="s">
        <v>10</v>
      </c>
      <c r="F3268" s="27">
        <v>6</v>
      </c>
      <c r="G3268" s="27" t="s">
        <v>10</v>
      </c>
      <c r="H3268" s="27">
        <v>6</v>
      </c>
      <c r="I3268" s="27" t="s">
        <v>10</v>
      </c>
      <c r="J3268" s="27" t="s">
        <v>10</v>
      </c>
      <c r="K3268" s="27" t="s">
        <v>10</v>
      </c>
      <c r="L3268" s="27">
        <v>6</v>
      </c>
    </row>
    <row r="3269" spans="1:12" x14ac:dyDescent="0.2">
      <c r="A3269">
        <v>2018</v>
      </c>
      <c r="B3269" t="s">
        <v>96</v>
      </c>
      <c r="C3269" t="s">
        <v>131</v>
      </c>
      <c r="D3269" t="s">
        <v>99</v>
      </c>
      <c r="E3269" s="27" t="s">
        <v>10</v>
      </c>
      <c r="F3269" s="27">
        <v>6</v>
      </c>
      <c r="G3269" s="27" t="s">
        <v>10</v>
      </c>
      <c r="H3269" s="27">
        <v>6</v>
      </c>
      <c r="I3269" s="27" t="s">
        <v>10</v>
      </c>
      <c r="J3269" s="27" t="s">
        <v>10</v>
      </c>
      <c r="K3269" s="27" t="s">
        <v>10</v>
      </c>
      <c r="L3269" s="27">
        <v>6</v>
      </c>
    </row>
    <row r="3270" spans="1:12" x14ac:dyDescent="0.2">
      <c r="A3270">
        <v>2019</v>
      </c>
      <c r="B3270" t="s">
        <v>96</v>
      </c>
      <c r="C3270" t="s">
        <v>131</v>
      </c>
      <c r="D3270" t="s">
        <v>99</v>
      </c>
      <c r="E3270" s="27" t="s">
        <v>10</v>
      </c>
      <c r="F3270" s="27">
        <v>6</v>
      </c>
      <c r="G3270" s="27" t="s">
        <v>10</v>
      </c>
      <c r="H3270" s="27">
        <v>6</v>
      </c>
      <c r="I3270" s="27" t="s">
        <v>10</v>
      </c>
      <c r="J3270" s="27" t="s">
        <v>10</v>
      </c>
      <c r="K3270" s="27" t="s">
        <v>10</v>
      </c>
      <c r="L3270" s="27">
        <v>6</v>
      </c>
    </row>
    <row r="3271" spans="1:12" x14ac:dyDescent="0.2">
      <c r="A3271">
        <v>2020</v>
      </c>
      <c r="B3271" t="s">
        <v>96</v>
      </c>
      <c r="C3271" t="s">
        <v>131</v>
      </c>
      <c r="D3271" t="s">
        <v>99</v>
      </c>
      <c r="E3271" s="27" t="s">
        <v>10</v>
      </c>
      <c r="F3271" s="27">
        <v>6</v>
      </c>
      <c r="G3271" s="27" t="s">
        <v>10</v>
      </c>
      <c r="H3271" s="27">
        <v>6</v>
      </c>
      <c r="I3271" s="27" t="s">
        <v>10</v>
      </c>
      <c r="J3271" s="27" t="s">
        <v>10</v>
      </c>
      <c r="K3271" s="27" t="s">
        <v>10</v>
      </c>
      <c r="L3271" s="27">
        <v>6</v>
      </c>
    </row>
    <row r="3272" spans="1:12" x14ac:dyDescent="0.2">
      <c r="A3272">
        <v>2006</v>
      </c>
      <c r="B3272" t="s">
        <v>96</v>
      </c>
      <c r="C3272" t="s">
        <v>131</v>
      </c>
      <c r="D3272" t="s">
        <v>100</v>
      </c>
      <c r="E3272" s="27" t="s">
        <v>10</v>
      </c>
      <c r="F3272" s="27">
        <v>6</v>
      </c>
      <c r="G3272" s="27" t="s">
        <v>10</v>
      </c>
      <c r="H3272" s="27">
        <v>6</v>
      </c>
      <c r="I3272" s="27" t="s">
        <v>10</v>
      </c>
      <c r="J3272" s="27" t="s">
        <v>10</v>
      </c>
      <c r="K3272" s="27" t="s">
        <v>10</v>
      </c>
      <c r="L3272" s="27" t="s">
        <v>10</v>
      </c>
    </row>
    <row r="3273" spans="1:12" x14ac:dyDescent="0.2">
      <c r="A3273">
        <v>2007</v>
      </c>
      <c r="B3273" t="s">
        <v>96</v>
      </c>
      <c r="C3273" t="s">
        <v>131</v>
      </c>
      <c r="D3273" t="s">
        <v>100</v>
      </c>
      <c r="E3273" s="27">
        <v>0</v>
      </c>
      <c r="F3273" s="27">
        <v>2</v>
      </c>
      <c r="G3273" s="27">
        <v>0</v>
      </c>
      <c r="H3273" s="27">
        <v>2</v>
      </c>
      <c r="I3273" s="27" t="s">
        <v>10</v>
      </c>
      <c r="J3273" s="27" t="s">
        <v>10</v>
      </c>
      <c r="K3273" s="27" t="s">
        <v>10</v>
      </c>
      <c r="L3273" s="27" t="s">
        <v>10</v>
      </c>
    </row>
    <row r="3274" spans="1:12" x14ac:dyDescent="0.2">
      <c r="A3274">
        <v>2008</v>
      </c>
      <c r="B3274" t="s">
        <v>96</v>
      </c>
      <c r="C3274" t="s">
        <v>131</v>
      </c>
      <c r="D3274" t="s">
        <v>100</v>
      </c>
      <c r="E3274" s="27">
        <v>0</v>
      </c>
      <c r="F3274" s="27">
        <v>2</v>
      </c>
      <c r="G3274" s="27">
        <v>0</v>
      </c>
      <c r="H3274" s="27">
        <v>2</v>
      </c>
      <c r="I3274" s="27" t="s">
        <v>10</v>
      </c>
      <c r="J3274" s="27" t="s">
        <v>10</v>
      </c>
      <c r="K3274" s="27" t="s">
        <v>10</v>
      </c>
      <c r="L3274" s="27" t="s">
        <v>10</v>
      </c>
    </row>
    <row r="3275" spans="1:12" x14ac:dyDescent="0.2">
      <c r="A3275">
        <v>2009</v>
      </c>
      <c r="B3275" t="s">
        <v>96</v>
      </c>
      <c r="C3275" t="s">
        <v>131</v>
      </c>
      <c r="D3275" t="s">
        <v>100</v>
      </c>
      <c r="E3275" s="27">
        <v>0</v>
      </c>
      <c r="F3275" s="27">
        <v>2</v>
      </c>
      <c r="G3275" s="27">
        <v>0</v>
      </c>
      <c r="H3275" s="27">
        <v>2</v>
      </c>
      <c r="I3275" s="27" t="s">
        <v>10</v>
      </c>
      <c r="J3275" s="27" t="s">
        <v>10</v>
      </c>
      <c r="K3275" s="27" t="s">
        <v>10</v>
      </c>
      <c r="L3275" s="27" t="s">
        <v>10</v>
      </c>
    </row>
    <row r="3276" spans="1:12" x14ac:dyDescent="0.2">
      <c r="A3276">
        <v>2010</v>
      </c>
      <c r="B3276" t="s">
        <v>96</v>
      </c>
      <c r="C3276" t="s">
        <v>131</v>
      </c>
      <c r="D3276" t="s">
        <v>100</v>
      </c>
      <c r="E3276" s="27">
        <v>0</v>
      </c>
      <c r="F3276" s="27">
        <v>2</v>
      </c>
      <c r="G3276" s="27">
        <v>0</v>
      </c>
      <c r="H3276" s="27">
        <v>2</v>
      </c>
      <c r="I3276" s="27" t="s">
        <v>10</v>
      </c>
      <c r="J3276" s="27" t="s">
        <v>10</v>
      </c>
      <c r="K3276" s="27" t="s">
        <v>10</v>
      </c>
      <c r="L3276" s="27" t="s">
        <v>10</v>
      </c>
    </row>
    <row r="3277" spans="1:12" x14ac:dyDescent="0.2">
      <c r="A3277">
        <v>2011</v>
      </c>
      <c r="B3277" t="s">
        <v>96</v>
      </c>
      <c r="C3277" t="s">
        <v>131</v>
      </c>
      <c r="D3277" t="s">
        <v>100</v>
      </c>
      <c r="E3277" s="27" t="s">
        <v>10</v>
      </c>
      <c r="F3277" s="27">
        <v>6</v>
      </c>
      <c r="G3277" s="27" t="s">
        <v>10</v>
      </c>
      <c r="H3277" s="27">
        <v>6</v>
      </c>
      <c r="I3277" s="27" t="s">
        <v>10</v>
      </c>
      <c r="J3277" s="27" t="s">
        <v>10</v>
      </c>
      <c r="K3277" s="27" t="s">
        <v>10</v>
      </c>
      <c r="L3277" s="27" t="s">
        <v>10</v>
      </c>
    </row>
    <row r="3278" spans="1:12" x14ac:dyDescent="0.2">
      <c r="A3278">
        <v>2012</v>
      </c>
      <c r="B3278" t="s">
        <v>96</v>
      </c>
      <c r="C3278" t="s">
        <v>131</v>
      </c>
      <c r="D3278" t="s">
        <v>100</v>
      </c>
      <c r="E3278" s="27" t="s">
        <v>10</v>
      </c>
      <c r="F3278" s="27">
        <v>6</v>
      </c>
      <c r="G3278" s="27" t="s">
        <v>10</v>
      </c>
      <c r="H3278" s="27">
        <v>6</v>
      </c>
      <c r="I3278" s="27" t="s">
        <v>10</v>
      </c>
      <c r="J3278" s="27" t="s">
        <v>10</v>
      </c>
      <c r="K3278" s="27" t="s">
        <v>10</v>
      </c>
      <c r="L3278" s="27" t="s">
        <v>10</v>
      </c>
    </row>
    <row r="3279" spans="1:12" x14ac:dyDescent="0.2">
      <c r="A3279">
        <v>2013</v>
      </c>
      <c r="B3279" t="s">
        <v>96</v>
      </c>
      <c r="C3279" t="s">
        <v>131</v>
      </c>
      <c r="D3279" t="s">
        <v>100</v>
      </c>
      <c r="E3279" s="27" t="s">
        <v>10</v>
      </c>
      <c r="F3279" s="27">
        <v>6</v>
      </c>
      <c r="G3279" s="27" t="s">
        <v>10</v>
      </c>
      <c r="H3279" s="27">
        <v>6</v>
      </c>
      <c r="I3279" s="27" t="s">
        <v>10</v>
      </c>
      <c r="J3279" s="27" t="s">
        <v>10</v>
      </c>
      <c r="K3279" s="27" t="s">
        <v>10</v>
      </c>
      <c r="L3279" s="27" t="s">
        <v>10</v>
      </c>
    </row>
    <row r="3280" spans="1:12" x14ac:dyDescent="0.2">
      <c r="A3280">
        <v>2014</v>
      </c>
      <c r="B3280" t="s">
        <v>96</v>
      </c>
      <c r="C3280" t="s">
        <v>131</v>
      </c>
      <c r="D3280" t="s">
        <v>100</v>
      </c>
      <c r="E3280" s="27" t="s">
        <v>10</v>
      </c>
      <c r="F3280" s="27">
        <v>6</v>
      </c>
      <c r="G3280" s="27" t="s">
        <v>10</v>
      </c>
      <c r="H3280" s="27">
        <v>6</v>
      </c>
      <c r="I3280" s="27" t="s">
        <v>10</v>
      </c>
      <c r="J3280" s="27" t="s">
        <v>10</v>
      </c>
      <c r="K3280" s="27" t="s">
        <v>10</v>
      </c>
      <c r="L3280" s="27" t="s">
        <v>10</v>
      </c>
    </row>
    <row r="3281" spans="1:12" x14ac:dyDescent="0.2">
      <c r="A3281">
        <v>2015</v>
      </c>
      <c r="B3281" t="s">
        <v>96</v>
      </c>
      <c r="C3281" t="s">
        <v>131</v>
      </c>
      <c r="D3281" t="s">
        <v>100</v>
      </c>
      <c r="E3281" s="27" t="s">
        <v>10</v>
      </c>
      <c r="F3281" s="27">
        <v>6</v>
      </c>
      <c r="G3281" s="27" t="s">
        <v>10</v>
      </c>
      <c r="H3281" s="27">
        <v>6</v>
      </c>
      <c r="I3281" s="27" t="s">
        <v>10</v>
      </c>
      <c r="J3281" s="27" t="s">
        <v>10</v>
      </c>
      <c r="K3281" s="27" t="s">
        <v>10</v>
      </c>
      <c r="L3281" s="27" t="s">
        <v>10</v>
      </c>
    </row>
    <row r="3282" spans="1:12" x14ac:dyDescent="0.2">
      <c r="A3282">
        <v>2016</v>
      </c>
      <c r="B3282" t="s">
        <v>96</v>
      </c>
      <c r="C3282" t="s">
        <v>131</v>
      </c>
      <c r="D3282" t="s">
        <v>100</v>
      </c>
      <c r="E3282" s="27" t="s">
        <v>10</v>
      </c>
      <c r="F3282" s="27">
        <v>6</v>
      </c>
      <c r="G3282" s="27" t="s">
        <v>10</v>
      </c>
      <c r="H3282" s="27">
        <v>6</v>
      </c>
      <c r="I3282" s="27" t="s">
        <v>10</v>
      </c>
      <c r="J3282" s="27" t="s">
        <v>10</v>
      </c>
      <c r="K3282" s="27" t="s">
        <v>10</v>
      </c>
      <c r="L3282" s="27" t="s">
        <v>10</v>
      </c>
    </row>
    <row r="3283" spans="1:12" x14ac:dyDescent="0.2">
      <c r="A3283">
        <v>2017</v>
      </c>
      <c r="B3283" t="s">
        <v>96</v>
      </c>
      <c r="C3283" t="s">
        <v>131</v>
      </c>
      <c r="D3283" t="s">
        <v>100</v>
      </c>
      <c r="E3283" s="27" t="s">
        <v>10</v>
      </c>
      <c r="F3283" s="27">
        <v>6</v>
      </c>
      <c r="G3283" s="27" t="s">
        <v>10</v>
      </c>
      <c r="H3283" s="27">
        <v>6</v>
      </c>
      <c r="I3283" s="27" t="s">
        <v>10</v>
      </c>
      <c r="J3283" s="27" t="s">
        <v>10</v>
      </c>
      <c r="K3283" s="27" t="s">
        <v>10</v>
      </c>
      <c r="L3283" s="27" t="s">
        <v>10</v>
      </c>
    </row>
    <row r="3284" spans="1:12" x14ac:dyDescent="0.2">
      <c r="A3284">
        <v>2018</v>
      </c>
      <c r="B3284" t="s">
        <v>96</v>
      </c>
      <c r="C3284" t="s">
        <v>131</v>
      </c>
      <c r="D3284" t="s">
        <v>100</v>
      </c>
      <c r="E3284" s="27" t="s">
        <v>10</v>
      </c>
      <c r="F3284" s="27">
        <v>6</v>
      </c>
      <c r="G3284" s="27" t="s">
        <v>10</v>
      </c>
      <c r="H3284" s="27">
        <v>6</v>
      </c>
      <c r="I3284" s="27" t="s">
        <v>10</v>
      </c>
      <c r="J3284" s="27" t="s">
        <v>10</v>
      </c>
      <c r="K3284" s="27" t="s">
        <v>10</v>
      </c>
      <c r="L3284" s="27" t="s">
        <v>10</v>
      </c>
    </row>
    <row r="3285" spans="1:12" x14ac:dyDescent="0.2">
      <c r="A3285">
        <v>2019</v>
      </c>
      <c r="B3285" t="s">
        <v>96</v>
      </c>
      <c r="C3285" t="s">
        <v>131</v>
      </c>
      <c r="D3285" t="s">
        <v>100</v>
      </c>
      <c r="E3285" s="27" t="s">
        <v>10</v>
      </c>
      <c r="F3285" s="27">
        <v>6</v>
      </c>
      <c r="G3285" s="27" t="s">
        <v>10</v>
      </c>
      <c r="H3285" s="27">
        <v>6</v>
      </c>
      <c r="I3285" s="27" t="s">
        <v>10</v>
      </c>
      <c r="J3285" s="27" t="s">
        <v>10</v>
      </c>
      <c r="K3285" s="27" t="s">
        <v>10</v>
      </c>
      <c r="L3285" s="27" t="s">
        <v>10</v>
      </c>
    </row>
    <row r="3286" spans="1:12" x14ac:dyDescent="0.2">
      <c r="A3286">
        <v>2020</v>
      </c>
      <c r="B3286" t="s">
        <v>96</v>
      </c>
      <c r="C3286" t="s">
        <v>131</v>
      </c>
      <c r="D3286" t="s">
        <v>100</v>
      </c>
      <c r="E3286" s="27" t="s">
        <v>10</v>
      </c>
      <c r="F3286" s="27">
        <v>6</v>
      </c>
      <c r="G3286" s="27" t="s">
        <v>10</v>
      </c>
      <c r="H3286" s="27">
        <v>6</v>
      </c>
      <c r="I3286" s="27" t="s">
        <v>10</v>
      </c>
      <c r="J3286" s="27" t="s">
        <v>10</v>
      </c>
      <c r="K3286" s="27" t="s">
        <v>10</v>
      </c>
      <c r="L3286" s="27" t="s">
        <v>10</v>
      </c>
    </row>
    <row r="3287" spans="1:12" x14ac:dyDescent="0.2">
      <c r="A3287">
        <v>2006</v>
      </c>
      <c r="B3287" t="s">
        <v>96</v>
      </c>
      <c r="C3287" t="s">
        <v>131</v>
      </c>
      <c r="D3287" t="s">
        <v>101</v>
      </c>
      <c r="E3287" s="27" t="s">
        <v>10</v>
      </c>
      <c r="F3287" s="27">
        <v>6</v>
      </c>
      <c r="G3287" s="27" t="s">
        <v>10</v>
      </c>
      <c r="H3287" s="27">
        <v>6</v>
      </c>
      <c r="I3287" s="27" t="s">
        <v>10</v>
      </c>
      <c r="J3287" s="27" t="s">
        <v>10</v>
      </c>
      <c r="K3287" s="27" t="s">
        <v>10</v>
      </c>
      <c r="L3287" s="27" t="s">
        <v>10</v>
      </c>
    </row>
    <row r="3288" spans="1:12" x14ac:dyDescent="0.2">
      <c r="A3288">
        <v>2007</v>
      </c>
      <c r="B3288" t="s">
        <v>96</v>
      </c>
      <c r="C3288" t="s">
        <v>131</v>
      </c>
      <c r="D3288" t="s">
        <v>101</v>
      </c>
      <c r="E3288" s="27" t="s">
        <v>10</v>
      </c>
      <c r="F3288" s="27">
        <v>6</v>
      </c>
      <c r="G3288" s="27" t="s">
        <v>10</v>
      </c>
      <c r="H3288" s="27">
        <v>6</v>
      </c>
      <c r="I3288" s="27" t="s">
        <v>10</v>
      </c>
      <c r="J3288" s="27" t="s">
        <v>10</v>
      </c>
      <c r="K3288" s="27" t="s">
        <v>10</v>
      </c>
      <c r="L3288" s="27" t="s">
        <v>10</v>
      </c>
    </row>
    <row r="3289" spans="1:12" x14ac:dyDescent="0.2">
      <c r="A3289">
        <v>2008</v>
      </c>
      <c r="B3289" t="s">
        <v>96</v>
      </c>
      <c r="C3289" t="s">
        <v>131</v>
      </c>
      <c r="D3289" t="s">
        <v>101</v>
      </c>
      <c r="E3289" s="27" t="s">
        <v>10</v>
      </c>
      <c r="F3289" s="27">
        <v>6</v>
      </c>
      <c r="G3289" s="27" t="s">
        <v>10</v>
      </c>
      <c r="H3289" s="27">
        <v>6</v>
      </c>
      <c r="I3289" s="27" t="s">
        <v>10</v>
      </c>
      <c r="J3289" s="27" t="s">
        <v>10</v>
      </c>
      <c r="K3289" s="27" t="s">
        <v>10</v>
      </c>
      <c r="L3289" s="27" t="s">
        <v>10</v>
      </c>
    </row>
    <row r="3290" spans="1:12" x14ac:dyDescent="0.2">
      <c r="A3290">
        <v>2009</v>
      </c>
      <c r="B3290" t="s">
        <v>96</v>
      </c>
      <c r="C3290" t="s">
        <v>131</v>
      </c>
      <c r="D3290" t="s">
        <v>101</v>
      </c>
      <c r="E3290" s="27" t="s">
        <v>10</v>
      </c>
      <c r="F3290" s="27">
        <v>6</v>
      </c>
      <c r="G3290" s="27" t="s">
        <v>10</v>
      </c>
      <c r="H3290" s="27">
        <v>6</v>
      </c>
      <c r="I3290" s="27" t="s">
        <v>10</v>
      </c>
      <c r="J3290" s="27" t="s">
        <v>10</v>
      </c>
      <c r="K3290" s="27" t="s">
        <v>10</v>
      </c>
      <c r="L3290" s="27" t="s">
        <v>10</v>
      </c>
    </row>
    <row r="3291" spans="1:12" x14ac:dyDescent="0.2">
      <c r="A3291">
        <v>2010</v>
      </c>
      <c r="B3291" t="s">
        <v>96</v>
      </c>
      <c r="C3291" t="s">
        <v>131</v>
      </c>
      <c r="D3291" t="s">
        <v>101</v>
      </c>
      <c r="E3291" s="27" t="s">
        <v>10</v>
      </c>
      <c r="F3291" s="27">
        <v>6</v>
      </c>
      <c r="G3291" s="27" t="s">
        <v>10</v>
      </c>
      <c r="H3291" s="27">
        <v>6</v>
      </c>
      <c r="I3291" s="27" t="s">
        <v>10</v>
      </c>
      <c r="J3291" s="27" t="s">
        <v>10</v>
      </c>
      <c r="K3291" s="27" t="s">
        <v>10</v>
      </c>
      <c r="L3291" s="27" t="s">
        <v>10</v>
      </c>
    </row>
    <row r="3292" spans="1:12" x14ac:dyDescent="0.2">
      <c r="A3292">
        <v>2011</v>
      </c>
      <c r="B3292" t="s">
        <v>96</v>
      </c>
      <c r="C3292" t="s">
        <v>131</v>
      </c>
      <c r="D3292" t="s">
        <v>101</v>
      </c>
      <c r="E3292" s="27">
        <v>297.63</v>
      </c>
      <c r="F3292" s="27">
        <v>1</v>
      </c>
      <c r="G3292" s="27">
        <v>917.87</v>
      </c>
      <c r="H3292" s="27">
        <v>1</v>
      </c>
      <c r="I3292" s="27" t="s">
        <v>10</v>
      </c>
      <c r="J3292" s="27" t="s">
        <v>10</v>
      </c>
      <c r="K3292" s="27" t="s">
        <v>10</v>
      </c>
      <c r="L3292" s="27" t="s">
        <v>10</v>
      </c>
    </row>
    <row r="3293" spans="1:12" x14ac:dyDescent="0.2">
      <c r="A3293">
        <v>2012</v>
      </c>
      <c r="B3293" t="s">
        <v>96</v>
      </c>
      <c r="C3293" t="s">
        <v>131</v>
      </c>
      <c r="D3293" t="s">
        <v>101</v>
      </c>
      <c r="E3293" s="27">
        <v>33.29</v>
      </c>
      <c r="F3293" s="27">
        <v>1</v>
      </c>
      <c r="G3293" s="27">
        <v>124.4</v>
      </c>
      <c r="H3293" s="27">
        <v>1</v>
      </c>
      <c r="I3293" s="27" t="s">
        <v>10</v>
      </c>
      <c r="J3293" s="27" t="s">
        <v>10</v>
      </c>
      <c r="K3293" s="27" t="s">
        <v>10</v>
      </c>
      <c r="L3293" s="27" t="s">
        <v>10</v>
      </c>
    </row>
    <row r="3294" spans="1:12" x14ac:dyDescent="0.2">
      <c r="A3294">
        <v>2013</v>
      </c>
      <c r="B3294" t="s">
        <v>96</v>
      </c>
      <c r="C3294" t="s">
        <v>131</v>
      </c>
      <c r="D3294" t="s">
        <v>101</v>
      </c>
      <c r="E3294" s="27" t="s">
        <v>10</v>
      </c>
      <c r="F3294" s="27">
        <v>6</v>
      </c>
      <c r="G3294" s="27" t="s">
        <v>10</v>
      </c>
      <c r="H3294" s="27">
        <v>6</v>
      </c>
      <c r="I3294" s="27" t="s">
        <v>10</v>
      </c>
      <c r="J3294" s="27" t="s">
        <v>10</v>
      </c>
      <c r="K3294" s="27" t="s">
        <v>10</v>
      </c>
      <c r="L3294" s="27" t="s">
        <v>10</v>
      </c>
    </row>
    <row r="3295" spans="1:12" x14ac:dyDescent="0.2">
      <c r="A3295">
        <v>2014</v>
      </c>
      <c r="B3295" t="s">
        <v>96</v>
      </c>
      <c r="C3295" t="s">
        <v>131</v>
      </c>
      <c r="D3295" t="s">
        <v>101</v>
      </c>
      <c r="E3295" s="27">
        <v>12.32</v>
      </c>
      <c r="F3295" s="27">
        <v>1</v>
      </c>
      <c r="G3295" s="27">
        <v>3.7</v>
      </c>
      <c r="H3295" s="27">
        <v>1</v>
      </c>
      <c r="I3295" s="27" t="s">
        <v>10</v>
      </c>
      <c r="J3295" s="27" t="s">
        <v>10</v>
      </c>
      <c r="K3295" s="27" t="s">
        <v>10</v>
      </c>
      <c r="L3295" s="27" t="s">
        <v>10</v>
      </c>
    </row>
    <row r="3296" spans="1:12" x14ac:dyDescent="0.2">
      <c r="A3296">
        <v>2015</v>
      </c>
      <c r="B3296" t="s">
        <v>96</v>
      </c>
      <c r="C3296" t="s">
        <v>131</v>
      </c>
      <c r="D3296" t="s">
        <v>101</v>
      </c>
      <c r="E3296" s="27" t="s">
        <v>10</v>
      </c>
      <c r="F3296" s="27">
        <v>6</v>
      </c>
      <c r="G3296" s="27" t="s">
        <v>10</v>
      </c>
      <c r="H3296" s="27">
        <v>6</v>
      </c>
      <c r="I3296" s="27" t="s">
        <v>10</v>
      </c>
      <c r="J3296" s="27" t="s">
        <v>10</v>
      </c>
      <c r="K3296" s="27" t="s">
        <v>10</v>
      </c>
      <c r="L3296" s="27" t="s">
        <v>10</v>
      </c>
    </row>
    <row r="3297" spans="1:12" x14ac:dyDescent="0.2">
      <c r="A3297">
        <v>2016</v>
      </c>
      <c r="B3297" t="s">
        <v>96</v>
      </c>
      <c r="C3297" t="s">
        <v>131</v>
      </c>
      <c r="D3297" t="s">
        <v>101</v>
      </c>
      <c r="E3297" s="27">
        <v>15.03</v>
      </c>
      <c r="F3297" s="27">
        <v>1</v>
      </c>
      <c r="G3297" s="27">
        <v>28.62</v>
      </c>
      <c r="H3297" s="27">
        <v>1</v>
      </c>
      <c r="I3297" s="27" t="s">
        <v>10</v>
      </c>
      <c r="J3297" s="27" t="s">
        <v>10</v>
      </c>
      <c r="K3297" s="27" t="s">
        <v>10</v>
      </c>
      <c r="L3297" s="27" t="s">
        <v>10</v>
      </c>
    </row>
    <row r="3298" spans="1:12" x14ac:dyDescent="0.2">
      <c r="A3298">
        <v>2017</v>
      </c>
      <c r="B3298" t="s">
        <v>96</v>
      </c>
      <c r="C3298" t="s">
        <v>131</v>
      </c>
      <c r="D3298" t="s">
        <v>101</v>
      </c>
      <c r="E3298" s="27" t="s">
        <v>10</v>
      </c>
      <c r="F3298" s="27">
        <v>6</v>
      </c>
      <c r="G3298" s="27" t="s">
        <v>10</v>
      </c>
      <c r="H3298" s="27">
        <v>6</v>
      </c>
      <c r="I3298" s="27" t="s">
        <v>10</v>
      </c>
      <c r="J3298" s="27" t="s">
        <v>10</v>
      </c>
      <c r="K3298" s="27" t="s">
        <v>10</v>
      </c>
      <c r="L3298" s="27" t="s">
        <v>10</v>
      </c>
    </row>
    <row r="3299" spans="1:12" x14ac:dyDescent="0.2">
      <c r="A3299">
        <v>2018</v>
      </c>
      <c r="B3299" t="s">
        <v>96</v>
      </c>
      <c r="C3299" t="s">
        <v>131</v>
      </c>
      <c r="D3299" t="s">
        <v>101</v>
      </c>
      <c r="E3299" s="27">
        <v>5.01</v>
      </c>
      <c r="F3299" s="27">
        <v>1</v>
      </c>
      <c r="G3299" s="27">
        <v>37.61</v>
      </c>
      <c r="H3299" s="27">
        <v>1</v>
      </c>
      <c r="I3299" s="27" t="s">
        <v>10</v>
      </c>
      <c r="J3299" s="27" t="s">
        <v>10</v>
      </c>
      <c r="K3299" s="27" t="s">
        <v>10</v>
      </c>
      <c r="L3299" s="27" t="s">
        <v>10</v>
      </c>
    </row>
    <row r="3300" spans="1:12" x14ac:dyDescent="0.2">
      <c r="A3300">
        <v>2019</v>
      </c>
      <c r="B3300" t="s">
        <v>96</v>
      </c>
      <c r="C3300" t="s">
        <v>131</v>
      </c>
      <c r="D3300" t="s">
        <v>101</v>
      </c>
      <c r="E3300" s="27" t="s">
        <v>10</v>
      </c>
      <c r="F3300" s="27">
        <v>6</v>
      </c>
      <c r="G3300" s="27" t="s">
        <v>10</v>
      </c>
      <c r="H3300" s="27">
        <v>6</v>
      </c>
      <c r="I3300" s="27" t="s">
        <v>10</v>
      </c>
      <c r="J3300" s="27" t="s">
        <v>10</v>
      </c>
      <c r="K3300" s="27" t="s">
        <v>10</v>
      </c>
      <c r="L3300" s="27" t="s">
        <v>10</v>
      </c>
    </row>
    <row r="3301" spans="1:12" x14ac:dyDescent="0.2">
      <c r="A3301">
        <v>2020</v>
      </c>
      <c r="B3301" t="s">
        <v>96</v>
      </c>
      <c r="C3301" t="s">
        <v>131</v>
      </c>
      <c r="D3301" t="s">
        <v>101</v>
      </c>
      <c r="E3301" s="27" t="s">
        <v>10</v>
      </c>
      <c r="F3301" s="27">
        <v>6</v>
      </c>
      <c r="G3301" s="27" t="s">
        <v>10</v>
      </c>
      <c r="H3301" s="27">
        <v>6</v>
      </c>
      <c r="I3301" s="27" t="s">
        <v>10</v>
      </c>
      <c r="J3301" s="27" t="s">
        <v>10</v>
      </c>
      <c r="K3301" s="27" t="s">
        <v>10</v>
      </c>
      <c r="L3301" s="27" t="s">
        <v>10</v>
      </c>
    </row>
    <row r="3302" spans="1:12" x14ac:dyDescent="0.2">
      <c r="A3302">
        <v>2006</v>
      </c>
      <c r="B3302" t="s">
        <v>96</v>
      </c>
      <c r="C3302" t="s">
        <v>131</v>
      </c>
      <c r="D3302" t="s">
        <v>102</v>
      </c>
      <c r="E3302" s="27">
        <v>1151.3261339999999</v>
      </c>
      <c r="F3302" s="27">
        <v>2</v>
      </c>
      <c r="G3302" s="27">
        <v>2445.073192934</v>
      </c>
      <c r="H3302" s="27">
        <v>2</v>
      </c>
      <c r="I3302" s="27" t="s">
        <v>10</v>
      </c>
      <c r="J3302" s="27" t="s">
        <v>10</v>
      </c>
      <c r="K3302" s="27" t="s">
        <v>10</v>
      </c>
      <c r="L3302" s="27" t="s">
        <v>10</v>
      </c>
    </row>
    <row r="3303" spans="1:12" x14ac:dyDescent="0.2">
      <c r="A3303">
        <v>2007</v>
      </c>
      <c r="B3303" t="s">
        <v>96</v>
      </c>
      <c r="C3303" t="s">
        <v>131</v>
      </c>
      <c r="D3303" t="s">
        <v>102</v>
      </c>
      <c r="E3303" s="27" t="s">
        <v>10</v>
      </c>
      <c r="F3303" s="27">
        <v>6</v>
      </c>
      <c r="G3303" s="27" t="s">
        <v>10</v>
      </c>
      <c r="H3303" s="27">
        <v>6</v>
      </c>
      <c r="I3303" s="27" t="s">
        <v>10</v>
      </c>
      <c r="J3303" s="27" t="s">
        <v>10</v>
      </c>
      <c r="K3303" s="27" t="s">
        <v>10</v>
      </c>
      <c r="L3303" s="27" t="s">
        <v>10</v>
      </c>
    </row>
    <row r="3304" spans="1:12" x14ac:dyDescent="0.2">
      <c r="A3304">
        <v>2008</v>
      </c>
      <c r="B3304" t="s">
        <v>96</v>
      </c>
      <c r="C3304" t="s">
        <v>131</v>
      </c>
      <c r="D3304" t="s">
        <v>102</v>
      </c>
      <c r="E3304" s="27">
        <v>775.64498224600004</v>
      </c>
      <c r="F3304" s="27">
        <v>2</v>
      </c>
      <c r="G3304" s="27">
        <v>1496.7982636859999</v>
      </c>
      <c r="H3304" s="27">
        <v>2</v>
      </c>
      <c r="I3304" s="27" t="s">
        <v>10</v>
      </c>
      <c r="J3304" s="27" t="s">
        <v>10</v>
      </c>
      <c r="K3304" s="27" t="s">
        <v>10</v>
      </c>
      <c r="L3304" s="27" t="s">
        <v>10</v>
      </c>
    </row>
    <row r="3305" spans="1:12" x14ac:dyDescent="0.2">
      <c r="A3305">
        <v>2009</v>
      </c>
      <c r="B3305" t="s">
        <v>96</v>
      </c>
      <c r="C3305" t="s">
        <v>131</v>
      </c>
      <c r="D3305" t="s">
        <v>102</v>
      </c>
      <c r="E3305" s="27">
        <v>362.52837829999999</v>
      </c>
      <c r="F3305" s="27">
        <v>2</v>
      </c>
      <c r="G3305" s="27">
        <v>759.57820290799998</v>
      </c>
      <c r="H3305" s="27">
        <v>2</v>
      </c>
      <c r="I3305" s="27" t="s">
        <v>10</v>
      </c>
      <c r="J3305" s="27" t="s">
        <v>10</v>
      </c>
      <c r="K3305" s="27" t="s">
        <v>10</v>
      </c>
      <c r="L3305" s="27" t="s">
        <v>10</v>
      </c>
    </row>
    <row r="3306" spans="1:12" x14ac:dyDescent="0.2">
      <c r="A3306">
        <v>2010</v>
      </c>
      <c r="B3306" t="s">
        <v>96</v>
      </c>
      <c r="C3306" t="s">
        <v>131</v>
      </c>
      <c r="D3306" t="s">
        <v>102</v>
      </c>
      <c r="E3306" s="27">
        <v>756.79870899800005</v>
      </c>
      <c r="F3306" s="27">
        <v>2</v>
      </c>
      <c r="G3306" s="27">
        <v>895.91996582800004</v>
      </c>
      <c r="H3306" s="27">
        <v>2</v>
      </c>
      <c r="I3306" s="27" t="s">
        <v>10</v>
      </c>
      <c r="J3306" s="27" t="s">
        <v>10</v>
      </c>
      <c r="K3306" s="27" t="s">
        <v>10</v>
      </c>
      <c r="L3306" s="27" t="s">
        <v>10</v>
      </c>
    </row>
    <row r="3307" spans="1:12" x14ac:dyDescent="0.2">
      <c r="A3307">
        <v>2011</v>
      </c>
      <c r="B3307" t="s">
        <v>96</v>
      </c>
      <c r="C3307" t="s">
        <v>131</v>
      </c>
      <c r="D3307" t="s">
        <v>102</v>
      </c>
      <c r="E3307" s="27">
        <v>660.21</v>
      </c>
      <c r="F3307" s="27">
        <v>1</v>
      </c>
      <c r="G3307" s="27">
        <v>931.83</v>
      </c>
      <c r="H3307" s="27">
        <v>1</v>
      </c>
      <c r="I3307" s="27" t="s">
        <v>10</v>
      </c>
      <c r="J3307" s="27" t="s">
        <v>10</v>
      </c>
      <c r="K3307" s="27" t="s">
        <v>10</v>
      </c>
      <c r="L3307" s="27" t="s">
        <v>10</v>
      </c>
    </row>
    <row r="3308" spans="1:12" x14ac:dyDescent="0.2">
      <c r="A3308">
        <v>2012</v>
      </c>
      <c r="B3308" t="s">
        <v>96</v>
      </c>
      <c r="C3308" t="s">
        <v>131</v>
      </c>
      <c r="D3308" t="s">
        <v>102</v>
      </c>
      <c r="E3308" s="27">
        <v>680.27</v>
      </c>
      <c r="F3308" s="27">
        <v>1</v>
      </c>
      <c r="G3308" s="27">
        <v>743.05</v>
      </c>
      <c r="H3308" s="27">
        <v>1</v>
      </c>
      <c r="I3308" s="27" t="s">
        <v>10</v>
      </c>
      <c r="J3308" s="27" t="s">
        <v>10</v>
      </c>
      <c r="K3308" s="27" t="s">
        <v>10</v>
      </c>
      <c r="L3308" s="27" t="s">
        <v>10</v>
      </c>
    </row>
    <row r="3309" spans="1:12" x14ac:dyDescent="0.2">
      <c r="A3309">
        <v>2013</v>
      </c>
      <c r="B3309" t="s">
        <v>96</v>
      </c>
      <c r="C3309" t="s">
        <v>131</v>
      </c>
      <c r="D3309" t="s">
        <v>102</v>
      </c>
      <c r="E3309" s="27">
        <v>381.34</v>
      </c>
      <c r="F3309" s="27">
        <v>1</v>
      </c>
      <c r="G3309" s="27">
        <v>634.37</v>
      </c>
      <c r="H3309" s="27">
        <v>1</v>
      </c>
      <c r="I3309" s="27" t="s">
        <v>10</v>
      </c>
      <c r="J3309" s="27" t="s">
        <v>10</v>
      </c>
      <c r="K3309" s="27" t="s">
        <v>10</v>
      </c>
      <c r="L3309" s="27" t="s">
        <v>10</v>
      </c>
    </row>
    <row r="3310" spans="1:12" x14ac:dyDescent="0.2">
      <c r="A3310">
        <v>2014</v>
      </c>
      <c r="B3310" t="s">
        <v>96</v>
      </c>
      <c r="C3310" t="s">
        <v>131</v>
      </c>
      <c r="D3310" t="s">
        <v>102</v>
      </c>
      <c r="E3310" s="27">
        <v>625.52</v>
      </c>
      <c r="F3310" s="27">
        <v>1</v>
      </c>
      <c r="G3310" s="27">
        <v>574.58000000000004</v>
      </c>
      <c r="H3310" s="27">
        <v>1</v>
      </c>
      <c r="I3310" s="27" t="s">
        <v>10</v>
      </c>
      <c r="J3310" s="27" t="s">
        <v>10</v>
      </c>
      <c r="K3310" s="27" t="s">
        <v>10</v>
      </c>
      <c r="L3310" s="27" t="s">
        <v>10</v>
      </c>
    </row>
    <row r="3311" spans="1:12" x14ac:dyDescent="0.2">
      <c r="A3311">
        <v>2015</v>
      </c>
      <c r="B3311" t="s">
        <v>96</v>
      </c>
      <c r="C3311" t="s">
        <v>131</v>
      </c>
      <c r="D3311" t="s">
        <v>102</v>
      </c>
      <c r="E3311" s="27">
        <v>315.25</v>
      </c>
      <c r="F3311" s="27">
        <v>1</v>
      </c>
      <c r="G3311" s="27">
        <v>287.47000000000003</v>
      </c>
      <c r="H3311" s="27">
        <v>1</v>
      </c>
      <c r="I3311" s="27" t="s">
        <v>10</v>
      </c>
      <c r="J3311" s="27" t="s">
        <v>10</v>
      </c>
      <c r="K3311" s="27" t="s">
        <v>10</v>
      </c>
      <c r="L3311" s="27" t="s">
        <v>10</v>
      </c>
    </row>
    <row r="3312" spans="1:12" x14ac:dyDescent="0.2">
      <c r="A3312">
        <v>2016</v>
      </c>
      <c r="B3312" t="s">
        <v>96</v>
      </c>
      <c r="C3312" t="s">
        <v>131</v>
      </c>
      <c r="D3312" t="s">
        <v>102</v>
      </c>
      <c r="E3312" s="27">
        <v>457.96</v>
      </c>
      <c r="F3312" s="27">
        <v>1</v>
      </c>
      <c r="G3312" s="27">
        <v>732.16</v>
      </c>
      <c r="H3312" s="27">
        <v>1</v>
      </c>
      <c r="I3312" s="27" t="s">
        <v>10</v>
      </c>
      <c r="J3312" s="27" t="s">
        <v>10</v>
      </c>
      <c r="K3312" s="27" t="s">
        <v>10</v>
      </c>
      <c r="L3312" s="27" t="s">
        <v>10</v>
      </c>
    </row>
    <row r="3313" spans="1:12" x14ac:dyDescent="0.2">
      <c r="A3313">
        <v>2017</v>
      </c>
      <c r="B3313" t="s">
        <v>96</v>
      </c>
      <c r="C3313" t="s">
        <v>131</v>
      </c>
      <c r="D3313" t="s">
        <v>102</v>
      </c>
      <c r="E3313" s="27">
        <v>899.49</v>
      </c>
      <c r="F3313" s="27">
        <v>1</v>
      </c>
      <c r="G3313" s="27">
        <v>536.17999999999995</v>
      </c>
      <c r="H3313" s="27">
        <v>1</v>
      </c>
      <c r="I3313" s="27" t="s">
        <v>10</v>
      </c>
      <c r="J3313" s="27" t="s">
        <v>10</v>
      </c>
      <c r="K3313" s="27" t="s">
        <v>10</v>
      </c>
      <c r="L3313" s="27" t="s">
        <v>10</v>
      </c>
    </row>
    <row r="3314" spans="1:12" x14ac:dyDescent="0.2">
      <c r="A3314">
        <v>2018</v>
      </c>
      <c r="B3314" t="s">
        <v>96</v>
      </c>
      <c r="C3314" t="s">
        <v>131</v>
      </c>
      <c r="D3314" t="s">
        <v>102</v>
      </c>
      <c r="E3314" s="27">
        <v>831.78</v>
      </c>
      <c r="F3314" s="27">
        <v>1</v>
      </c>
      <c r="G3314" s="27">
        <v>790.67</v>
      </c>
      <c r="H3314" s="27">
        <v>1</v>
      </c>
      <c r="I3314" s="27" t="s">
        <v>10</v>
      </c>
      <c r="J3314" s="27" t="s">
        <v>10</v>
      </c>
      <c r="K3314" s="27" t="s">
        <v>10</v>
      </c>
      <c r="L3314" s="27" t="s">
        <v>10</v>
      </c>
    </row>
    <row r="3315" spans="1:12" x14ac:dyDescent="0.2">
      <c r="A3315">
        <v>2019</v>
      </c>
      <c r="B3315" t="s">
        <v>96</v>
      </c>
      <c r="C3315" t="s">
        <v>131</v>
      </c>
      <c r="D3315" t="s">
        <v>102</v>
      </c>
      <c r="E3315" s="27">
        <v>462.35849798999999</v>
      </c>
      <c r="F3315" s="27">
        <v>2</v>
      </c>
      <c r="G3315" s="27">
        <v>1982.4908812000001</v>
      </c>
      <c r="H3315" s="27">
        <v>2</v>
      </c>
      <c r="I3315" s="27" t="s">
        <v>10</v>
      </c>
      <c r="J3315" s="27" t="s">
        <v>10</v>
      </c>
      <c r="K3315" s="27" t="s">
        <v>10</v>
      </c>
      <c r="L3315" s="27" t="s">
        <v>10</v>
      </c>
    </row>
    <row r="3316" spans="1:12" x14ac:dyDescent="0.2">
      <c r="A3316">
        <v>2020</v>
      </c>
      <c r="B3316" t="s">
        <v>96</v>
      </c>
      <c r="C3316" t="s">
        <v>131</v>
      </c>
      <c r="D3316" t="s">
        <v>102</v>
      </c>
      <c r="E3316" s="27">
        <v>389.12811042999999</v>
      </c>
      <c r="F3316" s="27">
        <v>2</v>
      </c>
      <c r="G3316" s="27">
        <v>1736.5210635799999</v>
      </c>
      <c r="H3316" s="27">
        <v>2</v>
      </c>
      <c r="I3316" s="27" t="s">
        <v>10</v>
      </c>
      <c r="J3316" s="27" t="s">
        <v>10</v>
      </c>
      <c r="K3316" s="27" t="s">
        <v>10</v>
      </c>
      <c r="L3316" s="27" t="s">
        <v>10</v>
      </c>
    </row>
    <row r="3317" spans="1:12" x14ac:dyDescent="0.2">
      <c r="A3317">
        <v>2006</v>
      </c>
      <c r="B3317" t="s">
        <v>96</v>
      </c>
      <c r="C3317" t="s">
        <v>131</v>
      </c>
      <c r="D3317" t="s">
        <v>103</v>
      </c>
      <c r="E3317" s="27">
        <v>1171.1692800000001</v>
      </c>
      <c r="F3317" s="27">
        <v>2</v>
      </c>
      <c r="G3317" s="27">
        <v>2164.32186912</v>
      </c>
      <c r="H3317" s="27">
        <v>2</v>
      </c>
      <c r="I3317" s="27" t="s">
        <v>10</v>
      </c>
      <c r="J3317" s="27" t="s">
        <v>10</v>
      </c>
      <c r="K3317" s="27" t="s">
        <v>10</v>
      </c>
      <c r="L3317" s="27" t="s">
        <v>10</v>
      </c>
    </row>
    <row r="3318" spans="1:12" x14ac:dyDescent="0.2">
      <c r="A3318">
        <v>2007</v>
      </c>
      <c r="B3318" t="s">
        <v>96</v>
      </c>
      <c r="C3318" t="s">
        <v>131</v>
      </c>
      <c r="D3318" t="s">
        <v>103</v>
      </c>
      <c r="E3318" s="27">
        <v>2927.9206399999998</v>
      </c>
      <c r="F3318" s="27">
        <v>2</v>
      </c>
      <c r="G3318" s="27">
        <v>10809.29822208</v>
      </c>
      <c r="H3318" s="27">
        <v>2</v>
      </c>
      <c r="I3318" s="27" t="s">
        <v>10</v>
      </c>
      <c r="J3318" s="27" t="s">
        <v>10</v>
      </c>
      <c r="K3318" s="27" t="s">
        <v>10</v>
      </c>
      <c r="L3318" s="27" t="s">
        <v>10</v>
      </c>
    </row>
    <row r="3319" spans="1:12" x14ac:dyDescent="0.2">
      <c r="A3319">
        <v>2008</v>
      </c>
      <c r="B3319" t="s">
        <v>96</v>
      </c>
      <c r="C3319" t="s">
        <v>131</v>
      </c>
      <c r="D3319" t="s">
        <v>103</v>
      </c>
      <c r="E3319" s="27" t="s">
        <v>10</v>
      </c>
      <c r="F3319" s="27">
        <v>6</v>
      </c>
      <c r="G3319" s="27" t="s">
        <v>10</v>
      </c>
      <c r="H3319" s="27">
        <v>6</v>
      </c>
      <c r="I3319" s="27" t="s">
        <v>10</v>
      </c>
      <c r="J3319" s="27" t="s">
        <v>10</v>
      </c>
      <c r="K3319" s="27" t="s">
        <v>10</v>
      </c>
      <c r="L3319" s="27" t="s">
        <v>10</v>
      </c>
    </row>
    <row r="3320" spans="1:12" x14ac:dyDescent="0.2">
      <c r="A3320">
        <v>2009</v>
      </c>
      <c r="B3320" t="s">
        <v>96</v>
      </c>
      <c r="C3320" t="s">
        <v>131</v>
      </c>
      <c r="D3320" t="s">
        <v>103</v>
      </c>
      <c r="E3320" s="27">
        <v>240.09012767999999</v>
      </c>
      <c r="F3320" s="27">
        <v>2</v>
      </c>
      <c r="G3320" s="27">
        <v>202.0273248</v>
      </c>
      <c r="H3320" s="27">
        <v>2</v>
      </c>
      <c r="I3320" s="27" t="s">
        <v>10</v>
      </c>
      <c r="J3320" s="27" t="s">
        <v>10</v>
      </c>
      <c r="K3320" s="27" t="s">
        <v>10</v>
      </c>
      <c r="L3320" s="27" t="s">
        <v>10</v>
      </c>
    </row>
    <row r="3321" spans="1:12" x14ac:dyDescent="0.2">
      <c r="A3321">
        <v>2010</v>
      </c>
      <c r="B3321" t="s">
        <v>96</v>
      </c>
      <c r="C3321" t="s">
        <v>131</v>
      </c>
      <c r="D3321" t="s">
        <v>103</v>
      </c>
      <c r="E3321" s="27">
        <v>2266.21233248</v>
      </c>
      <c r="F3321" s="27">
        <v>2</v>
      </c>
      <c r="G3321" s="27">
        <v>8013.7205328</v>
      </c>
      <c r="H3321" s="27">
        <v>2</v>
      </c>
      <c r="I3321" s="27" t="s">
        <v>10</v>
      </c>
      <c r="J3321" s="27" t="s">
        <v>10</v>
      </c>
      <c r="K3321" s="27" t="s">
        <v>10</v>
      </c>
      <c r="L3321" s="27" t="s">
        <v>10</v>
      </c>
    </row>
    <row r="3322" spans="1:12" x14ac:dyDescent="0.2">
      <c r="A3322">
        <v>2011</v>
      </c>
      <c r="B3322" t="s">
        <v>96</v>
      </c>
      <c r="C3322" t="s">
        <v>131</v>
      </c>
      <c r="D3322" t="s">
        <v>103</v>
      </c>
      <c r="E3322" s="27">
        <v>2265.87</v>
      </c>
      <c r="F3322" s="27">
        <v>1</v>
      </c>
      <c r="G3322" s="27">
        <v>2675.42</v>
      </c>
      <c r="H3322" s="27">
        <v>1</v>
      </c>
      <c r="I3322" s="27" t="s">
        <v>10</v>
      </c>
      <c r="J3322" s="27" t="s">
        <v>10</v>
      </c>
      <c r="K3322" s="27" t="s">
        <v>10</v>
      </c>
      <c r="L3322" s="27" t="s">
        <v>10</v>
      </c>
    </row>
    <row r="3323" spans="1:12" x14ac:dyDescent="0.2">
      <c r="A3323">
        <v>2012</v>
      </c>
      <c r="B3323" t="s">
        <v>96</v>
      </c>
      <c r="C3323" t="s">
        <v>131</v>
      </c>
      <c r="D3323" t="s">
        <v>103</v>
      </c>
      <c r="E3323" s="27">
        <v>1042.2810865599999</v>
      </c>
      <c r="F3323" s="27">
        <v>2</v>
      </c>
      <c r="G3323" s="27">
        <v>3212.1627635200002</v>
      </c>
      <c r="H3323" s="27">
        <v>2</v>
      </c>
      <c r="I3323" s="27" t="s">
        <v>10</v>
      </c>
      <c r="J3323" s="27" t="s">
        <v>10</v>
      </c>
      <c r="K3323" s="27" t="s">
        <v>10</v>
      </c>
      <c r="L3323" s="27" t="s">
        <v>10</v>
      </c>
    </row>
    <row r="3324" spans="1:12" x14ac:dyDescent="0.2">
      <c r="A3324">
        <v>2013</v>
      </c>
      <c r="B3324" t="s">
        <v>96</v>
      </c>
      <c r="C3324" t="s">
        <v>131</v>
      </c>
      <c r="D3324" t="s">
        <v>103</v>
      </c>
      <c r="E3324" s="27">
        <v>1308.5149696000001</v>
      </c>
      <c r="F3324" s="27">
        <v>2</v>
      </c>
      <c r="G3324" s="27">
        <v>878.61988080000003</v>
      </c>
      <c r="H3324" s="27">
        <v>2</v>
      </c>
      <c r="I3324" s="27" t="s">
        <v>10</v>
      </c>
      <c r="J3324" s="27" t="s">
        <v>10</v>
      </c>
      <c r="K3324" s="27" t="s">
        <v>10</v>
      </c>
      <c r="L3324" s="27" t="s">
        <v>10</v>
      </c>
    </row>
    <row r="3325" spans="1:12" x14ac:dyDescent="0.2">
      <c r="A3325">
        <v>2014</v>
      </c>
      <c r="B3325" t="s">
        <v>96</v>
      </c>
      <c r="C3325" t="s">
        <v>131</v>
      </c>
      <c r="D3325" t="s">
        <v>103</v>
      </c>
      <c r="E3325" s="27">
        <v>3139.2580857600001</v>
      </c>
      <c r="F3325" s="27">
        <v>2</v>
      </c>
      <c r="G3325" s="27">
        <v>9287.7802879200008</v>
      </c>
      <c r="H3325" s="27">
        <v>2</v>
      </c>
      <c r="I3325" s="27" t="s">
        <v>10</v>
      </c>
      <c r="J3325" s="27" t="s">
        <v>10</v>
      </c>
      <c r="K3325" s="27" t="s">
        <v>10</v>
      </c>
      <c r="L3325" s="27" t="s">
        <v>10</v>
      </c>
    </row>
    <row r="3326" spans="1:12" x14ac:dyDescent="0.2">
      <c r="A3326">
        <v>2015</v>
      </c>
      <c r="B3326" t="s">
        <v>96</v>
      </c>
      <c r="C3326" t="s">
        <v>131</v>
      </c>
      <c r="D3326" t="s">
        <v>103</v>
      </c>
      <c r="E3326" s="27">
        <v>5440.2410396100004</v>
      </c>
      <c r="F3326" s="27">
        <v>2</v>
      </c>
      <c r="G3326" s="27">
        <v>9149.6669718100002</v>
      </c>
      <c r="H3326" s="27">
        <v>2</v>
      </c>
      <c r="I3326" s="27" t="s">
        <v>10</v>
      </c>
      <c r="J3326" s="27" t="s">
        <v>10</v>
      </c>
      <c r="K3326" s="27" t="s">
        <v>10</v>
      </c>
      <c r="L3326" s="27" t="s">
        <v>10</v>
      </c>
    </row>
    <row r="3327" spans="1:12" x14ac:dyDescent="0.2">
      <c r="A3327">
        <v>2016</v>
      </c>
      <c r="B3327" t="s">
        <v>96</v>
      </c>
      <c r="C3327" t="s">
        <v>131</v>
      </c>
      <c r="D3327" t="s">
        <v>103</v>
      </c>
      <c r="E3327" s="27">
        <v>1574.40392946</v>
      </c>
      <c r="F3327" s="27">
        <v>2</v>
      </c>
      <c r="G3327" s="27">
        <v>4884.0582049100003</v>
      </c>
      <c r="H3327" s="27">
        <v>2</v>
      </c>
      <c r="I3327" s="27" t="s">
        <v>10</v>
      </c>
      <c r="J3327" s="27" t="s">
        <v>10</v>
      </c>
      <c r="K3327" s="27" t="s">
        <v>10</v>
      </c>
      <c r="L3327" s="27" t="s">
        <v>10</v>
      </c>
    </row>
    <row r="3328" spans="1:12" x14ac:dyDescent="0.2">
      <c r="A3328">
        <v>2017</v>
      </c>
      <c r="B3328" t="s">
        <v>96</v>
      </c>
      <c r="C3328" t="s">
        <v>131</v>
      </c>
      <c r="D3328" t="s">
        <v>103</v>
      </c>
      <c r="E3328" s="27">
        <v>664.72696031999999</v>
      </c>
      <c r="F3328" s="27">
        <v>2</v>
      </c>
      <c r="G3328" s="27">
        <v>1700.43624127</v>
      </c>
      <c r="H3328" s="27">
        <v>2</v>
      </c>
      <c r="I3328" s="27" t="s">
        <v>10</v>
      </c>
      <c r="J3328" s="27" t="s">
        <v>10</v>
      </c>
      <c r="K3328" s="27" t="s">
        <v>10</v>
      </c>
      <c r="L3328" s="27" t="s">
        <v>10</v>
      </c>
    </row>
    <row r="3329" spans="1:12" x14ac:dyDescent="0.2">
      <c r="A3329">
        <v>2018</v>
      </c>
      <c r="B3329" t="s">
        <v>96</v>
      </c>
      <c r="C3329" t="s">
        <v>131</v>
      </c>
      <c r="D3329" t="s">
        <v>103</v>
      </c>
      <c r="E3329" s="27">
        <v>1132.0998132100001</v>
      </c>
      <c r="F3329" s="27">
        <v>2</v>
      </c>
      <c r="G3329" s="27">
        <v>1895.65141307</v>
      </c>
      <c r="H3329" s="27">
        <v>2</v>
      </c>
      <c r="I3329" s="27" t="s">
        <v>10</v>
      </c>
      <c r="J3329" s="27" t="s">
        <v>10</v>
      </c>
      <c r="K3329" s="27" t="s">
        <v>10</v>
      </c>
      <c r="L3329" s="27" t="s">
        <v>10</v>
      </c>
    </row>
    <row r="3330" spans="1:12" x14ac:dyDescent="0.2">
      <c r="A3330">
        <v>2019</v>
      </c>
      <c r="B3330" t="s">
        <v>96</v>
      </c>
      <c r="C3330" t="s">
        <v>131</v>
      </c>
      <c r="D3330" t="s">
        <v>103</v>
      </c>
      <c r="E3330" s="27">
        <v>1211.05385363</v>
      </c>
      <c r="F3330" s="27">
        <v>2</v>
      </c>
      <c r="G3330" s="27">
        <v>2341.2612916799999</v>
      </c>
      <c r="H3330" s="27">
        <v>2</v>
      </c>
      <c r="I3330" s="27" t="s">
        <v>10</v>
      </c>
      <c r="J3330" s="27" t="s">
        <v>10</v>
      </c>
      <c r="K3330" s="27" t="s">
        <v>10</v>
      </c>
      <c r="L3330" s="27" t="s">
        <v>10</v>
      </c>
    </row>
    <row r="3331" spans="1:12" x14ac:dyDescent="0.2">
      <c r="A3331">
        <v>2020</v>
      </c>
      <c r="B3331" t="s">
        <v>96</v>
      </c>
      <c r="C3331" t="s">
        <v>131</v>
      </c>
      <c r="D3331" t="s">
        <v>103</v>
      </c>
      <c r="E3331" s="27">
        <v>3074.5244128099998</v>
      </c>
      <c r="F3331" s="27">
        <v>2</v>
      </c>
      <c r="G3331" s="27">
        <v>5284.6819974999999</v>
      </c>
      <c r="H3331" s="27">
        <v>2</v>
      </c>
      <c r="I3331" s="27" t="s">
        <v>10</v>
      </c>
      <c r="J3331" s="27" t="s">
        <v>10</v>
      </c>
      <c r="K3331" s="27" t="s">
        <v>10</v>
      </c>
      <c r="L3331" s="27" t="s">
        <v>10</v>
      </c>
    </row>
    <row r="3332" spans="1:12" x14ac:dyDescent="0.2">
      <c r="A3332">
        <v>2006</v>
      </c>
      <c r="B3332" t="s">
        <v>96</v>
      </c>
      <c r="C3332" t="s">
        <v>131</v>
      </c>
      <c r="D3332" t="s">
        <v>104</v>
      </c>
      <c r="E3332" s="27">
        <v>1.694E-3</v>
      </c>
      <c r="F3332" s="27">
        <v>2</v>
      </c>
      <c r="G3332" s="27">
        <v>5.0263740000000001E-3</v>
      </c>
      <c r="H3332" s="27">
        <v>2</v>
      </c>
      <c r="I3332" s="27" t="s">
        <v>10</v>
      </c>
      <c r="J3332" s="27" t="s">
        <v>10</v>
      </c>
      <c r="K3332" s="27" t="s">
        <v>10</v>
      </c>
      <c r="L3332" s="27" t="s">
        <v>10</v>
      </c>
    </row>
    <row r="3333" spans="1:12" x14ac:dyDescent="0.2">
      <c r="A3333">
        <v>2007</v>
      </c>
      <c r="B3333" t="s">
        <v>96</v>
      </c>
      <c r="C3333" t="s">
        <v>131</v>
      </c>
      <c r="D3333" t="s">
        <v>104</v>
      </c>
      <c r="E3333" s="27">
        <v>3.388E-3</v>
      </c>
      <c r="F3333" s="27">
        <v>2</v>
      </c>
      <c r="G3333" s="27">
        <v>6.1098929999999999E-3</v>
      </c>
      <c r="H3333" s="27">
        <v>2</v>
      </c>
      <c r="I3333" s="27" t="s">
        <v>10</v>
      </c>
      <c r="J3333" s="27" t="s">
        <v>10</v>
      </c>
      <c r="K3333" s="27" t="s">
        <v>10</v>
      </c>
      <c r="L3333" s="27" t="s">
        <v>10</v>
      </c>
    </row>
    <row r="3334" spans="1:12" x14ac:dyDescent="0.2">
      <c r="A3334">
        <v>2008</v>
      </c>
      <c r="B3334" t="s">
        <v>96</v>
      </c>
      <c r="C3334" t="s">
        <v>131</v>
      </c>
      <c r="D3334" t="s">
        <v>104</v>
      </c>
      <c r="E3334" s="27">
        <v>7.0870600000000003E-4</v>
      </c>
      <c r="F3334" s="27">
        <v>2</v>
      </c>
      <c r="G3334" s="27">
        <v>2.1287950000000002E-3</v>
      </c>
      <c r="H3334" s="27">
        <v>2</v>
      </c>
      <c r="I3334" s="27" t="s">
        <v>10</v>
      </c>
      <c r="J3334" s="27" t="s">
        <v>10</v>
      </c>
      <c r="K3334" s="27" t="s">
        <v>10</v>
      </c>
      <c r="L3334" s="27" t="s">
        <v>10</v>
      </c>
    </row>
    <row r="3335" spans="1:12" x14ac:dyDescent="0.2">
      <c r="A3335">
        <v>2009</v>
      </c>
      <c r="B3335" t="s">
        <v>96</v>
      </c>
      <c r="C3335" t="s">
        <v>131</v>
      </c>
      <c r="D3335" t="s">
        <v>104</v>
      </c>
      <c r="E3335" s="27">
        <v>6.6000200000000003E-4</v>
      </c>
      <c r="F3335" s="27">
        <v>2</v>
      </c>
      <c r="G3335" s="27">
        <v>1.1488329999999999E-3</v>
      </c>
      <c r="H3335" s="27">
        <v>2</v>
      </c>
      <c r="I3335" s="27" t="s">
        <v>10</v>
      </c>
      <c r="J3335" s="27" t="s">
        <v>10</v>
      </c>
      <c r="K3335" s="27" t="s">
        <v>10</v>
      </c>
      <c r="L3335" s="27" t="s">
        <v>10</v>
      </c>
    </row>
    <row r="3336" spans="1:12" x14ac:dyDescent="0.2">
      <c r="A3336">
        <v>2010</v>
      </c>
      <c r="B3336" t="s">
        <v>96</v>
      </c>
      <c r="C3336" t="s">
        <v>131</v>
      </c>
      <c r="D3336" t="s">
        <v>104</v>
      </c>
      <c r="E3336" s="27">
        <v>1.384471E-3</v>
      </c>
      <c r="F3336" s="27">
        <v>2</v>
      </c>
      <c r="G3336" s="27">
        <v>2.0566429999999999E-3</v>
      </c>
      <c r="H3336" s="27">
        <v>2</v>
      </c>
      <c r="I3336" s="27" t="s">
        <v>10</v>
      </c>
      <c r="J3336" s="27" t="s">
        <v>10</v>
      </c>
      <c r="K3336" s="27" t="s">
        <v>10</v>
      </c>
      <c r="L3336" s="27" t="s">
        <v>10</v>
      </c>
    </row>
    <row r="3337" spans="1:12" x14ac:dyDescent="0.2">
      <c r="A3337">
        <v>2011</v>
      </c>
      <c r="B3337" t="s">
        <v>96</v>
      </c>
      <c r="C3337" t="s">
        <v>131</v>
      </c>
      <c r="D3337" t="s">
        <v>104</v>
      </c>
      <c r="E3337" s="27">
        <v>89.09</v>
      </c>
      <c r="F3337" s="27">
        <v>1</v>
      </c>
      <c r="G3337" s="27">
        <v>207.55</v>
      </c>
      <c r="H3337" s="27">
        <v>1</v>
      </c>
      <c r="I3337" s="27" t="s">
        <v>10</v>
      </c>
      <c r="J3337" s="27" t="s">
        <v>10</v>
      </c>
      <c r="K3337" s="27" t="s">
        <v>10</v>
      </c>
      <c r="L3337" s="27" t="s">
        <v>10</v>
      </c>
    </row>
    <row r="3338" spans="1:12" x14ac:dyDescent="0.2">
      <c r="A3338">
        <v>2012</v>
      </c>
      <c r="B3338" t="s">
        <v>96</v>
      </c>
      <c r="C3338" t="s">
        <v>131</v>
      </c>
      <c r="D3338" t="s">
        <v>104</v>
      </c>
      <c r="E3338" s="27">
        <v>6.66</v>
      </c>
      <c r="F3338" s="27">
        <v>1</v>
      </c>
      <c r="G3338" s="27">
        <v>21.35</v>
      </c>
      <c r="H3338" s="27">
        <v>1</v>
      </c>
      <c r="I3338" s="27" t="s">
        <v>10</v>
      </c>
      <c r="J3338" s="27" t="s">
        <v>10</v>
      </c>
      <c r="K3338" s="27" t="s">
        <v>10</v>
      </c>
      <c r="L3338" s="27" t="s">
        <v>10</v>
      </c>
    </row>
    <row r="3339" spans="1:12" x14ac:dyDescent="0.2">
      <c r="A3339">
        <v>2013</v>
      </c>
      <c r="B3339" t="s">
        <v>96</v>
      </c>
      <c r="C3339" t="s">
        <v>131</v>
      </c>
      <c r="D3339" t="s">
        <v>104</v>
      </c>
      <c r="E3339" s="27" t="s">
        <v>10</v>
      </c>
      <c r="F3339" s="27">
        <v>6</v>
      </c>
      <c r="G3339" s="27" t="s">
        <v>10</v>
      </c>
      <c r="H3339" s="27">
        <v>6</v>
      </c>
      <c r="I3339" s="27" t="s">
        <v>10</v>
      </c>
      <c r="J3339" s="27" t="s">
        <v>10</v>
      </c>
      <c r="K3339" s="27" t="s">
        <v>10</v>
      </c>
      <c r="L3339" s="27" t="s">
        <v>10</v>
      </c>
    </row>
    <row r="3340" spans="1:12" x14ac:dyDescent="0.2">
      <c r="A3340">
        <v>2014</v>
      </c>
      <c r="B3340" t="s">
        <v>96</v>
      </c>
      <c r="C3340" t="s">
        <v>131</v>
      </c>
      <c r="D3340" t="s">
        <v>104</v>
      </c>
      <c r="E3340" s="27">
        <v>1289.3</v>
      </c>
      <c r="F3340" s="27">
        <v>1</v>
      </c>
      <c r="G3340" s="27">
        <v>3596.66</v>
      </c>
      <c r="H3340" s="27">
        <v>1</v>
      </c>
      <c r="I3340" s="27" t="s">
        <v>10</v>
      </c>
      <c r="J3340" s="27" t="s">
        <v>10</v>
      </c>
      <c r="K3340" s="27" t="s">
        <v>10</v>
      </c>
      <c r="L3340" s="27" t="s">
        <v>10</v>
      </c>
    </row>
    <row r="3341" spans="1:12" x14ac:dyDescent="0.2">
      <c r="A3341">
        <v>2015</v>
      </c>
      <c r="B3341" t="s">
        <v>96</v>
      </c>
      <c r="C3341" t="s">
        <v>131</v>
      </c>
      <c r="D3341" t="s">
        <v>104</v>
      </c>
      <c r="E3341" s="27">
        <v>1125.68</v>
      </c>
      <c r="F3341" s="27">
        <v>1</v>
      </c>
      <c r="G3341" s="27">
        <v>3302.39</v>
      </c>
      <c r="H3341" s="27">
        <v>1</v>
      </c>
      <c r="I3341" s="27" t="s">
        <v>10</v>
      </c>
      <c r="J3341" s="27" t="s">
        <v>10</v>
      </c>
      <c r="K3341" s="27" t="s">
        <v>10</v>
      </c>
      <c r="L3341" s="27" t="s">
        <v>10</v>
      </c>
    </row>
    <row r="3342" spans="1:12" x14ac:dyDescent="0.2">
      <c r="A3342">
        <v>2016</v>
      </c>
      <c r="B3342" t="s">
        <v>96</v>
      </c>
      <c r="C3342" t="s">
        <v>131</v>
      </c>
      <c r="D3342" t="s">
        <v>104</v>
      </c>
      <c r="E3342" s="27">
        <v>167.29</v>
      </c>
      <c r="F3342" s="27">
        <v>1</v>
      </c>
      <c r="G3342" s="27">
        <v>266.76</v>
      </c>
      <c r="H3342" s="27">
        <v>1</v>
      </c>
      <c r="I3342" s="27" t="s">
        <v>10</v>
      </c>
      <c r="J3342" s="27" t="s">
        <v>10</v>
      </c>
      <c r="K3342" s="27" t="s">
        <v>10</v>
      </c>
      <c r="L3342" s="27" t="s">
        <v>10</v>
      </c>
    </row>
    <row r="3343" spans="1:12" x14ac:dyDescent="0.2">
      <c r="A3343">
        <v>2017</v>
      </c>
      <c r="B3343" t="s">
        <v>96</v>
      </c>
      <c r="C3343" t="s">
        <v>131</v>
      </c>
      <c r="D3343" t="s">
        <v>104</v>
      </c>
      <c r="E3343" s="27" t="s">
        <v>10</v>
      </c>
      <c r="F3343" s="27">
        <v>6</v>
      </c>
      <c r="G3343" s="27" t="s">
        <v>10</v>
      </c>
      <c r="H3343" s="27">
        <v>6</v>
      </c>
      <c r="I3343" s="27" t="s">
        <v>10</v>
      </c>
      <c r="J3343" s="27" t="s">
        <v>10</v>
      </c>
      <c r="K3343" s="27" t="s">
        <v>10</v>
      </c>
      <c r="L3343" s="27" t="s">
        <v>10</v>
      </c>
    </row>
    <row r="3344" spans="1:12" x14ac:dyDescent="0.2">
      <c r="A3344">
        <v>2018</v>
      </c>
      <c r="B3344" t="s">
        <v>96</v>
      </c>
      <c r="C3344" t="s">
        <v>131</v>
      </c>
      <c r="D3344" t="s">
        <v>104</v>
      </c>
      <c r="E3344" s="27" t="s">
        <v>10</v>
      </c>
      <c r="F3344" s="27">
        <v>6</v>
      </c>
      <c r="G3344" s="27" t="s">
        <v>10</v>
      </c>
      <c r="H3344" s="27">
        <v>6</v>
      </c>
      <c r="I3344" s="27" t="s">
        <v>10</v>
      </c>
      <c r="J3344" s="27" t="s">
        <v>10</v>
      </c>
      <c r="K3344" s="27" t="s">
        <v>10</v>
      </c>
      <c r="L3344" s="27" t="s">
        <v>10</v>
      </c>
    </row>
    <row r="3345" spans="1:12" x14ac:dyDescent="0.2">
      <c r="A3345">
        <v>2019</v>
      </c>
      <c r="B3345" t="s">
        <v>96</v>
      </c>
      <c r="C3345" t="s">
        <v>131</v>
      </c>
      <c r="D3345" t="s">
        <v>104</v>
      </c>
      <c r="E3345" s="27">
        <v>937.06982424</v>
      </c>
      <c r="F3345" s="27">
        <v>2</v>
      </c>
      <c r="G3345" s="27">
        <v>2498.4678824799998</v>
      </c>
      <c r="H3345" s="27">
        <v>2</v>
      </c>
      <c r="I3345" s="27" t="s">
        <v>10</v>
      </c>
      <c r="J3345" s="27" t="s">
        <v>10</v>
      </c>
      <c r="K3345" s="27" t="s">
        <v>10</v>
      </c>
      <c r="L3345" s="27" t="s">
        <v>10</v>
      </c>
    </row>
    <row r="3346" spans="1:12" x14ac:dyDescent="0.2">
      <c r="A3346">
        <v>2020</v>
      </c>
      <c r="B3346" t="s">
        <v>96</v>
      </c>
      <c r="C3346" t="s">
        <v>131</v>
      </c>
      <c r="D3346" t="s">
        <v>104</v>
      </c>
      <c r="E3346" s="27">
        <v>410.14306152</v>
      </c>
      <c r="F3346" s="27">
        <v>2</v>
      </c>
      <c r="G3346" s="27">
        <v>1549.16206704</v>
      </c>
      <c r="H3346" s="27">
        <v>2</v>
      </c>
      <c r="I3346" s="27" t="s">
        <v>10</v>
      </c>
      <c r="J3346" s="27" t="s">
        <v>10</v>
      </c>
      <c r="K3346" s="27" t="s">
        <v>10</v>
      </c>
      <c r="L3346" s="27" t="s">
        <v>10</v>
      </c>
    </row>
    <row r="3347" spans="1:12" x14ac:dyDescent="0.2">
      <c r="A3347">
        <v>2006</v>
      </c>
      <c r="B3347" t="s">
        <v>96</v>
      </c>
      <c r="C3347" t="s">
        <v>131</v>
      </c>
      <c r="D3347" t="s">
        <v>105</v>
      </c>
      <c r="E3347" s="27">
        <v>0</v>
      </c>
      <c r="F3347" s="27">
        <v>2</v>
      </c>
      <c r="G3347" s="27">
        <v>1.9535359999999999</v>
      </c>
      <c r="H3347" s="27">
        <v>2</v>
      </c>
      <c r="I3347" s="27" t="s">
        <v>10</v>
      </c>
      <c r="J3347" s="27" t="s">
        <v>10</v>
      </c>
      <c r="K3347" s="27" t="s">
        <v>10</v>
      </c>
      <c r="L3347" s="27" t="s">
        <v>10</v>
      </c>
    </row>
    <row r="3348" spans="1:12" x14ac:dyDescent="0.2">
      <c r="A3348">
        <v>2007</v>
      </c>
      <c r="B3348" t="s">
        <v>96</v>
      </c>
      <c r="C3348" t="s">
        <v>131</v>
      </c>
      <c r="D3348" t="s">
        <v>105</v>
      </c>
      <c r="E3348" s="27">
        <v>0</v>
      </c>
      <c r="F3348" s="27">
        <v>2</v>
      </c>
      <c r="G3348" s="27">
        <v>0</v>
      </c>
      <c r="H3348" s="27">
        <v>2</v>
      </c>
      <c r="I3348" s="27" t="s">
        <v>10</v>
      </c>
      <c r="J3348" s="27" t="s">
        <v>10</v>
      </c>
      <c r="K3348" s="27" t="s">
        <v>10</v>
      </c>
      <c r="L3348" s="27" t="s">
        <v>10</v>
      </c>
    </row>
    <row r="3349" spans="1:12" x14ac:dyDescent="0.2">
      <c r="A3349">
        <v>2008</v>
      </c>
      <c r="B3349" t="s">
        <v>96</v>
      </c>
      <c r="C3349" t="s">
        <v>131</v>
      </c>
      <c r="D3349" t="s">
        <v>105</v>
      </c>
      <c r="E3349" s="27">
        <v>0</v>
      </c>
      <c r="F3349" s="27">
        <v>2</v>
      </c>
      <c r="G3349" s="27">
        <v>0</v>
      </c>
      <c r="H3349" s="27">
        <v>2</v>
      </c>
      <c r="I3349" s="27" t="s">
        <v>10</v>
      </c>
      <c r="J3349" s="27" t="s">
        <v>10</v>
      </c>
      <c r="K3349" s="27" t="s">
        <v>10</v>
      </c>
      <c r="L3349" s="27" t="s">
        <v>10</v>
      </c>
    </row>
    <row r="3350" spans="1:12" x14ac:dyDescent="0.2">
      <c r="A3350">
        <v>2009</v>
      </c>
      <c r="B3350" t="s">
        <v>96</v>
      </c>
      <c r="C3350" t="s">
        <v>131</v>
      </c>
      <c r="D3350" t="s">
        <v>105</v>
      </c>
      <c r="E3350" s="27">
        <v>0</v>
      </c>
      <c r="F3350" s="27">
        <v>2</v>
      </c>
      <c r="G3350" s="27">
        <v>0</v>
      </c>
      <c r="H3350" s="27">
        <v>2</v>
      </c>
      <c r="I3350" s="27" t="s">
        <v>10</v>
      </c>
      <c r="J3350" s="27" t="s">
        <v>10</v>
      </c>
      <c r="K3350" s="27" t="s">
        <v>10</v>
      </c>
      <c r="L3350" s="27" t="s">
        <v>10</v>
      </c>
    </row>
    <row r="3351" spans="1:12" x14ac:dyDescent="0.2">
      <c r="A3351">
        <v>2010</v>
      </c>
      <c r="B3351" t="s">
        <v>96</v>
      </c>
      <c r="C3351" t="s">
        <v>131</v>
      </c>
      <c r="D3351" t="s">
        <v>105</v>
      </c>
      <c r="E3351" s="27">
        <v>0</v>
      </c>
      <c r="F3351" s="27">
        <v>2</v>
      </c>
      <c r="G3351" s="27">
        <v>0</v>
      </c>
      <c r="H3351" s="27">
        <v>2</v>
      </c>
      <c r="I3351" s="27" t="s">
        <v>10</v>
      </c>
      <c r="J3351" s="27" t="s">
        <v>10</v>
      </c>
      <c r="K3351" s="27" t="s">
        <v>10</v>
      </c>
      <c r="L3351" s="27" t="s">
        <v>10</v>
      </c>
    </row>
    <row r="3352" spans="1:12" x14ac:dyDescent="0.2">
      <c r="A3352">
        <v>2011</v>
      </c>
      <c r="B3352" t="s">
        <v>96</v>
      </c>
      <c r="C3352" t="s">
        <v>131</v>
      </c>
      <c r="D3352" t="s">
        <v>105</v>
      </c>
      <c r="E3352" s="27" t="s">
        <v>10</v>
      </c>
      <c r="F3352" s="27">
        <v>6</v>
      </c>
      <c r="G3352" s="27" t="s">
        <v>10</v>
      </c>
      <c r="H3352" s="27">
        <v>6</v>
      </c>
      <c r="I3352" s="27" t="s">
        <v>10</v>
      </c>
      <c r="J3352" s="27" t="s">
        <v>10</v>
      </c>
      <c r="K3352" s="27" t="s">
        <v>10</v>
      </c>
      <c r="L3352" s="27" t="s">
        <v>10</v>
      </c>
    </row>
    <row r="3353" spans="1:12" x14ac:dyDescent="0.2">
      <c r="A3353">
        <v>2012</v>
      </c>
      <c r="B3353" t="s">
        <v>96</v>
      </c>
      <c r="C3353" t="s">
        <v>131</v>
      </c>
      <c r="D3353" t="s">
        <v>105</v>
      </c>
      <c r="E3353" s="27" t="s">
        <v>10</v>
      </c>
      <c r="F3353" s="27">
        <v>6</v>
      </c>
      <c r="G3353" s="27" t="s">
        <v>10</v>
      </c>
      <c r="H3353" s="27">
        <v>6</v>
      </c>
      <c r="I3353" s="27" t="s">
        <v>10</v>
      </c>
      <c r="J3353" s="27" t="s">
        <v>10</v>
      </c>
      <c r="K3353" s="27" t="s">
        <v>10</v>
      </c>
      <c r="L3353" s="27" t="s">
        <v>10</v>
      </c>
    </row>
    <row r="3354" spans="1:12" x14ac:dyDescent="0.2">
      <c r="A3354">
        <v>2013</v>
      </c>
      <c r="B3354" t="s">
        <v>96</v>
      </c>
      <c r="C3354" t="s">
        <v>131</v>
      </c>
      <c r="D3354" t="s">
        <v>105</v>
      </c>
      <c r="E3354" s="27" t="s">
        <v>10</v>
      </c>
      <c r="F3354" s="27">
        <v>6</v>
      </c>
      <c r="G3354" s="27" t="s">
        <v>10</v>
      </c>
      <c r="H3354" s="27">
        <v>6</v>
      </c>
      <c r="I3354" s="27" t="s">
        <v>10</v>
      </c>
      <c r="J3354" s="27" t="s">
        <v>10</v>
      </c>
      <c r="K3354" s="27" t="s">
        <v>10</v>
      </c>
      <c r="L3354" s="27" t="s">
        <v>10</v>
      </c>
    </row>
    <row r="3355" spans="1:12" x14ac:dyDescent="0.2">
      <c r="A3355">
        <v>2014</v>
      </c>
      <c r="B3355" t="s">
        <v>96</v>
      </c>
      <c r="C3355" t="s">
        <v>131</v>
      </c>
      <c r="D3355" t="s">
        <v>105</v>
      </c>
      <c r="E3355" s="27" t="s">
        <v>10</v>
      </c>
      <c r="F3355" s="27">
        <v>6</v>
      </c>
      <c r="G3355" s="27" t="s">
        <v>10</v>
      </c>
      <c r="H3355" s="27">
        <v>6</v>
      </c>
      <c r="I3355" s="27" t="s">
        <v>10</v>
      </c>
      <c r="J3355" s="27" t="s">
        <v>10</v>
      </c>
      <c r="K3355" s="27" t="s">
        <v>10</v>
      </c>
      <c r="L3355" s="27" t="s">
        <v>10</v>
      </c>
    </row>
    <row r="3356" spans="1:12" x14ac:dyDescent="0.2">
      <c r="A3356">
        <v>2015</v>
      </c>
      <c r="B3356" t="s">
        <v>96</v>
      </c>
      <c r="C3356" t="s">
        <v>131</v>
      </c>
      <c r="D3356" t="s">
        <v>105</v>
      </c>
      <c r="E3356" s="27" t="s">
        <v>10</v>
      </c>
      <c r="F3356" s="27">
        <v>6</v>
      </c>
      <c r="G3356" s="27" t="s">
        <v>10</v>
      </c>
      <c r="H3356" s="27">
        <v>6</v>
      </c>
      <c r="I3356" s="27" t="s">
        <v>10</v>
      </c>
      <c r="J3356" s="27" t="s">
        <v>10</v>
      </c>
      <c r="K3356" s="27" t="s">
        <v>10</v>
      </c>
      <c r="L3356" s="27" t="s">
        <v>10</v>
      </c>
    </row>
    <row r="3357" spans="1:12" x14ac:dyDescent="0.2">
      <c r="A3357">
        <v>2016</v>
      </c>
      <c r="B3357" t="s">
        <v>96</v>
      </c>
      <c r="C3357" t="s">
        <v>131</v>
      </c>
      <c r="D3357" t="s">
        <v>105</v>
      </c>
      <c r="E3357" s="27" t="s">
        <v>10</v>
      </c>
      <c r="F3357" s="27">
        <v>6</v>
      </c>
      <c r="G3357" s="27" t="s">
        <v>10</v>
      </c>
      <c r="H3357" s="27">
        <v>6</v>
      </c>
      <c r="I3357" s="27" t="s">
        <v>10</v>
      </c>
      <c r="J3357" s="27" t="s">
        <v>10</v>
      </c>
      <c r="K3357" s="27" t="s">
        <v>10</v>
      </c>
      <c r="L3357" s="27" t="s">
        <v>10</v>
      </c>
    </row>
    <row r="3358" spans="1:12" x14ac:dyDescent="0.2">
      <c r="A3358">
        <v>2017</v>
      </c>
      <c r="B3358" t="s">
        <v>96</v>
      </c>
      <c r="C3358" t="s">
        <v>131</v>
      </c>
      <c r="D3358" t="s">
        <v>105</v>
      </c>
      <c r="E3358" s="27" t="s">
        <v>10</v>
      </c>
      <c r="F3358" s="27">
        <v>6</v>
      </c>
      <c r="G3358" s="27" t="s">
        <v>10</v>
      </c>
      <c r="H3358" s="27">
        <v>6</v>
      </c>
      <c r="I3358" s="27" t="s">
        <v>10</v>
      </c>
      <c r="J3358" s="27" t="s">
        <v>10</v>
      </c>
      <c r="K3358" s="27" t="s">
        <v>10</v>
      </c>
      <c r="L3358" s="27" t="s">
        <v>10</v>
      </c>
    </row>
    <row r="3359" spans="1:12" x14ac:dyDescent="0.2">
      <c r="A3359">
        <v>2018</v>
      </c>
      <c r="B3359" t="s">
        <v>96</v>
      </c>
      <c r="C3359" t="s">
        <v>131</v>
      </c>
      <c r="D3359" t="s">
        <v>105</v>
      </c>
      <c r="E3359" s="27" t="s">
        <v>10</v>
      </c>
      <c r="F3359" s="27">
        <v>6</v>
      </c>
      <c r="G3359" s="27" t="s">
        <v>10</v>
      </c>
      <c r="H3359" s="27">
        <v>6</v>
      </c>
      <c r="I3359" s="27" t="s">
        <v>10</v>
      </c>
      <c r="J3359" s="27" t="s">
        <v>10</v>
      </c>
      <c r="K3359" s="27" t="s">
        <v>10</v>
      </c>
      <c r="L3359" s="27" t="s">
        <v>10</v>
      </c>
    </row>
    <row r="3360" spans="1:12" x14ac:dyDescent="0.2">
      <c r="A3360">
        <v>2019</v>
      </c>
      <c r="B3360" t="s">
        <v>96</v>
      </c>
      <c r="C3360" t="s">
        <v>131</v>
      </c>
      <c r="D3360" t="s">
        <v>105</v>
      </c>
      <c r="E3360" s="27" t="s">
        <v>10</v>
      </c>
      <c r="F3360" s="27">
        <v>6</v>
      </c>
      <c r="G3360" s="27" t="s">
        <v>10</v>
      </c>
      <c r="H3360" s="27">
        <v>6</v>
      </c>
      <c r="I3360" s="27" t="s">
        <v>10</v>
      </c>
      <c r="J3360" s="27" t="s">
        <v>10</v>
      </c>
      <c r="K3360" s="27" t="s">
        <v>10</v>
      </c>
      <c r="L3360" s="27" t="s">
        <v>10</v>
      </c>
    </row>
    <row r="3361" spans="1:12" x14ac:dyDescent="0.2">
      <c r="A3361">
        <v>2020</v>
      </c>
      <c r="B3361" t="s">
        <v>96</v>
      </c>
      <c r="C3361" t="s">
        <v>131</v>
      </c>
      <c r="D3361" t="s">
        <v>105</v>
      </c>
      <c r="E3361" s="27" t="s">
        <v>10</v>
      </c>
      <c r="F3361" s="27">
        <v>6</v>
      </c>
      <c r="G3361" s="27" t="s">
        <v>10</v>
      </c>
      <c r="H3361" s="27">
        <v>6</v>
      </c>
      <c r="I3361" s="27" t="s">
        <v>10</v>
      </c>
      <c r="J3361" s="27" t="s">
        <v>10</v>
      </c>
      <c r="K3361" s="27" t="s">
        <v>10</v>
      </c>
      <c r="L3361" s="27" t="s">
        <v>10</v>
      </c>
    </row>
    <row r="3362" spans="1:12" x14ac:dyDescent="0.2">
      <c r="A3362">
        <v>2006</v>
      </c>
      <c r="B3362" t="s">
        <v>96</v>
      </c>
      <c r="C3362" t="s">
        <v>131</v>
      </c>
      <c r="D3362" t="s">
        <v>106</v>
      </c>
      <c r="E3362" s="27">
        <v>18.589805999999999</v>
      </c>
      <c r="F3362" s="27">
        <v>2</v>
      </c>
      <c r="G3362" s="27">
        <v>83.349549400000001</v>
      </c>
      <c r="H3362" s="27">
        <v>2</v>
      </c>
      <c r="I3362" s="27" t="s">
        <v>10</v>
      </c>
      <c r="J3362" s="27" t="s">
        <v>10</v>
      </c>
      <c r="K3362" s="27" t="s">
        <v>10</v>
      </c>
      <c r="L3362" s="27" t="s">
        <v>10</v>
      </c>
    </row>
    <row r="3363" spans="1:12" x14ac:dyDescent="0.2">
      <c r="A3363">
        <v>2007</v>
      </c>
      <c r="B3363" t="s">
        <v>96</v>
      </c>
      <c r="C3363" t="s">
        <v>131</v>
      </c>
      <c r="D3363" t="s">
        <v>106</v>
      </c>
      <c r="E3363" s="27">
        <v>18.585806000000002</v>
      </c>
      <c r="F3363" s="27">
        <v>2</v>
      </c>
      <c r="G3363" s="27">
        <v>83.369465399999996</v>
      </c>
      <c r="H3363" s="27">
        <v>2</v>
      </c>
      <c r="I3363" s="27" t="s">
        <v>10</v>
      </c>
      <c r="J3363" s="27" t="s">
        <v>10</v>
      </c>
      <c r="K3363" s="27" t="s">
        <v>10</v>
      </c>
      <c r="L3363" s="27" t="s">
        <v>10</v>
      </c>
    </row>
    <row r="3364" spans="1:12" x14ac:dyDescent="0.2">
      <c r="A3364">
        <v>2008</v>
      </c>
      <c r="B3364" t="s">
        <v>96</v>
      </c>
      <c r="C3364" t="s">
        <v>131</v>
      </c>
      <c r="D3364" t="s">
        <v>106</v>
      </c>
      <c r="E3364" s="27">
        <v>18.546638000000002</v>
      </c>
      <c r="F3364" s="27">
        <v>2</v>
      </c>
      <c r="G3364" s="27">
        <v>83.047757399999995</v>
      </c>
      <c r="H3364" s="27">
        <v>2</v>
      </c>
      <c r="I3364" s="27" t="s">
        <v>10</v>
      </c>
      <c r="J3364" s="27" t="s">
        <v>10</v>
      </c>
      <c r="K3364" s="27" t="s">
        <v>10</v>
      </c>
      <c r="L3364" s="27" t="s">
        <v>10</v>
      </c>
    </row>
    <row r="3365" spans="1:12" x14ac:dyDescent="0.2">
      <c r="A3365">
        <v>2009</v>
      </c>
      <c r="B3365" t="s">
        <v>96</v>
      </c>
      <c r="C3365" t="s">
        <v>131</v>
      </c>
      <c r="D3365" t="s">
        <v>106</v>
      </c>
      <c r="E3365" s="27">
        <v>18.454338</v>
      </c>
      <c r="F3365" s="27">
        <v>2</v>
      </c>
      <c r="G3365" s="27">
        <v>82.682893399999998</v>
      </c>
      <c r="H3365" s="27">
        <v>2</v>
      </c>
      <c r="I3365" s="27" t="s">
        <v>10</v>
      </c>
      <c r="J3365" s="27" t="s">
        <v>10</v>
      </c>
      <c r="K3365" s="27" t="s">
        <v>10</v>
      </c>
      <c r="L3365" s="27" t="s">
        <v>10</v>
      </c>
    </row>
    <row r="3366" spans="1:12" x14ac:dyDescent="0.2">
      <c r="A3366">
        <v>2010</v>
      </c>
      <c r="B3366" t="s">
        <v>96</v>
      </c>
      <c r="C3366" t="s">
        <v>131</v>
      </c>
      <c r="D3366" t="s">
        <v>106</v>
      </c>
      <c r="E3366" s="27">
        <v>18.556514</v>
      </c>
      <c r="F3366" s="27">
        <v>2</v>
      </c>
      <c r="G3366" s="27">
        <v>82.690813399999996</v>
      </c>
      <c r="H3366" s="27">
        <v>2</v>
      </c>
      <c r="I3366" s="27" t="s">
        <v>10</v>
      </c>
      <c r="J3366" s="27" t="s">
        <v>10</v>
      </c>
      <c r="K3366" s="27" t="s">
        <v>10</v>
      </c>
      <c r="L3366" s="27" t="s">
        <v>10</v>
      </c>
    </row>
    <row r="3367" spans="1:12" x14ac:dyDescent="0.2">
      <c r="A3367">
        <v>2011</v>
      </c>
      <c r="B3367" t="s">
        <v>96</v>
      </c>
      <c r="C3367" t="s">
        <v>131</v>
      </c>
      <c r="D3367" t="s">
        <v>106</v>
      </c>
      <c r="E3367" s="27">
        <v>27.97</v>
      </c>
      <c r="F3367" s="27">
        <v>1</v>
      </c>
      <c r="G3367" s="27">
        <v>30.33</v>
      </c>
      <c r="H3367" s="27">
        <v>1</v>
      </c>
      <c r="I3367" s="27" t="s">
        <v>10</v>
      </c>
      <c r="J3367" s="27" t="s">
        <v>10</v>
      </c>
      <c r="K3367" s="27" t="s">
        <v>10</v>
      </c>
      <c r="L3367" s="27" t="s">
        <v>10</v>
      </c>
    </row>
    <row r="3368" spans="1:12" x14ac:dyDescent="0.2">
      <c r="A3368">
        <v>2012</v>
      </c>
      <c r="B3368" t="s">
        <v>96</v>
      </c>
      <c r="C3368" t="s">
        <v>131</v>
      </c>
      <c r="D3368" t="s">
        <v>106</v>
      </c>
      <c r="E3368" s="27">
        <v>4.47</v>
      </c>
      <c r="F3368" s="27">
        <v>1</v>
      </c>
      <c r="G3368" s="27">
        <v>14.71</v>
      </c>
      <c r="H3368" s="27">
        <v>1</v>
      </c>
      <c r="I3368" s="27" t="s">
        <v>10</v>
      </c>
      <c r="J3368" s="27" t="s">
        <v>10</v>
      </c>
      <c r="K3368" s="27" t="s">
        <v>10</v>
      </c>
      <c r="L3368" s="27" t="s">
        <v>10</v>
      </c>
    </row>
    <row r="3369" spans="1:12" x14ac:dyDescent="0.2">
      <c r="A3369">
        <v>2013</v>
      </c>
      <c r="B3369" t="s">
        <v>96</v>
      </c>
      <c r="C3369" t="s">
        <v>131</v>
      </c>
      <c r="D3369" t="s">
        <v>106</v>
      </c>
      <c r="E3369" s="27">
        <v>12.79</v>
      </c>
      <c r="F3369" s="27">
        <v>1</v>
      </c>
      <c r="G3369" s="27">
        <v>38.549999999999997</v>
      </c>
      <c r="H3369" s="27">
        <v>1</v>
      </c>
      <c r="I3369" s="27" t="s">
        <v>10</v>
      </c>
      <c r="J3369" s="27" t="s">
        <v>10</v>
      </c>
      <c r="K3369" s="27" t="s">
        <v>10</v>
      </c>
      <c r="L3369" s="27" t="s">
        <v>10</v>
      </c>
    </row>
    <row r="3370" spans="1:12" x14ac:dyDescent="0.2">
      <c r="A3370">
        <v>2014</v>
      </c>
      <c r="B3370" t="s">
        <v>96</v>
      </c>
      <c r="C3370" t="s">
        <v>131</v>
      </c>
      <c r="D3370" t="s">
        <v>106</v>
      </c>
      <c r="E3370" s="27" t="s">
        <v>10</v>
      </c>
      <c r="F3370" s="27">
        <v>6</v>
      </c>
      <c r="G3370" s="27" t="s">
        <v>10</v>
      </c>
      <c r="H3370" s="27">
        <v>6</v>
      </c>
      <c r="I3370" s="27" t="s">
        <v>10</v>
      </c>
      <c r="J3370" s="27" t="s">
        <v>10</v>
      </c>
      <c r="K3370" s="27" t="s">
        <v>10</v>
      </c>
      <c r="L3370" s="27" t="s">
        <v>10</v>
      </c>
    </row>
    <row r="3371" spans="1:12" x14ac:dyDescent="0.2">
      <c r="A3371">
        <v>2015</v>
      </c>
      <c r="B3371" t="s">
        <v>96</v>
      </c>
      <c r="C3371" t="s">
        <v>131</v>
      </c>
      <c r="D3371" t="s">
        <v>106</v>
      </c>
      <c r="E3371" s="27" t="s">
        <v>10</v>
      </c>
      <c r="F3371" s="27">
        <v>6</v>
      </c>
      <c r="G3371" s="27" t="s">
        <v>10</v>
      </c>
      <c r="H3371" s="27">
        <v>6</v>
      </c>
      <c r="I3371" s="27" t="s">
        <v>10</v>
      </c>
      <c r="J3371" s="27" t="s">
        <v>10</v>
      </c>
      <c r="K3371" s="27" t="s">
        <v>10</v>
      </c>
      <c r="L3371" s="27" t="s">
        <v>10</v>
      </c>
    </row>
    <row r="3372" spans="1:12" x14ac:dyDescent="0.2">
      <c r="A3372">
        <v>2016</v>
      </c>
      <c r="B3372" t="s">
        <v>96</v>
      </c>
      <c r="C3372" t="s">
        <v>131</v>
      </c>
      <c r="D3372" t="s">
        <v>106</v>
      </c>
      <c r="E3372" s="27">
        <v>1.75</v>
      </c>
      <c r="F3372" s="27">
        <v>1</v>
      </c>
      <c r="G3372" s="27">
        <v>6.98</v>
      </c>
      <c r="H3372" s="27">
        <v>1</v>
      </c>
      <c r="I3372" s="27" t="s">
        <v>10</v>
      </c>
      <c r="J3372" s="27" t="s">
        <v>10</v>
      </c>
      <c r="K3372" s="27" t="s">
        <v>10</v>
      </c>
      <c r="L3372" s="27" t="s">
        <v>10</v>
      </c>
    </row>
    <row r="3373" spans="1:12" x14ac:dyDescent="0.2">
      <c r="A3373">
        <v>2017</v>
      </c>
      <c r="B3373" t="s">
        <v>96</v>
      </c>
      <c r="C3373" t="s">
        <v>131</v>
      </c>
      <c r="D3373" t="s">
        <v>106</v>
      </c>
      <c r="E3373" s="27" t="s">
        <v>10</v>
      </c>
      <c r="F3373" s="27">
        <v>6</v>
      </c>
      <c r="G3373" s="27" t="s">
        <v>10</v>
      </c>
      <c r="H3373" s="27">
        <v>6</v>
      </c>
      <c r="I3373" s="27" t="s">
        <v>10</v>
      </c>
      <c r="J3373" s="27" t="s">
        <v>10</v>
      </c>
      <c r="K3373" s="27" t="s">
        <v>10</v>
      </c>
      <c r="L3373" s="27" t="s">
        <v>10</v>
      </c>
    </row>
    <row r="3374" spans="1:12" x14ac:dyDescent="0.2">
      <c r="A3374">
        <v>2018</v>
      </c>
      <c r="B3374" t="s">
        <v>96</v>
      </c>
      <c r="C3374" t="s">
        <v>131</v>
      </c>
      <c r="D3374" t="s">
        <v>106</v>
      </c>
      <c r="E3374" s="27" t="s">
        <v>10</v>
      </c>
      <c r="F3374" s="27">
        <v>6</v>
      </c>
      <c r="G3374" s="27" t="s">
        <v>10</v>
      </c>
      <c r="H3374" s="27">
        <v>6</v>
      </c>
      <c r="I3374" s="27" t="s">
        <v>10</v>
      </c>
      <c r="J3374" s="27" t="s">
        <v>10</v>
      </c>
      <c r="K3374" s="27" t="s">
        <v>10</v>
      </c>
      <c r="L3374" s="27" t="s">
        <v>10</v>
      </c>
    </row>
    <row r="3375" spans="1:12" x14ac:dyDescent="0.2">
      <c r="A3375">
        <v>2019</v>
      </c>
      <c r="B3375" t="s">
        <v>96</v>
      </c>
      <c r="C3375" t="s">
        <v>131</v>
      </c>
      <c r="D3375" t="s">
        <v>106</v>
      </c>
      <c r="E3375" s="27">
        <v>85.610738339999997</v>
      </c>
      <c r="F3375" s="27">
        <v>2</v>
      </c>
      <c r="G3375" s="27">
        <v>407.65232179999998</v>
      </c>
      <c r="H3375" s="27">
        <v>2</v>
      </c>
      <c r="I3375" s="27" t="s">
        <v>10</v>
      </c>
      <c r="J3375" s="27" t="s">
        <v>10</v>
      </c>
      <c r="K3375" s="27" t="s">
        <v>10</v>
      </c>
      <c r="L3375" s="27" t="s">
        <v>10</v>
      </c>
    </row>
    <row r="3376" spans="1:12" x14ac:dyDescent="0.2">
      <c r="A3376">
        <v>2020</v>
      </c>
      <c r="B3376" t="s">
        <v>96</v>
      </c>
      <c r="C3376" t="s">
        <v>131</v>
      </c>
      <c r="D3376" t="s">
        <v>106</v>
      </c>
      <c r="E3376" s="27">
        <v>74.659518019999993</v>
      </c>
      <c r="F3376" s="27">
        <v>2</v>
      </c>
      <c r="G3376" s="27">
        <v>394.49448658</v>
      </c>
      <c r="H3376" s="27">
        <v>2</v>
      </c>
      <c r="I3376" s="27" t="s">
        <v>10</v>
      </c>
      <c r="J3376" s="27" t="s">
        <v>10</v>
      </c>
      <c r="K3376" s="27" t="s">
        <v>10</v>
      </c>
      <c r="L3376" s="27" t="s">
        <v>10</v>
      </c>
    </row>
    <row r="3378" spans="11:11" x14ac:dyDescent="0.2">
      <c r="K3378" s="20"/>
    </row>
    <row r="3379" spans="11:11" x14ac:dyDescent="0.2">
      <c r="K3379" s="20"/>
    </row>
    <row r="3380" spans="11:11" x14ac:dyDescent="0.2">
      <c r="K3380" s="20"/>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97C90-4706-4241-9F5D-9C15879E5480}">
  <dimension ref="A1:K4144"/>
  <sheetViews>
    <sheetView zoomScale="112" zoomScaleNormal="115" workbookViewId="0">
      <selection activeCell="E1" sqref="E1"/>
    </sheetView>
  </sheetViews>
  <sheetFormatPr baseColWidth="10" defaultColWidth="11.5" defaultRowHeight="15" x14ac:dyDescent="0.2"/>
  <cols>
    <col min="1" max="1" width="7.1640625" style="20" bestFit="1" customWidth="1"/>
    <col min="2" max="2" width="7.5" style="20" bestFit="1" customWidth="1"/>
    <col min="3" max="3" width="26.6640625" style="20" bestFit="1" customWidth="1"/>
    <col min="4" max="4" width="16.83203125" style="20" bestFit="1" customWidth="1"/>
    <col min="5" max="5" width="13" style="24" bestFit="1" customWidth="1"/>
    <col min="6" max="6" width="14.33203125" style="20" bestFit="1" customWidth="1"/>
    <col min="7" max="7" width="10.33203125" style="20" bestFit="1" customWidth="1"/>
    <col min="8" max="8" width="19.1640625" style="25" bestFit="1" customWidth="1"/>
    <col min="9" max="9" width="9.83203125" style="20" bestFit="1" customWidth="1"/>
    <col min="10" max="10" width="11.5" style="25" bestFit="1" customWidth="1"/>
    <col min="11" max="11" width="10.1640625" style="20" bestFit="1" customWidth="1"/>
    <col min="12" max="18" width="11.5" style="20" customWidth="1"/>
    <col min="19" max="16384" width="11.5" style="20"/>
  </cols>
  <sheetData>
    <row r="1" spans="1:11" x14ac:dyDescent="0.2">
      <c r="A1" t="s">
        <v>50</v>
      </c>
      <c r="B1" t="s">
        <v>14</v>
      </c>
      <c r="C1" t="s">
        <v>59</v>
      </c>
      <c r="D1" t="s">
        <v>54</v>
      </c>
      <c r="E1" t="s">
        <v>39</v>
      </c>
      <c r="F1" t="s">
        <v>66</v>
      </c>
      <c r="G1" t="s">
        <v>25</v>
      </c>
      <c r="H1" t="s">
        <v>132</v>
      </c>
      <c r="I1" t="s">
        <v>70</v>
      </c>
      <c r="J1" t="s">
        <v>21</v>
      </c>
      <c r="K1" t="s">
        <v>69</v>
      </c>
    </row>
    <row r="2" spans="1:11" x14ac:dyDescent="0.2">
      <c r="A2" s="27">
        <v>2006</v>
      </c>
      <c r="B2" t="s">
        <v>96</v>
      </c>
      <c r="C2" t="s">
        <v>97</v>
      </c>
      <c r="D2" t="s">
        <v>99</v>
      </c>
      <c r="E2" s="27" t="s">
        <v>10</v>
      </c>
      <c r="F2" t="s">
        <v>133</v>
      </c>
      <c r="G2" s="27">
        <v>6</v>
      </c>
      <c r="H2">
        <v>11510.1895776</v>
      </c>
      <c r="I2" t="s">
        <v>134</v>
      </c>
      <c r="J2" s="27" t="s">
        <v>10</v>
      </c>
      <c r="K2" s="27">
        <v>6</v>
      </c>
    </row>
    <row r="3" spans="1:11" x14ac:dyDescent="0.2">
      <c r="A3" s="27">
        <v>2007</v>
      </c>
      <c r="B3" t="s">
        <v>96</v>
      </c>
      <c r="C3" t="s">
        <v>97</v>
      </c>
      <c r="D3" t="s">
        <v>99</v>
      </c>
      <c r="E3" s="27" t="s">
        <v>10</v>
      </c>
      <c r="F3" t="s">
        <v>133</v>
      </c>
      <c r="G3" s="27">
        <v>6</v>
      </c>
      <c r="H3">
        <v>9582.0483311999997</v>
      </c>
      <c r="I3" t="s">
        <v>134</v>
      </c>
      <c r="J3" s="27" t="s">
        <v>10</v>
      </c>
      <c r="K3" s="27">
        <v>6</v>
      </c>
    </row>
    <row r="4" spans="1:11" x14ac:dyDescent="0.2">
      <c r="A4" s="27">
        <v>2008</v>
      </c>
      <c r="B4" t="s">
        <v>96</v>
      </c>
      <c r="C4" t="s">
        <v>97</v>
      </c>
      <c r="D4" t="s">
        <v>99</v>
      </c>
      <c r="E4" s="27" t="s">
        <v>10</v>
      </c>
      <c r="F4" t="s">
        <v>133</v>
      </c>
      <c r="G4" s="27">
        <v>6</v>
      </c>
      <c r="H4">
        <v>5448.6150458961602</v>
      </c>
      <c r="I4" t="s">
        <v>134</v>
      </c>
      <c r="J4" s="27" t="s">
        <v>10</v>
      </c>
      <c r="K4" s="27">
        <v>6</v>
      </c>
    </row>
    <row r="5" spans="1:11" x14ac:dyDescent="0.2">
      <c r="A5" s="27">
        <v>2009</v>
      </c>
      <c r="B5" t="s">
        <v>96</v>
      </c>
      <c r="C5" t="s">
        <v>97</v>
      </c>
      <c r="D5" t="s">
        <v>99</v>
      </c>
      <c r="E5" s="27" t="s">
        <v>10</v>
      </c>
      <c r="F5" t="s">
        <v>133</v>
      </c>
      <c r="G5" s="27">
        <v>6</v>
      </c>
      <c r="H5">
        <v>6118.0566804</v>
      </c>
      <c r="I5" t="s">
        <v>134</v>
      </c>
      <c r="J5" s="27" t="s">
        <v>10</v>
      </c>
      <c r="K5" s="27">
        <v>6</v>
      </c>
    </row>
    <row r="6" spans="1:11" x14ac:dyDescent="0.2">
      <c r="A6" s="27">
        <v>2010</v>
      </c>
      <c r="B6" t="s">
        <v>96</v>
      </c>
      <c r="C6" t="s">
        <v>97</v>
      </c>
      <c r="D6" t="s">
        <v>99</v>
      </c>
      <c r="E6" s="27" t="s">
        <v>10</v>
      </c>
      <c r="F6" t="s">
        <v>133</v>
      </c>
      <c r="G6" s="27">
        <v>6</v>
      </c>
      <c r="H6">
        <v>5008.2258369880901</v>
      </c>
      <c r="I6" t="s">
        <v>134</v>
      </c>
      <c r="J6" s="27" t="s">
        <v>10</v>
      </c>
      <c r="K6" s="27">
        <v>6</v>
      </c>
    </row>
    <row r="7" spans="1:11" x14ac:dyDescent="0.2">
      <c r="A7" s="27">
        <v>2011</v>
      </c>
      <c r="B7" t="s">
        <v>96</v>
      </c>
      <c r="C7" t="s">
        <v>97</v>
      </c>
      <c r="D7" t="s">
        <v>99</v>
      </c>
      <c r="E7" s="27" t="s">
        <v>10</v>
      </c>
      <c r="F7" t="s">
        <v>133</v>
      </c>
      <c r="G7" s="27">
        <v>6</v>
      </c>
      <c r="H7">
        <v>5917.1143500000007</v>
      </c>
      <c r="I7" t="s">
        <v>134</v>
      </c>
      <c r="J7" s="27" t="s">
        <v>10</v>
      </c>
      <c r="K7" s="27">
        <v>6</v>
      </c>
    </row>
    <row r="8" spans="1:11" x14ac:dyDescent="0.2">
      <c r="A8" s="27">
        <v>2012</v>
      </c>
      <c r="B8" t="s">
        <v>96</v>
      </c>
      <c r="C8" t="s">
        <v>97</v>
      </c>
      <c r="D8" t="s">
        <v>99</v>
      </c>
      <c r="E8" s="27" t="s">
        <v>10</v>
      </c>
      <c r="F8" t="s">
        <v>133</v>
      </c>
      <c r="G8" s="27">
        <v>6</v>
      </c>
      <c r="H8">
        <v>4858.5146273999999</v>
      </c>
      <c r="I8" t="s">
        <v>134</v>
      </c>
      <c r="J8" s="27" t="s">
        <v>10</v>
      </c>
      <c r="K8" s="27">
        <v>6</v>
      </c>
    </row>
    <row r="9" spans="1:11" x14ac:dyDescent="0.2">
      <c r="A9" s="27">
        <v>2013</v>
      </c>
      <c r="B9" t="s">
        <v>96</v>
      </c>
      <c r="C9" t="s">
        <v>97</v>
      </c>
      <c r="D9" t="s">
        <v>99</v>
      </c>
      <c r="E9" s="27" t="s">
        <v>10</v>
      </c>
      <c r="F9" t="s">
        <v>133</v>
      </c>
      <c r="G9" s="27">
        <v>6</v>
      </c>
      <c r="H9">
        <v>6220.7823975000001</v>
      </c>
      <c r="I9" t="s">
        <v>134</v>
      </c>
      <c r="J9" s="27" t="s">
        <v>10</v>
      </c>
      <c r="K9" s="27">
        <v>6</v>
      </c>
    </row>
    <row r="10" spans="1:11" x14ac:dyDescent="0.2">
      <c r="A10" s="27">
        <v>2014</v>
      </c>
      <c r="B10" t="s">
        <v>96</v>
      </c>
      <c r="C10" t="s">
        <v>97</v>
      </c>
      <c r="D10" t="s">
        <v>99</v>
      </c>
      <c r="E10" s="27" t="s">
        <v>10</v>
      </c>
      <c r="F10" t="s">
        <v>133</v>
      </c>
      <c r="G10" s="27">
        <v>6</v>
      </c>
      <c r="H10">
        <v>6827.2316117999999</v>
      </c>
      <c r="I10" t="s">
        <v>134</v>
      </c>
      <c r="J10" s="27" t="s">
        <v>10</v>
      </c>
      <c r="K10" s="27">
        <v>6</v>
      </c>
    </row>
    <row r="11" spans="1:11" x14ac:dyDescent="0.2">
      <c r="A11" s="27">
        <v>2015</v>
      </c>
      <c r="B11" t="s">
        <v>96</v>
      </c>
      <c r="C11" t="s">
        <v>97</v>
      </c>
      <c r="D11" t="s">
        <v>99</v>
      </c>
      <c r="E11" s="27" t="s">
        <v>10</v>
      </c>
      <c r="F11" t="s">
        <v>133</v>
      </c>
      <c r="G11" s="27">
        <v>6</v>
      </c>
      <c r="H11">
        <v>8769.1551588000002</v>
      </c>
      <c r="I11" t="s">
        <v>134</v>
      </c>
      <c r="J11" s="27" t="s">
        <v>10</v>
      </c>
      <c r="K11" s="27">
        <v>6</v>
      </c>
    </row>
    <row r="12" spans="1:11" x14ac:dyDescent="0.2">
      <c r="A12" s="27">
        <v>2016</v>
      </c>
      <c r="B12" t="s">
        <v>96</v>
      </c>
      <c r="C12" t="s">
        <v>97</v>
      </c>
      <c r="D12" t="s">
        <v>99</v>
      </c>
      <c r="E12" s="27" t="s">
        <v>10</v>
      </c>
      <c r="F12" t="s">
        <v>133</v>
      </c>
      <c r="G12" s="27">
        <v>6</v>
      </c>
      <c r="H12">
        <v>10251.523545599999</v>
      </c>
      <c r="I12" t="s">
        <v>134</v>
      </c>
      <c r="J12" s="27" t="s">
        <v>10</v>
      </c>
      <c r="K12" s="27">
        <v>6</v>
      </c>
    </row>
    <row r="13" spans="1:11" x14ac:dyDescent="0.2">
      <c r="A13" s="27">
        <v>2017</v>
      </c>
      <c r="B13" t="s">
        <v>96</v>
      </c>
      <c r="C13" t="s">
        <v>97</v>
      </c>
      <c r="D13" t="s">
        <v>99</v>
      </c>
      <c r="E13" s="27" t="s">
        <v>10</v>
      </c>
      <c r="F13" t="s">
        <v>133</v>
      </c>
      <c r="G13" s="27">
        <v>6</v>
      </c>
      <c r="H13">
        <v>7139.5369948000007</v>
      </c>
      <c r="I13" t="s">
        <v>134</v>
      </c>
      <c r="J13" s="27" t="s">
        <v>10</v>
      </c>
      <c r="K13" s="27">
        <v>6</v>
      </c>
    </row>
    <row r="14" spans="1:11" x14ac:dyDescent="0.2">
      <c r="A14" s="27">
        <v>2018</v>
      </c>
      <c r="B14" t="s">
        <v>96</v>
      </c>
      <c r="C14" t="s">
        <v>97</v>
      </c>
      <c r="D14" t="s">
        <v>99</v>
      </c>
      <c r="E14" s="27" t="s">
        <v>10</v>
      </c>
      <c r="F14" t="s">
        <v>133</v>
      </c>
      <c r="G14" s="27">
        <v>6</v>
      </c>
      <c r="H14">
        <v>6592.3847679999999</v>
      </c>
      <c r="I14" t="s">
        <v>134</v>
      </c>
      <c r="J14" s="27" t="s">
        <v>10</v>
      </c>
      <c r="K14" s="27">
        <v>6</v>
      </c>
    </row>
    <row r="15" spans="1:11" x14ac:dyDescent="0.2">
      <c r="A15" s="27">
        <v>2019</v>
      </c>
      <c r="B15" t="s">
        <v>96</v>
      </c>
      <c r="C15" t="s">
        <v>97</v>
      </c>
      <c r="D15" t="s">
        <v>99</v>
      </c>
      <c r="E15" s="27" t="s">
        <v>10</v>
      </c>
      <c r="F15" t="s">
        <v>133</v>
      </c>
      <c r="G15" s="27">
        <v>6</v>
      </c>
      <c r="H15">
        <v>7600.2190575000004</v>
      </c>
      <c r="I15" t="s">
        <v>134</v>
      </c>
      <c r="J15" s="27" t="s">
        <v>10</v>
      </c>
      <c r="K15" s="27">
        <v>6</v>
      </c>
    </row>
    <row r="16" spans="1:11" x14ac:dyDescent="0.2">
      <c r="A16" s="27">
        <v>2020</v>
      </c>
      <c r="B16" t="s">
        <v>96</v>
      </c>
      <c r="C16" t="s">
        <v>97</v>
      </c>
      <c r="D16" t="s">
        <v>99</v>
      </c>
      <c r="E16" s="27" t="s">
        <v>10</v>
      </c>
      <c r="F16" t="s">
        <v>133</v>
      </c>
      <c r="G16" s="27">
        <v>6</v>
      </c>
      <c r="H16">
        <v>7118.9637839321604</v>
      </c>
      <c r="I16" t="s">
        <v>134</v>
      </c>
      <c r="J16" s="27" t="s">
        <v>10</v>
      </c>
      <c r="K16" s="27">
        <v>6</v>
      </c>
    </row>
    <row r="17" spans="1:11" x14ac:dyDescent="0.2">
      <c r="A17" s="27">
        <v>2006</v>
      </c>
      <c r="B17" t="s">
        <v>96</v>
      </c>
      <c r="C17" t="s">
        <v>113</v>
      </c>
      <c r="D17" t="s">
        <v>100</v>
      </c>
      <c r="E17" s="27">
        <v>0</v>
      </c>
      <c r="F17" t="s">
        <v>133</v>
      </c>
      <c r="G17" s="27">
        <v>7</v>
      </c>
      <c r="H17">
        <v>2283.5619058850698</v>
      </c>
      <c r="I17" t="s">
        <v>134</v>
      </c>
      <c r="J17" s="27">
        <v>0</v>
      </c>
      <c r="K17" s="27">
        <v>7</v>
      </c>
    </row>
    <row r="18" spans="1:11" x14ac:dyDescent="0.2">
      <c r="A18" s="27">
        <v>2011</v>
      </c>
      <c r="B18" t="s">
        <v>96</v>
      </c>
      <c r="C18" t="s">
        <v>113</v>
      </c>
      <c r="D18" t="s">
        <v>100</v>
      </c>
      <c r="E18" s="27">
        <v>14704.86117521807</v>
      </c>
      <c r="F18" t="s">
        <v>133</v>
      </c>
      <c r="G18" s="27">
        <v>4</v>
      </c>
      <c r="H18">
        <v>2648.4235219646998</v>
      </c>
      <c r="I18" t="s">
        <v>134</v>
      </c>
      <c r="J18" s="27">
        <v>38944700.223673016</v>
      </c>
      <c r="K18" s="27">
        <v>4</v>
      </c>
    </row>
    <row r="19" spans="1:11" x14ac:dyDescent="0.2">
      <c r="A19" s="27">
        <v>2006</v>
      </c>
      <c r="B19" t="s">
        <v>96</v>
      </c>
      <c r="C19" t="s">
        <v>115</v>
      </c>
      <c r="D19" t="s">
        <v>100</v>
      </c>
      <c r="E19" s="27">
        <v>213.35228304832913</v>
      </c>
      <c r="F19" t="s">
        <v>133</v>
      </c>
      <c r="G19" s="27">
        <v>4</v>
      </c>
      <c r="H19">
        <v>2283.5619058850698</v>
      </c>
      <c r="I19" t="s">
        <v>134</v>
      </c>
      <c r="J19" s="27">
        <v>487203.14610277332</v>
      </c>
      <c r="K19" s="27">
        <v>4</v>
      </c>
    </row>
    <row r="20" spans="1:11" x14ac:dyDescent="0.2">
      <c r="A20" s="27">
        <v>2007</v>
      </c>
      <c r="B20" t="s">
        <v>96</v>
      </c>
      <c r="C20" t="s">
        <v>115</v>
      </c>
      <c r="D20" t="s">
        <v>100</v>
      </c>
      <c r="E20" s="27">
        <v>136.75803609187011</v>
      </c>
      <c r="F20" t="s">
        <v>133</v>
      </c>
      <c r="G20" s="27">
        <v>4</v>
      </c>
      <c r="H20">
        <v>2391.1345668304898</v>
      </c>
      <c r="I20" t="s">
        <v>134</v>
      </c>
      <c r="J20" s="27">
        <v>327006.86739112233</v>
      </c>
      <c r="K20" s="27">
        <v>4</v>
      </c>
    </row>
    <row r="21" spans="1:11" x14ac:dyDescent="0.2">
      <c r="A21" s="27">
        <v>2008</v>
      </c>
      <c r="B21" t="s">
        <v>96</v>
      </c>
      <c r="C21" t="s">
        <v>115</v>
      </c>
      <c r="D21" t="s">
        <v>100</v>
      </c>
      <c r="E21" s="27">
        <v>43.111764128016347</v>
      </c>
      <c r="F21" t="s">
        <v>133</v>
      </c>
      <c r="G21" s="27">
        <v>4</v>
      </c>
      <c r="H21">
        <v>2459.10597900126</v>
      </c>
      <c r="I21" t="s">
        <v>134</v>
      </c>
      <c r="J21" s="27">
        <v>106016.39693249704</v>
      </c>
      <c r="K21" s="27">
        <v>4</v>
      </c>
    </row>
    <row r="22" spans="1:11" x14ac:dyDescent="0.2">
      <c r="A22" s="27">
        <v>2009</v>
      </c>
      <c r="B22" t="s">
        <v>96</v>
      </c>
      <c r="C22" t="s">
        <v>115</v>
      </c>
      <c r="D22" t="s">
        <v>100</v>
      </c>
      <c r="E22" s="27">
        <v>145.80314662901716</v>
      </c>
      <c r="F22" t="s">
        <v>133</v>
      </c>
      <c r="G22" s="27">
        <v>4</v>
      </c>
      <c r="H22">
        <v>2629.5585250082499</v>
      </c>
      <c r="I22" t="s">
        <v>134</v>
      </c>
      <c r="J22" s="27">
        <v>383397.90719135996</v>
      </c>
      <c r="K22" s="27">
        <v>4</v>
      </c>
    </row>
    <row r="23" spans="1:11" x14ac:dyDescent="0.2">
      <c r="A23" s="27">
        <v>2010</v>
      </c>
      <c r="B23" t="s">
        <v>96</v>
      </c>
      <c r="C23" t="s">
        <v>115</v>
      </c>
      <c r="D23" t="s">
        <v>100</v>
      </c>
      <c r="E23" s="27">
        <v>205.06717913091381</v>
      </c>
      <c r="F23" t="s">
        <v>133</v>
      </c>
      <c r="G23" s="27">
        <v>4</v>
      </c>
      <c r="H23">
        <v>2613.3602678646498</v>
      </c>
      <c r="I23" t="s">
        <v>134</v>
      </c>
      <c r="J23" s="27">
        <v>535914.4181838131</v>
      </c>
      <c r="K23" s="27">
        <v>4</v>
      </c>
    </row>
    <row r="24" spans="1:11" x14ac:dyDescent="0.2">
      <c r="A24" s="27">
        <v>2006</v>
      </c>
      <c r="B24" t="s">
        <v>96</v>
      </c>
      <c r="C24" t="s">
        <v>97</v>
      </c>
      <c r="D24" t="s">
        <v>100</v>
      </c>
      <c r="E24" s="27">
        <v>0</v>
      </c>
      <c r="F24" t="s">
        <v>133</v>
      </c>
      <c r="G24" s="27">
        <v>7</v>
      </c>
      <c r="H24">
        <v>2283.5619058850698</v>
      </c>
      <c r="I24" t="s">
        <v>134</v>
      </c>
      <c r="J24" s="27">
        <v>0</v>
      </c>
      <c r="K24" s="27">
        <v>2</v>
      </c>
    </row>
    <row r="25" spans="1:11" x14ac:dyDescent="0.2">
      <c r="A25" s="27">
        <v>2007</v>
      </c>
      <c r="B25" t="s">
        <v>96</v>
      </c>
      <c r="C25" t="s">
        <v>97</v>
      </c>
      <c r="D25" t="s">
        <v>100</v>
      </c>
      <c r="E25" s="27">
        <v>0</v>
      </c>
      <c r="F25" t="s">
        <v>133</v>
      </c>
      <c r="G25" s="27">
        <v>7</v>
      </c>
      <c r="H25">
        <v>2391.1345668304898</v>
      </c>
      <c r="I25" t="s">
        <v>134</v>
      </c>
      <c r="J25" s="27">
        <v>0</v>
      </c>
      <c r="K25" s="27">
        <v>2</v>
      </c>
    </row>
    <row r="26" spans="1:11" x14ac:dyDescent="0.2">
      <c r="A26" s="27">
        <v>2008</v>
      </c>
      <c r="B26" t="s">
        <v>96</v>
      </c>
      <c r="C26" t="s">
        <v>97</v>
      </c>
      <c r="D26" t="s">
        <v>100</v>
      </c>
      <c r="E26" s="27">
        <v>0</v>
      </c>
      <c r="F26" t="s">
        <v>133</v>
      </c>
      <c r="G26" s="27">
        <v>7</v>
      </c>
      <c r="H26">
        <v>2459.10597900126</v>
      </c>
      <c r="I26" t="s">
        <v>134</v>
      </c>
      <c r="J26" s="27">
        <v>0</v>
      </c>
      <c r="K26" s="27">
        <v>2</v>
      </c>
    </row>
    <row r="27" spans="1:11" x14ac:dyDescent="0.2">
      <c r="A27" s="27">
        <v>2009</v>
      </c>
      <c r="B27" t="s">
        <v>96</v>
      </c>
      <c r="C27" t="s">
        <v>97</v>
      </c>
      <c r="D27" t="s">
        <v>100</v>
      </c>
      <c r="E27" s="27">
        <v>0</v>
      </c>
      <c r="F27" t="s">
        <v>133</v>
      </c>
      <c r="G27" s="27">
        <v>7</v>
      </c>
      <c r="H27">
        <v>2629.5585250082499</v>
      </c>
      <c r="I27" t="s">
        <v>134</v>
      </c>
      <c r="J27" s="27">
        <v>0</v>
      </c>
      <c r="K27" s="27">
        <v>2</v>
      </c>
    </row>
    <row r="28" spans="1:11" x14ac:dyDescent="0.2">
      <c r="A28" s="27">
        <v>2010</v>
      </c>
      <c r="B28" t="s">
        <v>96</v>
      </c>
      <c r="C28" t="s">
        <v>97</v>
      </c>
      <c r="D28" t="s">
        <v>100</v>
      </c>
      <c r="E28" s="27" t="s">
        <v>10</v>
      </c>
      <c r="F28" t="s">
        <v>133</v>
      </c>
      <c r="G28" s="27">
        <v>6</v>
      </c>
      <c r="H28">
        <v>2613.3602678646498</v>
      </c>
      <c r="I28" t="s">
        <v>134</v>
      </c>
      <c r="J28" s="27" t="s">
        <v>10</v>
      </c>
      <c r="K28" s="27">
        <v>6</v>
      </c>
    </row>
    <row r="29" spans="1:11" x14ac:dyDescent="0.2">
      <c r="A29" s="27">
        <v>2011</v>
      </c>
      <c r="B29" t="s">
        <v>96</v>
      </c>
      <c r="C29" t="s">
        <v>97</v>
      </c>
      <c r="D29" t="s">
        <v>100</v>
      </c>
      <c r="E29" s="27">
        <v>0</v>
      </c>
      <c r="F29" t="s">
        <v>133</v>
      </c>
      <c r="G29" s="27">
        <v>7</v>
      </c>
      <c r="H29">
        <v>2648.4235219646998</v>
      </c>
      <c r="I29" t="s">
        <v>134</v>
      </c>
      <c r="J29" s="27">
        <v>0</v>
      </c>
      <c r="K29" s="27">
        <v>2</v>
      </c>
    </row>
    <row r="30" spans="1:11" x14ac:dyDescent="0.2">
      <c r="A30" s="27">
        <v>2012</v>
      </c>
      <c r="B30" t="s">
        <v>96</v>
      </c>
      <c r="C30" t="s">
        <v>97</v>
      </c>
      <c r="D30" t="s">
        <v>100</v>
      </c>
      <c r="E30" s="27">
        <v>0</v>
      </c>
      <c r="F30" t="s">
        <v>133</v>
      </c>
      <c r="G30" s="27">
        <v>7</v>
      </c>
      <c r="H30">
        <v>2785.5584597577499</v>
      </c>
      <c r="I30" t="s">
        <v>134</v>
      </c>
      <c r="J30" s="27">
        <v>0</v>
      </c>
      <c r="K30" s="27">
        <v>2</v>
      </c>
    </row>
    <row r="31" spans="1:11" x14ac:dyDescent="0.2">
      <c r="A31" s="27">
        <v>2013</v>
      </c>
      <c r="B31" t="s">
        <v>96</v>
      </c>
      <c r="C31" t="s">
        <v>97</v>
      </c>
      <c r="D31" t="s">
        <v>100</v>
      </c>
      <c r="E31" s="27">
        <v>0</v>
      </c>
      <c r="F31" t="s">
        <v>133</v>
      </c>
      <c r="G31" s="27">
        <v>7</v>
      </c>
      <c r="H31">
        <v>2394.8737588746599</v>
      </c>
      <c r="I31" t="s">
        <v>134</v>
      </c>
      <c r="J31" s="27">
        <v>0</v>
      </c>
      <c r="K31" s="27">
        <v>2</v>
      </c>
    </row>
    <row r="32" spans="1:11" x14ac:dyDescent="0.2">
      <c r="A32" s="27">
        <v>2006</v>
      </c>
      <c r="B32" t="s">
        <v>96</v>
      </c>
      <c r="C32" t="s">
        <v>97</v>
      </c>
      <c r="D32" t="s">
        <v>135</v>
      </c>
      <c r="E32" s="27" t="s">
        <v>10</v>
      </c>
      <c r="F32" t="s">
        <v>136</v>
      </c>
      <c r="G32" s="27">
        <v>6</v>
      </c>
      <c r="H32">
        <v>45.355627978400001</v>
      </c>
      <c r="I32" t="s">
        <v>137</v>
      </c>
      <c r="J32" s="27" t="s">
        <v>10</v>
      </c>
      <c r="K32" s="27">
        <v>6</v>
      </c>
    </row>
    <row r="33" spans="1:11" x14ac:dyDescent="0.2">
      <c r="A33" s="27">
        <v>2007</v>
      </c>
      <c r="B33" t="s">
        <v>96</v>
      </c>
      <c r="C33" t="s">
        <v>97</v>
      </c>
      <c r="D33" t="s">
        <v>135</v>
      </c>
      <c r="E33" s="27" t="s">
        <v>10</v>
      </c>
      <c r="F33" t="s">
        <v>136</v>
      </c>
      <c r="G33" s="27">
        <v>6</v>
      </c>
      <c r="H33">
        <v>44.183889527200002</v>
      </c>
      <c r="I33" t="s">
        <v>137</v>
      </c>
      <c r="J33" s="27" t="s">
        <v>10</v>
      </c>
      <c r="K33" s="27">
        <v>6</v>
      </c>
    </row>
    <row r="34" spans="1:11" x14ac:dyDescent="0.2">
      <c r="A34" s="27">
        <v>2008</v>
      </c>
      <c r="B34" t="s">
        <v>96</v>
      </c>
      <c r="C34" t="s">
        <v>97</v>
      </c>
      <c r="D34" t="s">
        <v>135</v>
      </c>
      <c r="E34" s="27" t="s">
        <v>10</v>
      </c>
      <c r="F34" t="s">
        <v>136</v>
      </c>
      <c r="G34" s="27">
        <v>6</v>
      </c>
      <c r="H34">
        <v>63.860172558400002</v>
      </c>
      <c r="I34" t="s">
        <v>137</v>
      </c>
      <c r="J34" s="27" t="s">
        <v>10</v>
      </c>
      <c r="K34" s="27">
        <v>6</v>
      </c>
    </row>
    <row r="35" spans="1:11" x14ac:dyDescent="0.2">
      <c r="A35" s="27">
        <v>2009</v>
      </c>
      <c r="B35" t="s">
        <v>96</v>
      </c>
      <c r="C35" t="s">
        <v>97</v>
      </c>
      <c r="D35" t="s">
        <v>135</v>
      </c>
      <c r="E35" s="27">
        <v>0</v>
      </c>
      <c r="F35" t="s">
        <v>136</v>
      </c>
      <c r="G35" s="27">
        <v>7</v>
      </c>
      <c r="H35">
        <v>52.939919030399999</v>
      </c>
      <c r="I35" t="s">
        <v>137</v>
      </c>
      <c r="J35" s="27">
        <v>0</v>
      </c>
      <c r="K35" s="27">
        <v>2</v>
      </c>
    </row>
    <row r="36" spans="1:11" x14ac:dyDescent="0.2">
      <c r="A36" s="27">
        <v>2010</v>
      </c>
      <c r="B36" t="s">
        <v>96</v>
      </c>
      <c r="C36" t="s">
        <v>97</v>
      </c>
      <c r="D36" t="s">
        <v>135</v>
      </c>
      <c r="E36" s="27" t="s">
        <v>10</v>
      </c>
      <c r="F36" t="s">
        <v>136</v>
      </c>
      <c r="G36" s="27">
        <v>6</v>
      </c>
      <c r="H36">
        <v>45.515642311100002</v>
      </c>
      <c r="I36" t="s">
        <v>137</v>
      </c>
      <c r="J36" s="27" t="s">
        <v>10</v>
      </c>
      <c r="K36" s="27">
        <v>6</v>
      </c>
    </row>
    <row r="37" spans="1:11" x14ac:dyDescent="0.2">
      <c r="A37" s="27">
        <v>2011</v>
      </c>
      <c r="B37" t="s">
        <v>96</v>
      </c>
      <c r="C37" t="s">
        <v>97</v>
      </c>
      <c r="D37" t="s">
        <v>135</v>
      </c>
      <c r="E37" s="27">
        <v>0</v>
      </c>
      <c r="F37" t="s">
        <v>136</v>
      </c>
      <c r="G37" s="27">
        <v>7</v>
      </c>
      <c r="H37">
        <v>51.119016695789398</v>
      </c>
      <c r="I37" t="s">
        <v>137</v>
      </c>
      <c r="J37" s="27">
        <v>0</v>
      </c>
      <c r="K37" s="27">
        <v>2</v>
      </c>
    </row>
    <row r="38" spans="1:11" x14ac:dyDescent="0.2">
      <c r="A38" s="27">
        <v>2012</v>
      </c>
      <c r="B38" t="s">
        <v>96</v>
      </c>
      <c r="C38" t="s">
        <v>97</v>
      </c>
      <c r="D38" t="s">
        <v>135</v>
      </c>
      <c r="E38" s="27">
        <v>0</v>
      </c>
      <c r="F38" t="s">
        <v>136</v>
      </c>
      <c r="G38" s="27">
        <v>7</v>
      </c>
      <c r="H38">
        <v>48.585146274000003</v>
      </c>
      <c r="I38" t="s">
        <v>137</v>
      </c>
      <c r="J38" s="27">
        <v>0</v>
      </c>
      <c r="K38" s="27">
        <v>2</v>
      </c>
    </row>
    <row r="39" spans="1:11" x14ac:dyDescent="0.2">
      <c r="A39" s="27">
        <v>2013</v>
      </c>
      <c r="B39" t="s">
        <v>96</v>
      </c>
      <c r="C39" t="s">
        <v>97</v>
      </c>
      <c r="D39" t="s">
        <v>135</v>
      </c>
      <c r="E39" s="27">
        <v>0</v>
      </c>
      <c r="F39" t="s">
        <v>136</v>
      </c>
      <c r="G39" s="27">
        <v>7</v>
      </c>
      <c r="H39">
        <v>45.468264069</v>
      </c>
      <c r="I39" t="s">
        <v>137</v>
      </c>
      <c r="J39" s="27">
        <v>0</v>
      </c>
      <c r="K39" s="27">
        <v>2</v>
      </c>
    </row>
    <row r="40" spans="1:11" x14ac:dyDescent="0.2">
      <c r="A40" s="27">
        <v>2014</v>
      </c>
      <c r="B40" t="s">
        <v>96</v>
      </c>
      <c r="C40" t="s">
        <v>97</v>
      </c>
      <c r="D40" t="s">
        <v>135</v>
      </c>
      <c r="E40" s="27" t="s">
        <v>10</v>
      </c>
      <c r="F40" t="s">
        <v>136</v>
      </c>
      <c r="G40" s="27">
        <v>6</v>
      </c>
      <c r="H40">
        <v>56.379719116799997</v>
      </c>
      <c r="I40" t="s">
        <v>137</v>
      </c>
      <c r="J40" s="27" t="s">
        <v>10</v>
      </c>
      <c r="K40" s="27">
        <v>6</v>
      </c>
    </row>
    <row r="41" spans="1:11" x14ac:dyDescent="0.2">
      <c r="A41" s="27">
        <v>2015</v>
      </c>
      <c r="B41" t="s">
        <v>96</v>
      </c>
      <c r="C41" t="s">
        <v>97</v>
      </c>
      <c r="D41" t="s">
        <v>135</v>
      </c>
      <c r="E41" s="27" t="s">
        <v>10</v>
      </c>
      <c r="F41" t="s">
        <v>136</v>
      </c>
      <c r="G41" s="27">
        <v>6</v>
      </c>
      <c r="H41">
        <v>52.506669778000003</v>
      </c>
      <c r="I41" t="s">
        <v>137</v>
      </c>
      <c r="J41" s="27" t="s">
        <v>10</v>
      </c>
      <c r="K41" s="27">
        <v>6</v>
      </c>
    </row>
    <row r="42" spans="1:11" x14ac:dyDescent="0.2">
      <c r="A42" s="27">
        <v>2016</v>
      </c>
      <c r="B42" t="s">
        <v>96</v>
      </c>
      <c r="C42" t="s">
        <v>97</v>
      </c>
      <c r="D42" t="s">
        <v>135</v>
      </c>
      <c r="E42" s="27" t="s">
        <v>10</v>
      </c>
      <c r="F42" t="s">
        <v>136</v>
      </c>
      <c r="G42" s="27">
        <v>6</v>
      </c>
      <c r="H42">
        <v>47.947229916399998</v>
      </c>
      <c r="I42" t="s">
        <v>137</v>
      </c>
      <c r="J42" s="27" t="s">
        <v>10</v>
      </c>
      <c r="K42" s="27">
        <v>6</v>
      </c>
    </row>
    <row r="43" spans="1:11" x14ac:dyDescent="0.2">
      <c r="A43" s="27">
        <v>2017</v>
      </c>
      <c r="B43" t="s">
        <v>96</v>
      </c>
      <c r="C43" t="s">
        <v>97</v>
      </c>
      <c r="D43" t="s">
        <v>135</v>
      </c>
      <c r="E43" s="27" t="s">
        <v>10</v>
      </c>
      <c r="F43" t="s">
        <v>136</v>
      </c>
      <c r="G43" s="27">
        <v>6</v>
      </c>
      <c r="H43">
        <v>42.942215159900002</v>
      </c>
      <c r="I43" t="s">
        <v>137</v>
      </c>
      <c r="J43" s="27" t="s">
        <v>10</v>
      </c>
      <c r="K43" s="27">
        <v>6</v>
      </c>
    </row>
    <row r="44" spans="1:11" x14ac:dyDescent="0.2">
      <c r="A44" s="27">
        <v>2018</v>
      </c>
      <c r="B44" t="s">
        <v>96</v>
      </c>
      <c r="C44" t="s">
        <v>97</v>
      </c>
      <c r="D44" t="s">
        <v>135</v>
      </c>
      <c r="E44" s="27" t="s">
        <v>10</v>
      </c>
      <c r="F44" t="s">
        <v>136</v>
      </c>
      <c r="G44" s="27">
        <v>6</v>
      </c>
      <c r="H44">
        <v>47.163443646263602</v>
      </c>
      <c r="I44" t="s">
        <v>137</v>
      </c>
      <c r="J44" s="27" t="s">
        <v>10</v>
      </c>
      <c r="K44" s="27">
        <v>6</v>
      </c>
    </row>
    <row r="45" spans="1:11" x14ac:dyDescent="0.2">
      <c r="A45" s="27">
        <v>2019</v>
      </c>
      <c r="B45" t="s">
        <v>96</v>
      </c>
      <c r="C45" t="s">
        <v>97</v>
      </c>
      <c r="D45" t="s">
        <v>135</v>
      </c>
      <c r="E45" s="27">
        <v>0</v>
      </c>
      <c r="F45" t="s">
        <v>136</v>
      </c>
      <c r="G45" s="27">
        <v>7</v>
      </c>
      <c r="H45">
        <v>50.4120501636177</v>
      </c>
      <c r="I45" t="s">
        <v>137</v>
      </c>
      <c r="J45" s="27">
        <v>0</v>
      </c>
      <c r="K45" s="27">
        <v>2</v>
      </c>
    </row>
    <row r="46" spans="1:11" x14ac:dyDescent="0.2">
      <c r="A46" s="27">
        <v>2020</v>
      </c>
      <c r="B46" t="s">
        <v>96</v>
      </c>
      <c r="C46" t="s">
        <v>97</v>
      </c>
      <c r="D46" t="s">
        <v>135</v>
      </c>
      <c r="E46" s="27">
        <v>0</v>
      </c>
      <c r="F46" t="s">
        <v>136</v>
      </c>
      <c r="G46" s="27">
        <v>7</v>
      </c>
      <c r="H46">
        <v>54.894840889999998</v>
      </c>
      <c r="I46" t="s">
        <v>137</v>
      </c>
      <c r="J46" s="27">
        <v>0</v>
      </c>
      <c r="K46" s="27">
        <v>2</v>
      </c>
    </row>
    <row r="47" spans="1:11" x14ac:dyDescent="0.2">
      <c r="A47" s="27">
        <v>2006</v>
      </c>
      <c r="B47" t="s">
        <v>96</v>
      </c>
      <c r="C47" t="s">
        <v>97</v>
      </c>
      <c r="D47" t="s">
        <v>101</v>
      </c>
      <c r="E47" s="27" t="s">
        <v>10</v>
      </c>
      <c r="F47" t="s">
        <v>138</v>
      </c>
      <c r="G47" s="27">
        <v>6</v>
      </c>
      <c r="H47">
        <v>189.550381995256</v>
      </c>
      <c r="I47" t="s">
        <v>139</v>
      </c>
      <c r="J47" s="27" t="s">
        <v>10</v>
      </c>
      <c r="K47" s="27">
        <v>6</v>
      </c>
    </row>
    <row r="48" spans="1:11" x14ac:dyDescent="0.2">
      <c r="A48" s="27">
        <v>2007</v>
      </c>
      <c r="B48" t="s">
        <v>96</v>
      </c>
      <c r="C48" t="s">
        <v>97</v>
      </c>
      <c r="D48" t="s">
        <v>101</v>
      </c>
      <c r="E48" s="27" t="s">
        <v>10</v>
      </c>
      <c r="F48" t="s">
        <v>138</v>
      </c>
      <c r="G48" s="27">
        <v>6</v>
      </c>
      <c r="H48">
        <v>244.92449745692201</v>
      </c>
      <c r="I48" t="s">
        <v>139</v>
      </c>
      <c r="J48" s="27" t="s">
        <v>10</v>
      </c>
      <c r="K48" s="27">
        <v>6</v>
      </c>
    </row>
    <row r="49" spans="1:11" x14ac:dyDescent="0.2">
      <c r="A49" s="27">
        <v>2008</v>
      </c>
      <c r="B49" t="s">
        <v>96</v>
      </c>
      <c r="C49" t="s">
        <v>97</v>
      </c>
      <c r="D49" t="s">
        <v>101</v>
      </c>
      <c r="E49" s="27" t="s">
        <v>10</v>
      </c>
      <c r="F49" t="s">
        <v>138</v>
      </c>
      <c r="G49" s="27">
        <v>6</v>
      </c>
      <c r="H49">
        <v>191.05264498257</v>
      </c>
      <c r="I49" t="s">
        <v>139</v>
      </c>
      <c r="J49" s="27" t="s">
        <v>10</v>
      </c>
      <c r="K49" s="27">
        <v>6</v>
      </c>
    </row>
    <row r="50" spans="1:11" x14ac:dyDescent="0.2">
      <c r="A50" s="27">
        <v>2009</v>
      </c>
      <c r="B50" t="s">
        <v>96</v>
      </c>
      <c r="C50" t="s">
        <v>97</v>
      </c>
      <c r="D50" t="s">
        <v>101</v>
      </c>
      <c r="E50" s="27" t="s">
        <v>10</v>
      </c>
      <c r="F50" t="s">
        <v>138</v>
      </c>
      <c r="G50" s="27">
        <v>6</v>
      </c>
      <c r="H50">
        <v>185.05073407521701</v>
      </c>
      <c r="I50" t="s">
        <v>139</v>
      </c>
      <c r="J50" s="27" t="s">
        <v>10</v>
      </c>
      <c r="K50" s="27">
        <v>6</v>
      </c>
    </row>
    <row r="51" spans="1:11" x14ac:dyDescent="0.2">
      <c r="A51" s="27">
        <v>2010</v>
      </c>
      <c r="B51" t="s">
        <v>96</v>
      </c>
      <c r="C51" t="s">
        <v>97</v>
      </c>
      <c r="D51" t="s">
        <v>101</v>
      </c>
      <c r="E51" s="27" t="s">
        <v>10</v>
      </c>
      <c r="F51" t="s">
        <v>138</v>
      </c>
      <c r="G51" s="27">
        <v>6</v>
      </c>
      <c r="H51">
        <v>178.86054283160701</v>
      </c>
      <c r="I51" t="s">
        <v>139</v>
      </c>
      <c r="J51" s="27" t="s">
        <v>10</v>
      </c>
      <c r="K51" s="27">
        <v>6</v>
      </c>
    </row>
    <row r="52" spans="1:11" x14ac:dyDescent="0.2">
      <c r="A52" s="27">
        <v>2011</v>
      </c>
      <c r="B52" t="s">
        <v>96</v>
      </c>
      <c r="C52" t="s">
        <v>97</v>
      </c>
      <c r="D52" t="s">
        <v>101</v>
      </c>
      <c r="E52" s="27" t="s">
        <v>10</v>
      </c>
      <c r="F52" t="s">
        <v>138</v>
      </c>
      <c r="G52" s="27">
        <v>6</v>
      </c>
      <c r="H52">
        <v>215.16288686929599</v>
      </c>
      <c r="I52" t="s">
        <v>139</v>
      </c>
      <c r="J52" s="27" t="s">
        <v>10</v>
      </c>
      <c r="K52" s="27">
        <v>6</v>
      </c>
    </row>
    <row r="53" spans="1:11" x14ac:dyDescent="0.2">
      <c r="A53" s="27">
        <v>2012</v>
      </c>
      <c r="B53" t="s">
        <v>96</v>
      </c>
      <c r="C53" t="s">
        <v>97</v>
      </c>
      <c r="D53" t="s">
        <v>101</v>
      </c>
      <c r="E53" s="27" t="s">
        <v>10</v>
      </c>
      <c r="F53" t="s">
        <v>138</v>
      </c>
      <c r="G53" s="27">
        <v>6</v>
      </c>
      <c r="H53">
        <v>209.84835242356999</v>
      </c>
      <c r="I53" t="s">
        <v>139</v>
      </c>
      <c r="J53" s="27" t="s">
        <v>10</v>
      </c>
      <c r="K53" s="27">
        <v>6</v>
      </c>
    </row>
    <row r="54" spans="1:11" x14ac:dyDescent="0.2">
      <c r="A54" s="27">
        <v>2013</v>
      </c>
      <c r="B54" t="s">
        <v>96</v>
      </c>
      <c r="C54" t="s">
        <v>97</v>
      </c>
      <c r="D54" t="s">
        <v>101</v>
      </c>
      <c r="E54" s="27" t="s">
        <v>10</v>
      </c>
      <c r="F54" t="s">
        <v>138</v>
      </c>
      <c r="G54" s="27">
        <v>6</v>
      </c>
      <c r="H54">
        <v>176.96719368055901</v>
      </c>
      <c r="I54" t="s">
        <v>139</v>
      </c>
      <c r="J54" s="27" t="s">
        <v>10</v>
      </c>
      <c r="K54" s="27">
        <v>6</v>
      </c>
    </row>
    <row r="55" spans="1:11" x14ac:dyDescent="0.2">
      <c r="A55" s="27">
        <v>2014</v>
      </c>
      <c r="B55" t="s">
        <v>96</v>
      </c>
      <c r="C55" t="s">
        <v>97</v>
      </c>
      <c r="D55" t="s">
        <v>101</v>
      </c>
      <c r="E55" s="27" t="s">
        <v>10</v>
      </c>
      <c r="F55" t="s">
        <v>138</v>
      </c>
      <c r="G55" s="27">
        <v>6</v>
      </c>
      <c r="H55">
        <v>174.88817143132999</v>
      </c>
      <c r="I55" t="s">
        <v>139</v>
      </c>
      <c r="J55" s="27" t="s">
        <v>10</v>
      </c>
      <c r="K55" s="27">
        <v>6</v>
      </c>
    </row>
    <row r="56" spans="1:11" x14ac:dyDescent="0.2">
      <c r="A56" s="27">
        <v>2015</v>
      </c>
      <c r="B56" t="s">
        <v>96</v>
      </c>
      <c r="C56" t="s">
        <v>97</v>
      </c>
      <c r="D56" t="s">
        <v>101</v>
      </c>
      <c r="E56" s="27" t="s">
        <v>10</v>
      </c>
      <c r="F56" t="s">
        <v>138</v>
      </c>
      <c r="G56" s="27">
        <v>6</v>
      </c>
      <c r="H56">
        <v>184.46130588092001</v>
      </c>
      <c r="I56" t="s">
        <v>139</v>
      </c>
      <c r="J56" s="27" t="s">
        <v>10</v>
      </c>
      <c r="K56" s="27">
        <v>6</v>
      </c>
    </row>
    <row r="57" spans="1:11" x14ac:dyDescent="0.2">
      <c r="A57" s="27">
        <v>2016</v>
      </c>
      <c r="B57" t="s">
        <v>96</v>
      </c>
      <c r="C57" t="s">
        <v>97</v>
      </c>
      <c r="D57" t="s">
        <v>101</v>
      </c>
      <c r="E57" s="27" t="s">
        <v>10</v>
      </c>
      <c r="F57" t="s">
        <v>138</v>
      </c>
      <c r="G57" s="27">
        <v>6</v>
      </c>
      <c r="H57">
        <v>172.98959388227701</v>
      </c>
      <c r="I57" t="s">
        <v>139</v>
      </c>
      <c r="J57" s="27" t="s">
        <v>10</v>
      </c>
      <c r="K57" s="27">
        <v>6</v>
      </c>
    </row>
    <row r="58" spans="1:11" x14ac:dyDescent="0.2">
      <c r="A58" s="27">
        <v>2017</v>
      </c>
      <c r="B58" t="s">
        <v>96</v>
      </c>
      <c r="C58" t="s">
        <v>97</v>
      </c>
      <c r="D58" t="s">
        <v>101</v>
      </c>
      <c r="E58" s="27" t="s">
        <v>10</v>
      </c>
      <c r="F58" t="s">
        <v>138</v>
      </c>
      <c r="G58" s="27">
        <v>6</v>
      </c>
      <c r="H58">
        <v>172.98909812113499</v>
      </c>
      <c r="I58" t="s">
        <v>139</v>
      </c>
      <c r="J58" s="27" t="s">
        <v>10</v>
      </c>
      <c r="K58" s="27">
        <v>6</v>
      </c>
    </row>
    <row r="59" spans="1:11" x14ac:dyDescent="0.2">
      <c r="A59" s="27">
        <v>2018</v>
      </c>
      <c r="B59" t="s">
        <v>96</v>
      </c>
      <c r="C59" t="s">
        <v>97</v>
      </c>
      <c r="D59" t="s">
        <v>101</v>
      </c>
      <c r="E59" s="27" t="s">
        <v>10</v>
      </c>
      <c r="F59" t="s">
        <v>138</v>
      </c>
      <c r="G59" s="27">
        <v>6</v>
      </c>
      <c r="H59">
        <v>172.98851873676799</v>
      </c>
      <c r="I59" t="s">
        <v>139</v>
      </c>
      <c r="J59" s="27" t="s">
        <v>10</v>
      </c>
      <c r="K59" s="27">
        <v>6</v>
      </c>
    </row>
    <row r="60" spans="1:11" x14ac:dyDescent="0.2">
      <c r="A60" s="27">
        <v>2019</v>
      </c>
      <c r="B60" t="s">
        <v>96</v>
      </c>
      <c r="C60" t="s">
        <v>97</v>
      </c>
      <c r="D60" t="s">
        <v>101</v>
      </c>
      <c r="E60" s="27" t="s">
        <v>10</v>
      </c>
      <c r="F60" t="s">
        <v>138</v>
      </c>
      <c r="G60" s="27">
        <v>6</v>
      </c>
      <c r="H60">
        <v>172.98993556399</v>
      </c>
      <c r="I60" t="s">
        <v>139</v>
      </c>
      <c r="J60" s="27" t="s">
        <v>10</v>
      </c>
      <c r="K60" s="27">
        <v>6</v>
      </c>
    </row>
    <row r="61" spans="1:11" x14ac:dyDescent="0.2">
      <c r="A61" s="27">
        <v>2020</v>
      </c>
      <c r="B61" t="s">
        <v>96</v>
      </c>
      <c r="C61" t="s">
        <v>97</v>
      </c>
      <c r="D61" t="s">
        <v>101</v>
      </c>
      <c r="E61" s="27" t="s">
        <v>10</v>
      </c>
      <c r="F61" t="s">
        <v>138</v>
      </c>
      <c r="G61" s="27">
        <v>6</v>
      </c>
      <c r="H61">
        <v>173.9522996</v>
      </c>
      <c r="I61" t="s">
        <v>139</v>
      </c>
      <c r="J61" s="27" t="s">
        <v>10</v>
      </c>
      <c r="K61" s="27">
        <v>6</v>
      </c>
    </row>
    <row r="62" spans="1:11" x14ac:dyDescent="0.2">
      <c r="A62" s="27">
        <v>2006</v>
      </c>
      <c r="B62" t="s">
        <v>96</v>
      </c>
      <c r="C62" t="s">
        <v>97</v>
      </c>
      <c r="D62" t="s">
        <v>102</v>
      </c>
      <c r="E62" s="27" t="s">
        <v>10</v>
      </c>
      <c r="F62" t="s">
        <v>133</v>
      </c>
      <c r="G62" s="27">
        <v>6</v>
      </c>
      <c r="H62">
        <v>844.08056902400006</v>
      </c>
      <c r="I62" t="s">
        <v>134</v>
      </c>
      <c r="J62" s="27" t="s">
        <v>10</v>
      </c>
      <c r="K62" s="27">
        <v>6</v>
      </c>
    </row>
    <row r="63" spans="1:11" x14ac:dyDescent="0.2">
      <c r="A63" s="27">
        <v>2007</v>
      </c>
      <c r="B63" t="s">
        <v>96</v>
      </c>
      <c r="C63" t="s">
        <v>97</v>
      </c>
      <c r="D63" t="s">
        <v>102</v>
      </c>
      <c r="E63" s="27" t="s">
        <v>10</v>
      </c>
      <c r="F63" t="s">
        <v>133</v>
      </c>
      <c r="G63" s="27">
        <v>6</v>
      </c>
      <c r="H63">
        <v>871.70023013000002</v>
      </c>
      <c r="I63" t="s">
        <v>134</v>
      </c>
      <c r="J63" s="27" t="s">
        <v>10</v>
      </c>
      <c r="K63" s="27">
        <v>6</v>
      </c>
    </row>
    <row r="64" spans="1:11" x14ac:dyDescent="0.2">
      <c r="A64" s="27">
        <v>2008</v>
      </c>
      <c r="B64" t="s">
        <v>96</v>
      </c>
      <c r="C64" t="s">
        <v>97</v>
      </c>
      <c r="D64" t="s">
        <v>102</v>
      </c>
      <c r="E64" s="27">
        <v>828.83401905972096</v>
      </c>
      <c r="F64" t="s">
        <v>133</v>
      </c>
      <c r="G64" s="27">
        <v>7</v>
      </c>
      <c r="H64">
        <v>1013.265237973</v>
      </c>
      <c r="I64" t="s">
        <v>134</v>
      </c>
      <c r="J64" s="27">
        <v>839828.69956266601</v>
      </c>
      <c r="K64" s="27">
        <v>2</v>
      </c>
    </row>
    <row r="65" spans="1:11" x14ac:dyDescent="0.2">
      <c r="A65" s="27">
        <v>2009</v>
      </c>
      <c r="B65" t="s">
        <v>96</v>
      </c>
      <c r="C65" t="s">
        <v>97</v>
      </c>
      <c r="D65" t="s">
        <v>102</v>
      </c>
      <c r="E65" s="27">
        <v>661.36662520000004</v>
      </c>
      <c r="F65" t="s">
        <v>133</v>
      </c>
      <c r="G65" s="27">
        <v>1</v>
      </c>
      <c r="H65">
        <v>658.00323889200001</v>
      </c>
      <c r="I65" t="s">
        <v>134</v>
      </c>
      <c r="J65" s="27">
        <v>435181.38147667103</v>
      </c>
      <c r="K65" s="27">
        <v>7</v>
      </c>
    </row>
    <row r="66" spans="1:11" x14ac:dyDescent="0.2">
      <c r="A66" s="27">
        <v>2010</v>
      </c>
      <c r="B66" t="s">
        <v>96</v>
      </c>
      <c r="C66" t="s">
        <v>97</v>
      </c>
      <c r="D66" t="s">
        <v>102</v>
      </c>
      <c r="E66" s="27">
        <v>807.54044409999995</v>
      </c>
      <c r="F66" t="s">
        <v>133</v>
      </c>
      <c r="G66" s="27">
        <v>1</v>
      </c>
      <c r="H66">
        <v>566.199836448528</v>
      </c>
      <c r="I66" t="s">
        <v>134</v>
      </c>
      <c r="J66" s="27">
        <v>457229.26737499202</v>
      </c>
      <c r="K66" s="27">
        <v>7</v>
      </c>
    </row>
    <row r="67" spans="1:11" x14ac:dyDescent="0.2">
      <c r="A67" s="27">
        <v>2011</v>
      </c>
      <c r="B67" t="s">
        <v>96</v>
      </c>
      <c r="C67" t="s">
        <v>97</v>
      </c>
      <c r="D67" t="s">
        <v>102</v>
      </c>
      <c r="E67" s="27">
        <v>58.755514490000003</v>
      </c>
      <c r="F67" t="s">
        <v>133</v>
      </c>
      <c r="G67" s="27">
        <v>1</v>
      </c>
      <c r="H67">
        <v>527.09523329032595</v>
      </c>
      <c r="I67" t="s">
        <v>134</v>
      </c>
      <c r="J67" s="27">
        <v>30969.751617199701</v>
      </c>
      <c r="K67" s="27">
        <v>7</v>
      </c>
    </row>
    <row r="68" spans="1:11" x14ac:dyDescent="0.2">
      <c r="A68" s="27">
        <v>2012</v>
      </c>
      <c r="B68" t="s">
        <v>96</v>
      </c>
      <c r="C68" t="s">
        <v>97</v>
      </c>
      <c r="D68" t="s">
        <v>102</v>
      </c>
      <c r="E68" s="27">
        <v>45.49288061</v>
      </c>
      <c r="F68" t="s">
        <v>133</v>
      </c>
      <c r="G68" s="27">
        <v>1</v>
      </c>
      <c r="H68">
        <v>529.80945222599996</v>
      </c>
      <c r="I68" t="s">
        <v>134</v>
      </c>
      <c r="J68" s="27">
        <v>24102.558156166899</v>
      </c>
      <c r="K68" s="27">
        <v>7</v>
      </c>
    </row>
    <row r="69" spans="1:11" x14ac:dyDescent="0.2">
      <c r="A69" s="27">
        <v>2013</v>
      </c>
      <c r="B69" t="s">
        <v>96</v>
      </c>
      <c r="C69" t="s">
        <v>97</v>
      </c>
      <c r="D69" t="s">
        <v>102</v>
      </c>
      <c r="E69" s="27">
        <v>70</v>
      </c>
      <c r="F69" t="s">
        <v>133</v>
      </c>
      <c r="G69" s="27">
        <v>1</v>
      </c>
      <c r="H69">
        <v>591.10024148795605</v>
      </c>
      <c r="I69" t="s">
        <v>134</v>
      </c>
      <c r="J69" s="27">
        <v>41377.016904156997</v>
      </c>
      <c r="K69" s="27">
        <v>7</v>
      </c>
    </row>
    <row r="70" spans="1:11" x14ac:dyDescent="0.2">
      <c r="A70" s="27">
        <v>2014</v>
      </c>
      <c r="B70" t="s">
        <v>96</v>
      </c>
      <c r="C70" t="s">
        <v>97</v>
      </c>
      <c r="D70" t="s">
        <v>102</v>
      </c>
      <c r="E70" s="27">
        <v>52</v>
      </c>
      <c r="F70" t="s">
        <v>133</v>
      </c>
      <c r="G70" s="27">
        <v>1</v>
      </c>
      <c r="H70">
        <v>514.50225723158997</v>
      </c>
      <c r="I70" t="s">
        <v>134</v>
      </c>
      <c r="J70" s="27">
        <v>26754.117376042701</v>
      </c>
      <c r="K70" s="27">
        <v>7</v>
      </c>
    </row>
    <row r="71" spans="1:11" x14ac:dyDescent="0.2">
      <c r="A71" s="27">
        <v>2015</v>
      </c>
      <c r="B71" t="s">
        <v>96</v>
      </c>
      <c r="C71" t="s">
        <v>97</v>
      </c>
      <c r="D71" t="s">
        <v>102</v>
      </c>
      <c r="E71" s="27">
        <v>96</v>
      </c>
      <c r="F71" t="s">
        <v>133</v>
      </c>
      <c r="G71" s="27">
        <v>1</v>
      </c>
      <c r="H71">
        <v>514.81483513776698</v>
      </c>
      <c r="I71" t="s">
        <v>134</v>
      </c>
      <c r="J71" s="27">
        <v>49422.224173225601</v>
      </c>
      <c r="K71" s="27">
        <v>7</v>
      </c>
    </row>
    <row r="72" spans="1:11" x14ac:dyDescent="0.2">
      <c r="A72" s="27">
        <v>2016</v>
      </c>
      <c r="B72" t="s">
        <v>96</v>
      </c>
      <c r="C72" t="s">
        <v>97</v>
      </c>
      <c r="D72" t="s">
        <v>102</v>
      </c>
      <c r="E72" s="27" t="s">
        <v>10</v>
      </c>
      <c r="F72" t="s">
        <v>133</v>
      </c>
      <c r="G72" s="27">
        <v>6</v>
      </c>
      <c r="H72">
        <v>581.02698608538401</v>
      </c>
      <c r="I72" t="s">
        <v>134</v>
      </c>
      <c r="J72" s="27" t="s">
        <v>10</v>
      </c>
      <c r="K72" s="27">
        <v>6</v>
      </c>
    </row>
    <row r="73" spans="1:11" x14ac:dyDescent="0.2">
      <c r="A73" s="27">
        <v>2017</v>
      </c>
      <c r="B73" t="s">
        <v>96</v>
      </c>
      <c r="C73" t="s">
        <v>97</v>
      </c>
      <c r="D73" t="s">
        <v>102</v>
      </c>
      <c r="E73" s="27">
        <v>96</v>
      </c>
      <c r="F73" t="s">
        <v>133</v>
      </c>
      <c r="G73" s="27">
        <v>1</v>
      </c>
      <c r="H73">
        <v>613.85866774009401</v>
      </c>
      <c r="I73" t="s">
        <v>134</v>
      </c>
      <c r="J73" s="27">
        <v>58930.432103049003</v>
      </c>
      <c r="K73" s="27">
        <v>7</v>
      </c>
    </row>
    <row r="74" spans="1:11" x14ac:dyDescent="0.2">
      <c r="A74" s="27">
        <v>2018</v>
      </c>
      <c r="B74" t="s">
        <v>96</v>
      </c>
      <c r="C74" t="s">
        <v>97</v>
      </c>
      <c r="D74" t="s">
        <v>102</v>
      </c>
      <c r="E74" s="27">
        <v>129.5357143</v>
      </c>
      <c r="F74" t="s">
        <v>133</v>
      </c>
      <c r="G74" s="27">
        <v>1</v>
      </c>
      <c r="H74">
        <v>637.04613352822696</v>
      </c>
      <c r="I74" t="s">
        <v>134</v>
      </c>
      <c r="J74" s="27">
        <v>82520.225948631996</v>
      </c>
      <c r="K74" s="27">
        <v>7</v>
      </c>
    </row>
    <row r="75" spans="1:11" x14ac:dyDescent="0.2">
      <c r="A75" s="27">
        <v>2019</v>
      </c>
      <c r="B75" t="s">
        <v>96</v>
      </c>
      <c r="C75" t="s">
        <v>97</v>
      </c>
      <c r="D75" t="s">
        <v>102</v>
      </c>
      <c r="E75" s="27">
        <v>67.137704531713297</v>
      </c>
      <c r="F75" t="s">
        <v>133</v>
      </c>
      <c r="G75" s="27">
        <v>7</v>
      </c>
      <c r="H75">
        <v>691.92236336527105</v>
      </c>
      <c r="I75" t="s">
        <v>134</v>
      </c>
      <c r="J75" s="27">
        <v>46454.0791905023</v>
      </c>
      <c r="K75" s="27">
        <v>2</v>
      </c>
    </row>
    <row r="76" spans="1:11" x14ac:dyDescent="0.2">
      <c r="A76" s="27">
        <v>2020</v>
      </c>
      <c r="B76" t="s">
        <v>96</v>
      </c>
      <c r="C76" t="s">
        <v>97</v>
      </c>
      <c r="D76" t="s">
        <v>102</v>
      </c>
      <c r="E76" s="27">
        <v>0</v>
      </c>
      <c r="F76" t="s">
        <v>133</v>
      </c>
      <c r="G76" s="27">
        <v>7</v>
      </c>
      <c r="H76">
        <v>703.72372459999997</v>
      </c>
      <c r="I76" t="s">
        <v>134</v>
      </c>
      <c r="J76" s="27">
        <v>0</v>
      </c>
      <c r="K76" s="27">
        <v>2</v>
      </c>
    </row>
    <row r="77" spans="1:11" x14ac:dyDescent="0.2">
      <c r="A77" s="27">
        <v>2006</v>
      </c>
      <c r="B77" t="s">
        <v>96</v>
      </c>
      <c r="C77" t="s">
        <v>97</v>
      </c>
      <c r="D77" t="s">
        <v>140</v>
      </c>
      <c r="E77" s="27">
        <v>0</v>
      </c>
      <c r="F77" t="s">
        <v>133</v>
      </c>
      <c r="G77" s="27">
        <v>7</v>
      </c>
      <c r="H77">
        <v>488.22958404830899</v>
      </c>
      <c r="I77" t="s">
        <v>134</v>
      </c>
      <c r="J77" s="27">
        <v>0</v>
      </c>
      <c r="K77" s="27">
        <v>2</v>
      </c>
    </row>
    <row r="78" spans="1:11" x14ac:dyDescent="0.2">
      <c r="A78" s="27">
        <v>2007</v>
      </c>
      <c r="B78" t="s">
        <v>96</v>
      </c>
      <c r="C78" t="s">
        <v>97</v>
      </c>
      <c r="D78" t="s">
        <v>140</v>
      </c>
      <c r="E78" s="27">
        <v>0</v>
      </c>
      <c r="F78" t="s">
        <v>133</v>
      </c>
      <c r="G78" s="27">
        <v>7</v>
      </c>
      <c r="H78">
        <v>655.08383193170505</v>
      </c>
      <c r="I78" t="s">
        <v>134</v>
      </c>
      <c r="J78" s="27">
        <v>0</v>
      </c>
      <c r="K78" s="27">
        <v>2</v>
      </c>
    </row>
    <row r="79" spans="1:11" x14ac:dyDescent="0.2">
      <c r="A79" s="27">
        <v>2008</v>
      </c>
      <c r="B79" t="s">
        <v>96</v>
      </c>
      <c r="C79" t="s">
        <v>97</v>
      </c>
      <c r="D79" t="s">
        <v>140</v>
      </c>
      <c r="E79" s="27">
        <v>0</v>
      </c>
      <c r="F79" t="s">
        <v>133</v>
      </c>
      <c r="G79" s="27">
        <v>7</v>
      </c>
      <c r="H79">
        <v>854.43737825844403</v>
      </c>
      <c r="I79" t="s">
        <v>134</v>
      </c>
      <c r="J79" s="27">
        <v>0</v>
      </c>
      <c r="K79" s="27">
        <v>2</v>
      </c>
    </row>
    <row r="80" spans="1:11" x14ac:dyDescent="0.2">
      <c r="A80" s="27">
        <v>2009</v>
      </c>
      <c r="B80" t="s">
        <v>96</v>
      </c>
      <c r="C80" t="s">
        <v>97</v>
      </c>
      <c r="D80" t="s">
        <v>140</v>
      </c>
      <c r="E80" s="27">
        <v>0</v>
      </c>
      <c r="F80" t="s">
        <v>133</v>
      </c>
      <c r="G80" s="27">
        <v>7</v>
      </c>
      <c r="H80">
        <v>732.64769229458</v>
      </c>
      <c r="I80" t="s">
        <v>134</v>
      </c>
      <c r="J80" s="27">
        <v>0</v>
      </c>
      <c r="K80" s="27">
        <v>2</v>
      </c>
    </row>
    <row r="81" spans="1:11" x14ac:dyDescent="0.2">
      <c r="A81" s="27">
        <v>2010</v>
      </c>
      <c r="B81" t="s">
        <v>96</v>
      </c>
      <c r="C81" t="s">
        <v>97</v>
      </c>
      <c r="D81" t="s">
        <v>140</v>
      </c>
      <c r="E81" s="27" t="s">
        <v>10</v>
      </c>
      <c r="F81" t="s">
        <v>133</v>
      </c>
      <c r="G81" s="27">
        <v>6</v>
      </c>
      <c r="H81">
        <v>528.21940121762498</v>
      </c>
      <c r="I81" t="s">
        <v>134</v>
      </c>
      <c r="J81" s="27" t="s">
        <v>10</v>
      </c>
      <c r="K81" s="27">
        <v>6</v>
      </c>
    </row>
    <row r="82" spans="1:11" x14ac:dyDescent="0.2">
      <c r="A82" s="27">
        <v>2011</v>
      </c>
      <c r="B82" t="s">
        <v>96</v>
      </c>
      <c r="C82" t="s">
        <v>97</v>
      </c>
      <c r="D82" t="s">
        <v>140</v>
      </c>
      <c r="E82" s="27">
        <v>0</v>
      </c>
      <c r="F82" t="s">
        <v>133</v>
      </c>
      <c r="G82" s="27">
        <v>7</v>
      </c>
      <c r="H82">
        <v>638.0424403605</v>
      </c>
      <c r="I82" t="s">
        <v>134</v>
      </c>
      <c r="J82" s="27">
        <v>0</v>
      </c>
      <c r="K82" s="27">
        <v>2</v>
      </c>
    </row>
    <row r="83" spans="1:11" x14ac:dyDescent="0.2">
      <c r="A83" s="27">
        <v>2012</v>
      </c>
      <c r="B83" t="s">
        <v>96</v>
      </c>
      <c r="C83" t="s">
        <v>97</v>
      </c>
      <c r="D83" t="s">
        <v>140</v>
      </c>
      <c r="E83" s="27">
        <v>0</v>
      </c>
      <c r="F83" t="s">
        <v>133</v>
      </c>
      <c r="G83" s="27">
        <v>7</v>
      </c>
      <c r="H83">
        <v>602.33531488435301</v>
      </c>
      <c r="I83" t="s">
        <v>134</v>
      </c>
      <c r="J83" s="27">
        <v>0</v>
      </c>
      <c r="K83" s="27">
        <v>2</v>
      </c>
    </row>
    <row r="84" spans="1:11" x14ac:dyDescent="0.2">
      <c r="A84" s="27">
        <v>2013</v>
      </c>
      <c r="B84" t="s">
        <v>96</v>
      </c>
      <c r="C84" t="s">
        <v>97</v>
      </c>
      <c r="D84" t="s">
        <v>140</v>
      </c>
      <c r="E84" s="27">
        <v>0</v>
      </c>
      <c r="F84" t="s">
        <v>133</v>
      </c>
      <c r="G84" s="27">
        <v>7</v>
      </c>
      <c r="H84">
        <v>633.75634488712501</v>
      </c>
      <c r="I84" t="s">
        <v>134</v>
      </c>
      <c r="J84" s="27">
        <v>0</v>
      </c>
      <c r="K84" s="27">
        <v>2</v>
      </c>
    </row>
    <row r="85" spans="1:11" x14ac:dyDescent="0.2">
      <c r="A85" s="27">
        <v>2014</v>
      </c>
      <c r="B85" t="s">
        <v>96</v>
      </c>
      <c r="C85" t="s">
        <v>97</v>
      </c>
      <c r="D85" t="s">
        <v>140</v>
      </c>
      <c r="E85" s="27">
        <v>0</v>
      </c>
      <c r="F85" t="s">
        <v>133</v>
      </c>
      <c r="G85" s="27">
        <v>7</v>
      </c>
      <c r="H85">
        <v>582.90701624714302</v>
      </c>
      <c r="I85" t="s">
        <v>134</v>
      </c>
      <c r="J85" s="27">
        <v>0</v>
      </c>
      <c r="K85" s="27">
        <v>2</v>
      </c>
    </row>
    <row r="86" spans="1:11" x14ac:dyDescent="0.2">
      <c r="A86" s="27">
        <v>2015</v>
      </c>
      <c r="B86" t="s">
        <v>96</v>
      </c>
      <c r="C86" t="s">
        <v>97</v>
      </c>
      <c r="D86" t="s">
        <v>140</v>
      </c>
      <c r="E86" s="27" t="s">
        <v>10</v>
      </c>
      <c r="F86" t="s">
        <v>133</v>
      </c>
      <c r="G86" s="27">
        <v>6</v>
      </c>
      <c r="H86">
        <v>523.99310776048003</v>
      </c>
      <c r="I86" t="s">
        <v>134</v>
      </c>
      <c r="J86" s="27" t="s">
        <v>10</v>
      </c>
      <c r="K86" s="27">
        <v>6</v>
      </c>
    </row>
    <row r="87" spans="1:11" x14ac:dyDescent="0.2">
      <c r="A87" s="27">
        <v>2016</v>
      </c>
      <c r="B87" t="s">
        <v>96</v>
      </c>
      <c r="C87" t="s">
        <v>97</v>
      </c>
      <c r="D87" t="s">
        <v>140</v>
      </c>
      <c r="E87" s="27">
        <v>0</v>
      </c>
      <c r="F87" t="s">
        <v>133</v>
      </c>
      <c r="G87" s="27">
        <v>7</v>
      </c>
      <c r="H87">
        <v>578.51696675300002</v>
      </c>
      <c r="I87" t="s">
        <v>134</v>
      </c>
      <c r="J87" s="27">
        <v>0</v>
      </c>
      <c r="K87" s="27">
        <v>2</v>
      </c>
    </row>
    <row r="88" spans="1:11" x14ac:dyDescent="0.2">
      <c r="A88" s="27">
        <v>2017</v>
      </c>
      <c r="B88" t="s">
        <v>96</v>
      </c>
      <c r="C88" t="s">
        <v>97</v>
      </c>
      <c r="D88" t="s">
        <v>140</v>
      </c>
      <c r="E88" s="27">
        <v>0</v>
      </c>
      <c r="F88" t="s">
        <v>133</v>
      </c>
      <c r="G88" s="27">
        <v>7</v>
      </c>
      <c r="H88">
        <v>556.46391283000003</v>
      </c>
      <c r="I88" t="s">
        <v>134</v>
      </c>
      <c r="J88" s="27">
        <v>0</v>
      </c>
      <c r="K88" s="27">
        <v>2</v>
      </c>
    </row>
    <row r="89" spans="1:11" x14ac:dyDescent="0.2">
      <c r="A89" s="27">
        <v>2018</v>
      </c>
      <c r="B89" t="s">
        <v>96</v>
      </c>
      <c r="C89" t="s">
        <v>97</v>
      </c>
      <c r="D89" t="s">
        <v>140</v>
      </c>
      <c r="E89" s="27">
        <v>0</v>
      </c>
      <c r="F89" t="s">
        <v>133</v>
      </c>
      <c r="G89" s="27">
        <v>7</v>
      </c>
      <c r="H89">
        <v>538.89168883050104</v>
      </c>
      <c r="I89" t="s">
        <v>134</v>
      </c>
      <c r="J89" s="27">
        <v>0</v>
      </c>
      <c r="K89" s="27">
        <v>2</v>
      </c>
    </row>
    <row r="90" spans="1:11" x14ac:dyDescent="0.2">
      <c r="A90" s="27">
        <v>2019</v>
      </c>
      <c r="B90" t="s">
        <v>96</v>
      </c>
      <c r="C90" t="s">
        <v>97</v>
      </c>
      <c r="D90" t="s">
        <v>140</v>
      </c>
      <c r="E90" s="27">
        <v>0</v>
      </c>
      <c r="F90" t="s">
        <v>133</v>
      </c>
      <c r="G90" s="27">
        <v>7</v>
      </c>
      <c r="H90">
        <v>588.29917852348694</v>
      </c>
      <c r="I90" t="s">
        <v>134</v>
      </c>
      <c r="J90" s="27">
        <v>0</v>
      </c>
      <c r="K90" s="27">
        <v>2</v>
      </c>
    </row>
    <row r="91" spans="1:11" x14ac:dyDescent="0.2">
      <c r="A91" s="27">
        <v>2020</v>
      </c>
      <c r="B91" t="s">
        <v>96</v>
      </c>
      <c r="C91" t="s">
        <v>97</v>
      </c>
      <c r="D91" t="s">
        <v>140</v>
      </c>
      <c r="E91" s="27">
        <v>0</v>
      </c>
      <c r="F91" t="s">
        <v>133</v>
      </c>
      <c r="G91" s="27">
        <v>7</v>
      </c>
      <c r="H91">
        <v>615.39166669999997</v>
      </c>
      <c r="I91" t="s">
        <v>134</v>
      </c>
      <c r="J91" s="27">
        <v>0</v>
      </c>
      <c r="K91" s="27">
        <v>2</v>
      </c>
    </row>
    <row r="92" spans="1:11" x14ac:dyDescent="0.2">
      <c r="A92" s="27">
        <v>2006</v>
      </c>
      <c r="B92" t="s">
        <v>96</v>
      </c>
      <c r="C92" t="s">
        <v>97</v>
      </c>
      <c r="D92" t="s">
        <v>141</v>
      </c>
      <c r="E92" s="27" t="s">
        <v>10</v>
      </c>
      <c r="F92" t="s">
        <v>133</v>
      </c>
      <c r="G92" s="27">
        <v>6</v>
      </c>
      <c r="H92">
        <v>287.84376263168701</v>
      </c>
      <c r="I92" t="s">
        <v>134</v>
      </c>
      <c r="J92" s="27" t="s">
        <v>10</v>
      </c>
      <c r="K92" s="27">
        <v>6</v>
      </c>
    </row>
    <row r="93" spans="1:11" x14ac:dyDescent="0.2">
      <c r="A93" s="27">
        <v>2007</v>
      </c>
      <c r="B93" t="s">
        <v>96</v>
      </c>
      <c r="C93" t="s">
        <v>97</v>
      </c>
      <c r="D93" t="s">
        <v>141</v>
      </c>
      <c r="E93" s="27" t="s">
        <v>10</v>
      </c>
      <c r="F93" t="s">
        <v>133</v>
      </c>
      <c r="G93" s="27">
        <v>6</v>
      </c>
      <c r="H93">
        <v>365.18458661437103</v>
      </c>
      <c r="I93" t="s">
        <v>134</v>
      </c>
      <c r="J93" s="27" t="s">
        <v>10</v>
      </c>
      <c r="K93" s="27">
        <v>6</v>
      </c>
    </row>
    <row r="94" spans="1:11" x14ac:dyDescent="0.2">
      <c r="A94" s="27">
        <v>2008</v>
      </c>
      <c r="B94" t="s">
        <v>96</v>
      </c>
      <c r="C94" t="s">
        <v>97</v>
      </c>
      <c r="D94" t="s">
        <v>141</v>
      </c>
      <c r="E94" s="27" t="s">
        <v>10</v>
      </c>
      <c r="F94" t="s">
        <v>133</v>
      </c>
      <c r="G94" s="27">
        <v>6</v>
      </c>
      <c r="H94">
        <v>508.44630738452298</v>
      </c>
      <c r="I94" t="s">
        <v>134</v>
      </c>
      <c r="J94" s="27" t="s">
        <v>10</v>
      </c>
      <c r="K94" s="27">
        <v>6</v>
      </c>
    </row>
    <row r="95" spans="1:11" x14ac:dyDescent="0.2">
      <c r="A95" s="27">
        <v>2009</v>
      </c>
      <c r="B95" t="s">
        <v>96</v>
      </c>
      <c r="C95" t="s">
        <v>97</v>
      </c>
      <c r="D95" t="s">
        <v>141</v>
      </c>
      <c r="E95" s="27" t="s">
        <v>10</v>
      </c>
      <c r="F95" t="s">
        <v>133</v>
      </c>
      <c r="G95" s="27">
        <v>6</v>
      </c>
      <c r="H95">
        <v>366.41119213552503</v>
      </c>
      <c r="I95" t="s">
        <v>134</v>
      </c>
      <c r="J95" s="27" t="s">
        <v>10</v>
      </c>
      <c r="K95" s="27">
        <v>6</v>
      </c>
    </row>
    <row r="96" spans="1:11" x14ac:dyDescent="0.2">
      <c r="A96" s="27">
        <v>2010</v>
      </c>
      <c r="B96" t="s">
        <v>96</v>
      </c>
      <c r="C96" t="s">
        <v>97</v>
      </c>
      <c r="D96" t="s">
        <v>141</v>
      </c>
      <c r="E96" s="27" t="s">
        <v>10</v>
      </c>
      <c r="F96" t="s">
        <v>133</v>
      </c>
      <c r="G96" s="27">
        <v>6</v>
      </c>
      <c r="H96">
        <v>280.63416333571899</v>
      </c>
      <c r="I96" t="s">
        <v>134</v>
      </c>
      <c r="J96" s="27" t="s">
        <v>10</v>
      </c>
      <c r="K96" s="27">
        <v>6</v>
      </c>
    </row>
    <row r="97" spans="1:11" x14ac:dyDescent="0.2">
      <c r="A97" s="27">
        <v>2011</v>
      </c>
      <c r="B97" t="s">
        <v>96</v>
      </c>
      <c r="C97" t="s">
        <v>97</v>
      </c>
      <c r="D97" t="s">
        <v>141</v>
      </c>
      <c r="E97" s="27">
        <v>0</v>
      </c>
      <c r="F97" t="s">
        <v>133</v>
      </c>
      <c r="G97" s="27">
        <v>7</v>
      </c>
      <c r="H97">
        <v>372.59524012878802</v>
      </c>
      <c r="I97" t="s">
        <v>134</v>
      </c>
      <c r="J97" s="27">
        <v>0</v>
      </c>
      <c r="K97" s="27">
        <v>2</v>
      </c>
    </row>
    <row r="98" spans="1:11" x14ac:dyDescent="0.2">
      <c r="A98" s="27">
        <v>2012</v>
      </c>
      <c r="B98" t="s">
        <v>96</v>
      </c>
      <c r="C98" t="s">
        <v>97</v>
      </c>
      <c r="D98" t="s">
        <v>141</v>
      </c>
      <c r="E98" s="27">
        <v>0</v>
      </c>
      <c r="F98" t="s">
        <v>133</v>
      </c>
      <c r="G98" s="27">
        <v>7</v>
      </c>
      <c r="H98">
        <v>299.68151410790199</v>
      </c>
      <c r="I98" t="s">
        <v>134</v>
      </c>
      <c r="J98" s="27">
        <v>0</v>
      </c>
      <c r="K98" s="27">
        <v>2</v>
      </c>
    </row>
    <row r="99" spans="1:11" x14ac:dyDescent="0.2">
      <c r="A99" s="27">
        <v>2013</v>
      </c>
      <c r="B99" t="s">
        <v>96</v>
      </c>
      <c r="C99" t="s">
        <v>97</v>
      </c>
      <c r="D99" t="s">
        <v>141</v>
      </c>
      <c r="E99" s="27">
        <v>91.455603349722097</v>
      </c>
      <c r="F99" t="s">
        <v>133</v>
      </c>
      <c r="G99" s="27">
        <v>7</v>
      </c>
      <c r="H99">
        <v>371.01652722411501</v>
      </c>
      <c r="I99" t="s">
        <v>134</v>
      </c>
      <c r="J99" s="27">
        <v>33931.540350000003</v>
      </c>
      <c r="K99" s="27">
        <v>2</v>
      </c>
    </row>
    <row r="100" spans="1:11" x14ac:dyDescent="0.2">
      <c r="A100" s="27">
        <v>2014</v>
      </c>
      <c r="B100" t="s">
        <v>96</v>
      </c>
      <c r="C100" t="s">
        <v>97</v>
      </c>
      <c r="D100" t="s">
        <v>141</v>
      </c>
      <c r="E100" s="27">
        <v>95.158188943257898</v>
      </c>
      <c r="F100" t="s">
        <v>133</v>
      </c>
      <c r="G100" s="27">
        <v>7</v>
      </c>
      <c r="H100">
        <v>347.15868425888698</v>
      </c>
      <c r="I100" t="s">
        <v>134</v>
      </c>
      <c r="J100" s="27">
        <v>33034.991670000003</v>
      </c>
      <c r="K100" s="27">
        <v>2</v>
      </c>
    </row>
    <row r="101" spans="1:11" x14ac:dyDescent="0.2">
      <c r="A101" s="27">
        <v>2015</v>
      </c>
      <c r="B101" t="s">
        <v>96</v>
      </c>
      <c r="C101" t="s">
        <v>97</v>
      </c>
      <c r="D101" t="s">
        <v>141</v>
      </c>
      <c r="E101" s="27">
        <v>0</v>
      </c>
      <c r="F101" t="s">
        <v>133</v>
      </c>
      <c r="G101" s="27">
        <v>7</v>
      </c>
      <c r="H101">
        <v>334.95455556824697</v>
      </c>
      <c r="I101" t="s">
        <v>134</v>
      </c>
      <c r="J101" s="27">
        <v>0</v>
      </c>
      <c r="K101" s="27">
        <v>2</v>
      </c>
    </row>
    <row r="102" spans="1:11" x14ac:dyDescent="0.2">
      <c r="A102" s="27">
        <v>2016</v>
      </c>
      <c r="B102" t="s">
        <v>96</v>
      </c>
      <c r="C102" t="s">
        <v>97</v>
      </c>
      <c r="D102" t="s">
        <v>141</v>
      </c>
      <c r="E102" s="27">
        <v>65.840066885085093</v>
      </c>
      <c r="F102" t="s">
        <v>133</v>
      </c>
      <c r="G102" s="27">
        <v>7</v>
      </c>
      <c r="H102">
        <v>324.56053385688199</v>
      </c>
      <c r="I102" t="s">
        <v>134</v>
      </c>
      <c r="J102" s="27">
        <v>21369.087257396</v>
      </c>
      <c r="K102" s="27">
        <v>2</v>
      </c>
    </row>
    <row r="103" spans="1:11" x14ac:dyDescent="0.2">
      <c r="A103" s="27">
        <v>2017</v>
      </c>
      <c r="B103" t="s">
        <v>96</v>
      </c>
      <c r="C103" t="s">
        <v>97</v>
      </c>
      <c r="D103" t="s">
        <v>141</v>
      </c>
      <c r="E103" s="27">
        <v>16.031861026250599</v>
      </c>
      <c r="F103" t="s">
        <v>133</v>
      </c>
      <c r="G103" s="27">
        <v>7</v>
      </c>
      <c r="H103">
        <v>274.99980076811198</v>
      </c>
      <c r="I103" t="s">
        <v>134</v>
      </c>
      <c r="J103" s="27">
        <v>4408.7585881609903</v>
      </c>
      <c r="K103" s="27">
        <v>2</v>
      </c>
    </row>
    <row r="104" spans="1:11" x14ac:dyDescent="0.2">
      <c r="A104" s="27">
        <v>2018</v>
      </c>
      <c r="B104" t="s">
        <v>96</v>
      </c>
      <c r="C104" t="s">
        <v>97</v>
      </c>
      <c r="D104" t="s">
        <v>141</v>
      </c>
      <c r="E104" s="27" t="s">
        <v>10</v>
      </c>
      <c r="F104" t="s">
        <v>133</v>
      </c>
      <c r="G104" s="27">
        <v>6</v>
      </c>
      <c r="H104">
        <v>305.75184092380903</v>
      </c>
      <c r="I104" t="s">
        <v>134</v>
      </c>
      <c r="J104" s="27" t="s">
        <v>10</v>
      </c>
      <c r="K104" s="27">
        <v>6</v>
      </c>
    </row>
    <row r="105" spans="1:11" x14ac:dyDescent="0.2">
      <c r="A105" s="27">
        <v>2019</v>
      </c>
      <c r="B105" t="s">
        <v>96</v>
      </c>
      <c r="C105" t="s">
        <v>97</v>
      </c>
      <c r="D105" t="s">
        <v>141</v>
      </c>
      <c r="E105" s="27" t="s">
        <v>10</v>
      </c>
      <c r="F105" t="s">
        <v>133</v>
      </c>
      <c r="G105" s="27">
        <v>6</v>
      </c>
      <c r="H105">
        <v>400.06744901251801</v>
      </c>
      <c r="I105" t="s">
        <v>134</v>
      </c>
      <c r="J105" s="27" t="s">
        <v>10</v>
      </c>
      <c r="K105" s="27">
        <v>6</v>
      </c>
    </row>
    <row r="106" spans="1:11" x14ac:dyDescent="0.2">
      <c r="A106" s="27">
        <v>2020</v>
      </c>
      <c r="B106" t="s">
        <v>96</v>
      </c>
      <c r="C106" t="s">
        <v>97</v>
      </c>
      <c r="D106" t="s">
        <v>141</v>
      </c>
      <c r="E106" s="27" t="s">
        <v>10</v>
      </c>
      <c r="F106" t="s">
        <v>133</v>
      </c>
      <c r="G106" s="27">
        <v>6</v>
      </c>
      <c r="H106">
        <v>371.6</v>
      </c>
      <c r="I106" t="s">
        <v>134</v>
      </c>
      <c r="J106" s="27" t="s">
        <v>10</v>
      </c>
      <c r="K106" s="27">
        <v>6</v>
      </c>
    </row>
    <row r="107" spans="1:11" x14ac:dyDescent="0.2">
      <c r="A107" s="27">
        <v>2006</v>
      </c>
      <c r="B107" t="s">
        <v>96</v>
      </c>
      <c r="C107" t="s">
        <v>97</v>
      </c>
      <c r="D107" t="s">
        <v>103</v>
      </c>
      <c r="E107" s="27" t="s">
        <v>10</v>
      </c>
      <c r="F107" t="s">
        <v>138</v>
      </c>
      <c r="G107" s="27">
        <v>6</v>
      </c>
      <c r="H107">
        <v>86.602927868704896</v>
      </c>
      <c r="I107" t="s">
        <v>139</v>
      </c>
      <c r="J107" s="27" t="s">
        <v>10</v>
      </c>
      <c r="K107" s="27">
        <v>6</v>
      </c>
    </row>
    <row r="108" spans="1:11" x14ac:dyDescent="0.2">
      <c r="A108" s="27">
        <v>2007</v>
      </c>
      <c r="B108" t="s">
        <v>96</v>
      </c>
      <c r="C108" t="s">
        <v>97</v>
      </c>
      <c r="D108" t="s">
        <v>103</v>
      </c>
      <c r="E108" s="27" t="s">
        <v>10</v>
      </c>
      <c r="F108" t="s">
        <v>138</v>
      </c>
      <c r="G108" s="27">
        <v>6</v>
      </c>
      <c r="H108">
        <v>84.218701142508195</v>
      </c>
      <c r="I108" t="s">
        <v>139</v>
      </c>
      <c r="J108" s="27" t="s">
        <v>10</v>
      </c>
      <c r="K108" s="27">
        <v>6</v>
      </c>
    </row>
    <row r="109" spans="1:11" x14ac:dyDescent="0.2">
      <c r="A109" s="27">
        <v>2008</v>
      </c>
      <c r="B109" t="s">
        <v>96</v>
      </c>
      <c r="C109" t="s">
        <v>97</v>
      </c>
      <c r="D109" t="s">
        <v>103</v>
      </c>
      <c r="E109" s="27" t="s">
        <v>10</v>
      </c>
      <c r="F109" t="s">
        <v>138</v>
      </c>
      <c r="G109" s="27">
        <v>6</v>
      </c>
      <c r="H109">
        <v>121.794005949069</v>
      </c>
      <c r="I109" t="s">
        <v>139</v>
      </c>
      <c r="J109" s="27" t="s">
        <v>10</v>
      </c>
      <c r="K109" s="27">
        <v>6</v>
      </c>
    </row>
    <row r="110" spans="1:11" x14ac:dyDescent="0.2">
      <c r="A110" s="27">
        <v>2009</v>
      </c>
      <c r="B110" t="s">
        <v>96</v>
      </c>
      <c r="C110" t="s">
        <v>97</v>
      </c>
      <c r="D110" t="s">
        <v>103</v>
      </c>
      <c r="E110" s="27">
        <v>0</v>
      </c>
      <c r="F110" t="s">
        <v>138</v>
      </c>
      <c r="G110" s="27">
        <v>7</v>
      </c>
      <c r="H110">
        <v>101.20851289967899</v>
      </c>
      <c r="I110" t="s">
        <v>139</v>
      </c>
      <c r="J110" s="27">
        <v>0</v>
      </c>
      <c r="K110" s="27">
        <v>2</v>
      </c>
    </row>
    <row r="111" spans="1:11" x14ac:dyDescent="0.2">
      <c r="A111" s="27">
        <v>2010</v>
      </c>
      <c r="B111" t="s">
        <v>96</v>
      </c>
      <c r="C111" t="s">
        <v>97</v>
      </c>
      <c r="D111" t="s">
        <v>103</v>
      </c>
      <c r="E111" s="27" t="s">
        <v>10</v>
      </c>
      <c r="F111" t="s">
        <v>138</v>
      </c>
      <c r="G111" s="27">
        <v>6</v>
      </c>
      <c r="H111">
        <v>86.423111061424507</v>
      </c>
      <c r="I111" t="s">
        <v>139</v>
      </c>
      <c r="J111" s="27" t="s">
        <v>10</v>
      </c>
      <c r="K111" s="27">
        <v>6</v>
      </c>
    </row>
    <row r="112" spans="1:11" x14ac:dyDescent="0.2">
      <c r="A112" s="27">
        <v>2011</v>
      </c>
      <c r="B112" t="s">
        <v>96</v>
      </c>
      <c r="C112" t="s">
        <v>97</v>
      </c>
      <c r="D112" t="s">
        <v>103</v>
      </c>
      <c r="E112" s="27">
        <v>0</v>
      </c>
      <c r="F112" t="s">
        <v>138</v>
      </c>
      <c r="G112" s="27">
        <v>7</v>
      </c>
      <c r="H112">
        <v>96.728086094123597</v>
      </c>
      <c r="I112" t="s">
        <v>139</v>
      </c>
      <c r="J112" s="27">
        <v>0</v>
      </c>
      <c r="K112" s="27">
        <v>2</v>
      </c>
    </row>
    <row r="113" spans="1:11" x14ac:dyDescent="0.2">
      <c r="A113" s="27">
        <v>2012</v>
      </c>
      <c r="B113" t="s">
        <v>96</v>
      </c>
      <c r="C113" t="s">
        <v>97</v>
      </c>
      <c r="D113" t="s">
        <v>103</v>
      </c>
      <c r="E113" s="27" t="s">
        <v>10</v>
      </c>
      <c r="F113" t="s">
        <v>138</v>
      </c>
      <c r="G113" s="27">
        <v>6</v>
      </c>
      <c r="H113">
        <v>91.779557280107596</v>
      </c>
      <c r="I113" t="s">
        <v>139</v>
      </c>
      <c r="J113" s="27" t="s">
        <v>10</v>
      </c>
      <c r="K113" s="27">
        <v>6</v>
      </c>
    </row>
    <row r="114" spans="1:11" x14ac:dyDescent="0.2">
      <c r="A114" s="27">
        <v>2013</v>
      </c>
      <c r="B114" t="s">
        <v>96</v>
      </c>
      <c r="C114" t="s">
        <v>97</v>
      </c>
      <c r="D114" t="s">
        <v>103</v>
      </c>
      <c r="E114" s="27">
        <v>0</v>
      </c>
      <c r="F114" t="s">
        <v>138</v>
      </c>
      <c r="G114" s="27">
        <v>7</v>
      </c>
      <c r="H114">
        <v>85.271155029628503</v>
      </c>
      <c r="I114" t="s">
        <v>139</v>
      </c>
      <c r="J114" s="27">
        <v>0</v>
      </c>
      <c r="K114" s="27">
        <v>2</v>
      </c>
    </row>
    <row r="115" spans="1:11" x14ac:dyDescent="0.2">
      <c r="A115" s="27">
        <v>2014</v>
      </c>
      <c r="B115" t="s">
        <v>96</v>
      </c>
      <c r="C115" t="s">
        <v>97</v>
      </c>
      <c r="D115" t="s">
        <v>103</v>
      </c>
      <c r="E115" s="27">
        <v>0</v>
      </c>
      <c r="F115" t="s">
        <v>138</v>
      </c>
      <c r="G115" s="27">
        <v>7</v>
      </c>
      <c r="H115">
        <v>105.49929315366001</v>
      </c>
      <c r="I115" t="s">
        <v>139</v>
      </c>
      <c r="J115" s="27">
        <v>0</v>
      </c>
      <c r="K115" s="27">
        <v>2</v>
      </c>
    </row>
    <row r="116" spans="1:11" x14ac:dyDescent="0.2">
      <c r="A116" s="27">
        <v>2015</v>
      </c>
      <c r="B116" t="s">
        <v>96</v>
      </c>
      <c r="C116" t="s">
        <v>97</v>
      </c>
      <c r="D116" t="s">
        <v>103</v>
      </c>
      <c r="E116" s="27">
        <v>0</v>
      </c>
      <c r="F116" t="s">
        <v>138</v>
      </c>
      <c r="G116" s="27">
        <v>7</v>
      </c>
      <c r="H116">
        <v>99.487620405057498</v>
      </c>
      <c r="I116" t="s">
        <v>139</v>
      </c>
      <c r="J116" s="27">
        <v>0</v>
      </c>
      <c r="K116" s="27">
        <v>2</v>
      </c>
    </row>
    <row r="117" spans="1:11" x14ac:dyDescent="0.2">
      <c r="A117" s="27">
        <v>2016</v>
      </c>
      <c r="B117" t="s">
        <v>96</v>
      </c>
      <c r="C117" t="s">
        <v>97</v>
      </c>
      <c r="D117" t="s">
        <v>103</v>
      </c>
      <c r="E117" s="27" t="s">
        <v>10</v>
      </c>
      <c r="F117" t="s">
        <v>138</v>
      </c>
      <c r="G117" s="27">
        <v>6</v>
      </c>
      <c r="H117">
        <v>90.143821578718402</v>
      </c>
      <c r="I117" t="s">
        <v>139</v>
      </c>
      <c r="J117" s="27" t="s">
        <v>10</v>
      </c>
      <c r="K117" s="27">
        <v>6</v>
      </c>
    </row>
    <row r="118" spans="1:11" x14ac:dyDescent="0.2">
      <c r="A118" s="27">
        <v>2017</v>
      </c>
      <c r="B118" t="s">
        <v>96</v>
      </c>
      <c r="C118" t="s">
        <v>97</v>
      </c>
      <c r="D118" t="s">
        <v>103</v>
      </c>
      <c r="E118" s="27" t="s">
        <v>10</v>
      </c>
      <c r="F118" t="s">
        <v>138</v>
      </c>
      <c r="G118" s="27">
        <v>6</v>
      </c>
      <c r="H118">
        <v>82.113268534430304</v>
      </c>
      <c r="I118" t="s">
        <v>139</v>
      </c>
      <c r="J118" s="27" t="s">
        <v>10</v>
      </c>
      <c r="K118" s="27">
        <v>6</v>
      </c>
    </row>
    <row r="119" spans="1:11" x14ac:dyDescent="0.2">
      <c r="A119" s="27">
        <v>2018</v>
      </c>
      <c r="B119" t="s">
        <v>96</v>
      </c>
      <c r="C119" t="s">
        <v>97</v>
      </c>
      <c r="D119" t="s">
        <v>103</v>
      </c>
      <c r="E119" s="27">
        <v>0</v>
      </c>
      <c r="F119" t="s">
        <v>138</v>
      </c>
      <c r="G119" s="27">
        <v>7</v>
      </c>
      <c r="H119">
        <v>90.006571849046907</v>
      </c>
      <c r="I119" t="s">
        <v>139</v>
      </c>
      <c r="J119" s="27">
        <v>0</v>
      </c>
      <c r="K119" s="27">
        <v>2</v>
      </c>
    </row>
    <row r="120" spans="1:11" x14ac:dyDescent="0.2">
      <c r="A120" s="27">
        <v>2019</v>
      </c>
      <c r="B120" t="s">
        <v>96</v>
      </c>
      <c r="C120" t="s">
        <v>97</v>
      </c>
      <c r="D120" t="s">
        <v>103</v>
      </c>
      <c r="E120" s="27">
        <v>0</v>
      </c>
      <c r="F120" t="s">
        <v>138</v>
      </c>
      <c r="G120" s="27">
        <v>7</v>
      </c>
      <c r="H120">
        <v>96.206202606965107</v>
      </c>
      <c r="I120" t="s">
        <v>139</v>
      </c>
      <c r="J120" s="27">
        <v>0</v>
      </c>
      <c r="K120" s="27">
        <v>2</v>
      </c>
    </row>
    <row r="121" spans="1:11" x14ac:dyDescent="0.2">
      <c r="A121" s="27">
        <v>2020</v>
      </c>
      <c r="B121" t="s">
        <v>96</v>
      </c>
      <c r="C121" t="s">
        <v>97</v>
      </c>
      <c r="D121" t="s">
        <v>103</v>
      </c>
      <c r="E121" s="27">
        <v>0</v>
      </c>
      <c r="F121" t="s">
        <v>138</v>
      </c>
      <c r="G121" s="27">
        <v>7</v>
      </c>
      <c r="H121">
        <v>100</v>
      </c>
      <c r="I121" t="s">
        <v>139</v>
      </c>
      <c r="J121" s="27">
        <v>0</v>
      </c>
      <c r="K121" s="27">
        <v>2</v>
      </c>
    </row>
    <row r="122" spans="1:11" x14ac:dyDescent="0.2">
      <c r="A122" s="27">
        <v>2006</v>
      </c>
      <c r="B122" t="s">
        <v>96</v>
      </c>
      <c r="C122" t="s">
        <v>97</v>
      </c>
      <c r="D122" t="s">
        <v>104</v>
      </c>
      <c r="E122" s="27" t="s">
        <v>10</v>
      </c>
      <c r="F122" t="s">
        <v>133</v>
      </c>
      <c r="G122" s="27">
        <v>6</v>
      </c>
      <c r="H122">
        <v>158.759829794642</v>
      </c>
      <c r="I122" t="s">
        <v>134</v>
      </c>
      <c r="J122" s="27" t="s">
        <v>10</v>
      </c>
      <c r="K122" s="27">
        <v>6</v>
      </c>
    </row>
    <row r="123" spans="1:11" x14ac:dyDescent="0.2">
      <c r="A123" s="27">
        <v>2007</v>
      </c>
      <c r="B123" t="s">
        <v>96</v>
      </c>
      <c r="C123" t="s">
        <v>97</v>
      </c>
      <c r="D123" t="s">
        <v>104</v>
      </c>
      <c r="E123" s="27" t="s">
        <v>10</v>
      </c>
      <c r="F123" t="s">
        <v>133</v>
      </c>
      <c r="G123" s="27">
        <v>6</v>
      </c>
      <c r="H123">
        <v>283.38620438227701</v>
      </c>
      <c r="I123" t="s">
        <v>134</v>
      </c>
      <c r="J123" s="27" t="s">
        <v>10</v>
      </c>
      <c r="K123" s="27">
        <v>6</v>
      </c>
    </row>
    <row r="124" spans="1:11" x14ac:dyDescent="0.2">
      <c r="A124" s="27">
        <v>2008</v>
      </c>
      <c r="B124" t="s">
        <v>96</v>
      </c>
      <c r="C124" t="s">
        <v>97</v>
      </c>
      <c r="D124" t="s">
        <v>104</v>
      </c>
      <c r="E124" s="27">
        <v>0</v>
      </c>
      <c r="F124" t="s">
        <v>133</v>
      </c>
      <c r="G124" s="27">
        <v>7</v>
      </c>
      <c r="H124">
        <v>276.38114123079401</v>
      </c>
      <c r="I124" t="s">
        <v>134</v>
      </c>
      <c r="J124" s="27">
        <v>0</v>
      </c>
      <c r="K124" s="27">
        <v>2</v>
      </c>
    </row>
    <row r="125" spans="1:11" x14ac:dyDescent="0.2">
      <c r="A125" s="27">
        <v>2009</v>
      </c>
      <c r="B125" t="s">
        <v>96</v>
      </c>
      <c r="C125" t="s">
        <v>97</v>
      </c>
      <c r="D125" t="s">
        <v>104</v>
      </c>
      <c r="E125" s="27" t="s">
        <v>10</v>
      </c>
      <c r="F125" t="s">
        <v>133</v>
      </c>
      <c r="G125" s="27">
        <v>6</v>
      </c>
      <c r="H125">
        <v>237.558969091031</v>
      </c>
      <c r="I125" t="s">
        <v>134</v>
      </c>
      <c r="J125" s="27" t="s">
        <v>10</v>
      </c>
      <c r="K125" s="27">
        <v>6</v>
      </c>
    </row>
    <row r="126" spans="1:11" x14ac:dyDescent="0.2">
      <c r="A126" s="27">
        <v>2010</v>
      </c>
      <c r="B126" t="s">
        <v>96</v>
      </c>
      <c r="C126" t="s">
        <v>97</v>
      </c>
      <c r="D126" t="s">
        <v>104</v>
      </c>
      <c r="E126" s="27" t="s">
        <v>10</v>
      </c>
      <c r="F126" t="s">
        <v>133</v>
      </c>
      <c r="G126" s="27">
        <v>6</v>
      </c>
      <c r="H126">
        <v>181.77738418840099</v>
      </c>
      <c r="I126" t="s">
        <v>134</v>
      </c>
      <c r="J126" s="27" t="s">
        <v>10</v>
      </c>
      <c r="K126" s="27">
        <v>6</v>
      </c>
    </row>
    <row r="127" spans="1:11" x14ac:dyDescent="0.2">
      <c r="A127" s="27">
        <v>2011</v>
      </c>
      <c r="B127" t="s">
        <v>96</v>
      </c>
      <c r="C127" t="s">
        <v>97</v>
      </c>
      <c r="D127" t="s">
        <v>104</v>
      </c>
      <c r="E127" s="27">
        <v>1734.8005086707601</v>
      </c>
      <c r="F127" t="s">
        <v>133</v>
      </c>
      <c r="G127" s="27">
        <v>7</v>
      </c>
      <c r="H127">
        <v>136.433309084831</v>
      </c>
      <c r="I127" t="s">
        <v>134</v>
      </c>
      <c r="J127" s="27">
        <v>236684.57399999999</v>
      </c>
      <c r="K127" s="27">
        <v>2</v>
      </c>
    </row>
    <row r="128" spans="1:11" x14ac:dyDescent="0.2">
      <c r="A128" s="27">
        <v>2012</v>
      </c>
      <c r="B128" t="s">
        <v>96</v>
      </c>
      <c r="C128" t="s">
        <v>97</v>
      </c>
      <c r="D128" t="s">
        <v>104</v>
      </c>
      <c r="E128" s="27">
        <v>0</v>
      </c>
      <c r="F128" t="s">
        <v>133</v>
      </c>
      <c r="G128" s="27">
        <v>7</v>
      </c>
      <c r="H128">
        <v>133.711310852818</v>
      </c>
      <c r="I128" t="s">
        <v>134</v>
      </c>
      <c r="J128" s="27">
        <v>0</v>
      </c>
      <c r="K128" s="27">
        <v>2</v>
      </c>
    </row>
    <row r="129" spans="1:11" x14ac:dyDescent="0.2">
      <c r="A129" s="27">
        <v>2013</v>
      </c>
      <c r="B129" t="s">
        <v>96</v>
      </c>
      <c r="C129" t="s">
        <v>97</v>
      </c>
      <c r="D129" t="s">
        <v>104</v>
      </c>
      <c r="E129" s="27">
        <v>0</v>
      </c>
      <c r="F129" t="s">
        <v>133</v>
      </c>
      <c r="G129" s="27">
        <v>7</v>
      </c>
      <c r="H129">
        <v>155.17329804066799</v>
      </c>
      <c r="I129" t="s">
        <v>134</v>
      </c>
      <c r="J129" s="27">
        <v>0</v>
      </c>
      <c r="K129" s="27">
        <v>2</v>
      </c>
    </row>
    <row r="130" spans="1:11" x14ac:dyDescent="0.2">
      <c r="A130" s="27">
        <v>2014</v>
      </c>
      <c r="B130" t="s">
        <v>96</v>
      </c>
      <c r="C130" t="s">
        <v>97</v>
      </c>
      <c r="D130" t="s">
        <v>104</v>
      </c>
      <c r="E130" s="27">
        <v>655.34994750852502</v>
      </c>
      <c r="F130" t="s">
        <v>133</v>
      </c>
      <c r="G130" s="27">
        <v>7</v>
      </c>
      <c r="H130">
        <v>168.027233875024</v>
      </c>
      <c r="I130" t="s">
        <v>134</v>
      </c>
      <c r="J130" s="27">
        <v>110116.63890000001</v>
      </c>
      <c r="K130" s="27">
        <v>2</v>
      </c>
    </row>
    <row r="131" spans="1:11" x14ac:dyDescent="0.2">
      <c r="A131" s="27">
        <v>2015</v>
      </c>
      <c r="B131" t="s">
        <v>96</v>
      </c>
      <c r="C131" t="s">
        <v>97</v>
      </c>
      <c r="D131" t="s">
        <v>104</v>
      </c>
      <c r="E131" s="27">
        <v>0</v>
      </c>
      <c r="F131" t="s">
        <v>133</v>
      </c>
      <c r="G131" s="27">
        <v>7</v>
      </c>
      <c r="H131">
        <v>249.05693993116699</v>
      </c>
      <c r="I131" t="s">
        <v>134</v>
      </c>
      <c r="J131" s="27">
        <v>0</v>
      </c>
      <c r="K131" s="27">
        <v>2</v>
      </c>
    </row>
    <row r="132" spans="1:11" x14ac:dyDescent="0.2">
      <c r="A132" s="27">
        <v>2016</v>
      </c>
      <c r="B132" t="s">
        <v>96</v>
      </c>
      <c r="C132" t="s">
        <v>97</v>
      </c>
      <c r="D132" t="s">
        <v>104</v>
      </c>
      <c r="E132" s="27">
        <v>0</v>
      </c>
      <c r="F132" t="s">
        <v>133</v>
      </c>
      <c r="G132" s="27">
        <v>7</v>
      </c>
      <c r="H132">
        <v>254.11595001966199</v>
      </c>
      <c r="I132" t="s">
        <v>134</v>
      </c>
      <c r="J132" s="27">
        <v>0</v>
      </c>
      <c r="K132" s="27">
        <v>2</v>
      </c>
    </row>
    <row r="133" spans="1:11" x14ac:dyDescent="0.2">
      <c r="A133" s="27">
        <v>2017</v>
      </c>
      <c r="B133" t="s">
        <v>96</v>
      </c>
      <c r="C133" t="s">
        <v>97</v>
      </c>
      <c r="D133" t="s">
        <v>104</v>
      </c>
      <c r="E133" s="27">
        <v>0</v>
      </c>
      <c r="F133" t="s">
        <v>133</v>
      </c>
      <c r="G133" s="27">
        <v>7</v>
      </c>
      <c r="H133">
        <v>220.84588580672099</v>
      </c>
      <c r="I133" t="s">
        <v>134</v>
      </c>
      <c r="J133" s="27">
        <v>0</v>
      </c>
      <c r="K133" s="27">
        <v>2</v>
      </c>
    </row>
    <row r="134" spans="1:11" x14ac:dyDescent="0.2">
      <c r="A134" s="27">
        <v>2018</v>
      </c>
      <c r="B134" t="s">
        <v>96</v>
      </c>
      <c r="C134" t="s">
        <v>97</v>
      </c>
      <c r="D134" t="s">
        <v>104</v>
      </c>
      <c r="E134" s="27">
        <v>0</v>
      </c>
      <c r="F134" t="s">
        <v>133</v>
      </c>
      <c r="G134" s="27">
        <v>7</v>
      </c>
      <c r="H134">
        <v>194.96278313925299</v>
      </c>
      <c r="I134" t="s">
        <v>134</v>
      </c>
      <c r="J134" s="27">
        <v>0</v>
      </c>
      <c r="K134" s="27">
        <v>2</v>
      </c>
    </row>
    <row r="135" spans="1:11" x14ac:dyDescent="0.2">
      <c r="A135" s="27">
        <v>2019</v>
      </c>
      <c r="B135" t="s">
        <v>96</v>
      </c>
      <c r="C135" t="s">
        <v>97</v>
      </c>
      <c r="D135" t="s">
        <v>104</v>
      </c>
      <c r="E135" s="27">
        <v>0</v>
      </c>
      <c r="F135" t="s">
        <v>133</v>
      </c>
      <c r="G135" s="27">
        <v>7</v>
      </c>
      <c r="H135">
        <v>355.09492541485503</v>
      </c>
      <c r="I135" t="s">
        <v>134</v>
      </c>
      <c r="J135" s="27">
        <v>0</v>
      </c>
      <c r="K135" s="27">
        <v>2</v>
      </c>
    </row>
    <row r="136" spans="1:11" x14ac:dyDescent="0.2">
      <c r="A136" s="27">
        <v>2020</v>
      </c>
      <c r="B136" t="s">
        <v>96</v>
      </c>
      <c r="C136" t="s">
        <v>97</v>
      </c>
      <c r="D136" t="s">
        <v>104</v>
      </c>
      <c r="E136" s="27">
        <v>0</v>
      </c>
      <c r="F136" t="s">
        <v>133</v>
      </c>
      <c r="G136" s="27">
        <v>7</v>
      </c>
      <c r="H136">
        <v>359.85795450000001</v>
      </c>
      <c r="I136" t="s">
        <v>134</v>
      </c>
      <c r="J136" s="27">
        <v>0</v>
      </c>
      <c r="K136" s="27">
        <v>2</v>
      </c>
    </row>
    <row r="137" spans="1:11" x14ac:dyDescent="0.2">
      <c r="A137" s="27">
        <v>2006</v>
      </c>
      <c r="B137" t="s">
        <v>96</v>
      </c>
      <c r="C137" t="s">
        <v>97</v>
      </c>
      <c r="D137" t="s">
        <v>105</v>
      </c>
      <c r="E137" s="27">
        <v>0</v>
      </c>
      <c r="F137" t="s">
        <v>133</v>
      </c>
      <c r="G137" s="27">
        <v>7</v>
      </c>
      <c r="H137">
        <v>373.91858792875399</v>
      </c>
      <c r="I137" t="s">
        <v>134</v>
      </c>
      <c r="J137" s="27">
        <v>0</v>
      </c>
      <c r="K137" s="27">
        <v>2</v>
      </c>
    </row>
    <row r="138" spans="1:11" x14ac:dyDescent="0.2">
      <c r="A138" s="27">
        <v>2007</v>
      </c>
      <c r="B138" t="s">
        <v>96</v>
      </c>
      <c r="C138" t="s">
        <v>97</v>
      </c>
      <c r="D138" t="s">
        <v>105</v>
      </c>
      <c r="E138" s="27">
        <v>0</v>
      </c>
      <c r="F138" t="s">
        <v>133</v>
      </c>
      <c r="G138" s="27">
        <v>7</v>
      </c>
      <c r="H138">
        <v>449.05645726130803</v>
      </c>
      <c r="I138" t="s">
        <v>134</v>
      </c>
      <c r="J138" s="27">
        <v>0</v>
      </c>
      <c r="K138" s="27">
        <v>2</v>
      </c>
    </row>
    <row r="139" spans="1:11" x14ac:dyDescent="0.2">
      <c r="A139" s="27">
        <v>2008</v>
      </c>
      <c r="B139" t="s">
        <v>96</v>
      </c>
      <c r="C139" t="s">
        <v>97</v>
      </c>
      <c r="D139" t="s">
        <v>105</v>
      </c>
      <c r="E139" s="27">
        <v>0</v>
      </c>
      <c r="F139" t="s">
        <v>133</v>
      </c>
      <c r="G139" s="27">
        <v>7</v>
      </c>
      <c r="H139">
        <v>534.31094686315203</v>
      </c>
      <c r="I139" t="s">
        <v>134</v>
      </c>
      <c r="J139" s="27">
        <v>0</v>
      </c>
      <c r="K139" s="27">
        <v>2</v>
      </c>
    </row>
    <row r="140" spans="1:11" x14ac:dyDescent="0.2">
      <c r="A140" s="27">
        <v>2009</v>
      </c>
      <c r="B140" t="s">
        <v>96</v>
      </c>
      <c r="C140" t="s">
        <v>97</v>
      </c>
      <c r="D140" t="s">
        <v>105</v>
      </c>
      <c r="E140" s="27">
        <v>0</v>
      </c>
      <c r="F140" t="s">
        <v>133</v>
      </c>
      <c r="G140" s="27">
        <v>7</v>
      </c>
      <c r="H140">
        <v>706.69565774166801</v>
      </c>
      <c r="I140" t="s">
        <v>134</v>
      </c>
      <c r="J140" s="27">
        <v>0</v>
      </c>
      <c r="K140" s="27">
        <v>2</v>
      </c>
    </row>
    <row r="141" spans="1:11" x14ac:dyDescent="0.2">
      <c r="A141" s="27">
        <v>2010</v>
      </c>
      <c r="B141" t="s">
        <v>96</v>
      </c>
      <c r="C141" t="s">
        <v>97</v>
      </c>
      <c r="D141" t="s">
        <v>105</v>
      </c>
      <c r="E141" s="27" t="s">
        <v>10</v>
      </c>
      <c r="F141" t="s">
        <v>133</v>
      </c>
      <c r="G141" s="27">
        <v>6</v>
      </c>
      <c r="H141">
        <v>557.75092042065705</v>
      </c>
      <c r="I141" t="s">
        <v>134</v>
      </c>
      <c r="J141" s="27" t="s">
        <v>10</v>
      </c>
      <c r="K141" s="27">
        <v>6</v>
      </c>
    </row>
    <row r="142" spans="1:11" x14ac:dyDescent="0.2">
      <c r="A142" s="27">
        <v>2011</v>
      </c>
      <c r="B142" t="s">
        <v>96</v>
      </c>
      <c r="C142" t="s">
        <v>97</v>
      </c>
      <c r="D142" t="s">
        <v>105</v>
      </c>
      <c r="E142" s="27">
        <v>0</v>
      </c>
      <c r="F142" t="s">
        <v>133</v>
      </c>
      <c r="G142" s="27">
        <v>7</v>
      </c>
      <c r="H142">
        <v>284.04125385540601</v>
      </c>
      <c r="I142" t="s">
        <v>134</v>
      </c>
      <c r="J142" s="27">
        <v>0</v>
      </c>
      <c r="K142" s="27">
        <v>2</v>
      </c>
    </row>
    <row r="143" spans="1:11" x14ac:dyDescent="0.2">
      <c r="A143" s="27">
        <v>2012</v>
      </c>
      <c r="B143" t="s">
        <v>96</v>
      </c>
      <c r="C143" t="s">
        <v>97</v>
      </c>
      <c r="D143" t="s">
        <v>105</v>
      </c>
      <c r="E143" s="27">
        <v>0</v>
      </c>
      <c r="F143" t="s">
        <v>133</v>
      </c>
      <c r="G143" s="27">
        <v>7</v>
      </c>
      <c r="H143">
        <v>312.33571476974402</v>
      </c>
      <c r="I143" t="s">
        <v>134</v>
      </c>
      <c r="J143" s="27">
        <v>0</v>
      </c>
      <c r="K143" s="27">
        <v>2</v>
      </c>
    </row>
    <row r="144" spans="1:11" x14ac:dyDescent="0.2">
      <c r="A144" s="27">
        <v>2013</v>
      </c>
      <c r="B144" t="s">
        <v>96</v>
      </c>
      <c r="C144" t="s">
        <v>97</v>
      </c>
      <c r="D144" t="s">
        <v>105</v>
      </c>
      <c r="E144" s="27">
        <v>0</v>
      </c>
      <c r="F144" t="s">
        <v>133</v>
      </c>
      <c r="G144" s="27">
        <v>7</v>
      </c>
      <c r="H144">
        <v>294.07334834273797</v>
      </c>
      <c r="I144" t="s">
        <v>134</v>
      </c>
      <c r="J144" s="27">
        <v>0</v>
      </c>
      <c r="K144" s="27">
        <v>2</v>
      </c>
    </row>
    <row r="145" spans="1:11" x14ac:dyDescent="0.2">
      <c r="A145" s="27">
        <v>2014</v>
      </c>
      <c r="B145" t="s">
        <v>96</v>
      </c>
      <c r="C145" t="s">
        <v>97</v>
      </c>
      <c r="D145" t="s">
        <v>105</v>
      </c>
      <c r="E145" s="27" t="s">
        <v>10</v>
      </c>
      <c r="F145" t="s">
        <v>133</v>
      </c>
      <c r="G145" s="27">
        <v>6</v>
      </c>
      <c r="H145">
        <v>374.391516144408</v>
      </c>
      <c r="I145" t="s">
        <v>134</v>
      </c>
      <c r="J145" s="27" t="s">
        <v>10</v>
      </c>
      <c r="K145" s="27">
        <v>6</v>
      </c>
    </row>
    <row r="146" spans="1:11" x14ac:dyDescent="0.2">
      <c r="A146" s="27">
        <v>2015</v>
      </c>
      <c r="B146" t="s">
        <v>96</v>
      </c>
      <c r="C146" t="s">
        <v>97</v>
      </c>
      <c r="D146" t="s">
        <v>105</v>
      </c>
      <c r="E146" s="27" t="s">
        <v>10</v>
      </c>
      <c r="F146" t="s">
        <v>133</v>
      </c>
      <c r="G146" s="27">
        <v>6</v>
      </c>
      <c r="H146">
        <v>427.63165280177401</v>
      </c>
      <c r="I146" t="s">
        <v>134</v>
      </c>
      <c r="J146" s="27" t="s">
        <v>10</v>
      </c>
      <c r="K146" s="27">
        <v>6</v>
      </c>
    </row>
    <row r="147" spans="1:11" x14ac:dyDescent="0.2">
      <c r="A147" s="27">
        <v>2016</v>
      </c>
      <c r="B147" t="s">
        <v>96</v>
      </c>
      <c r="C147" t="s">
        <v>97</v>
      </c>
      <c r="D147" t="s">
        <v>105</v>
      </c>
      <c r="E147" s="27" t="s">
        <v>10</v>
      </c>
      <c r="F147" t="s">
        <v>133</v>
      </c>
      <c r="G147" s="27">
        <v>6</v>
      </c>
      <c r="H147">
        <v>447.34017759466599</v>
      </c>
      <c r="I147" t="s">
        <v>134</v>
      </c>
      <c r="J147" s="27" t="s">
        <v>10</v>
      </c>
      <c r="K147" s="27">
        <v>6</v>
      </c>
    </row>
    <row r="148" spans="1:11" x14ac:dyDescent="0.2">
      <c r="A148" s="27">
        <v>2017</v>
      </c>
      <c r="B148" t="s">
        <v>96</v>
      </c>
      <c r="C148" t="s">
        <v>97</v>
      </c>
      <c r="D148" t="s">
        <v>105</v>
      </c>
      <c r="E148" s="27" t="s">
        <v>10</v>
      </c>
      <c r="F148" t="s">
        <v>133</v>
      </c>
      <c r="G148" s="27">
        <v>6</v>
      </c>
      <c r="H148">
        <v>328.30320862063098</v>
      </c>
      <c r="I148" t="s">
        <v>134</v>
      </c>
      <c r="J148" s="27" t="s">
        <v>10</v>
      </c>
      <c r="K148" s="27">
        <v>6</v>
      </c>
    </row>
    <row r="149" spans="1:11" x14ac:dyDescent="0.2">
      <c r="A149" s="27">
        <v>2018</v>
      </c>
      <c r="B149" t="s">
        <v>96</v>
      </c>
      <c r="C149" t="s">
        <v>97</v>
      </c>
      <c r="D149" t="s">
        <v>105</v>
      </c>
      <c r="E149" s="27" t="s">
        <v>10</v>
      </c>
      <c r="F149" t="s">
        <v>133</v>
      </c>
      <c r="G149" s="27">
        <v>6</v>
      </c>
      <c r="H149">
        <v>398.56116223160001</v>
      </c>
      <c r="I149" t="s">
        <v>134</v>
      </c>
      <c r="J149" s="27" t="s">
        <v>10</v>
      </c>
      <c r="K149" s="27">
        <v>6</v>
      </c>
    </row>
    <row r="150" spans="1:11" x14ac:dyDescent="0.2">
      <c r="A150" s="27">
        <v>2019</v>
      </c>
      <c r="B150" t="s">
        <v>96</v>
      </c>
      <c r="C150" t="s">
        <v>97</v>
      </c>
      <c r="D150" t="s">
        <v>105</v>
      </c>
      <c r="E150" s="27">
        <v>0</v>
      </c>
      <c r="F150" t="s">
        <v>133</v>
      </c>
      <c r="G150" s="27">
        <v>7</v>
      </c>
      <c r="H150">
        <v>520.22995391925997</v>
      </c>
      <c r="I150" t="s">
        <v>134</v>
      </c>
      <c r="J150" s="27">
        <v>0</v>
      </c>
      <c r="K150" s="27">
        <v>2</v>
      </c>
    </row>
    <row r="151" spans="1:11" x14ac:dyDescent="0.2">
      <c r="A151" s="27">
        <v>2020</v>
      </c>
      <c r="B151" t="s">
        <v>96</v>
      </c>
      <c r="C151" t="s">
        <v>97</v>
      </c>
      <c r="D151" t="s">
        <v>105</v>
      </c>
      <c r="E151" s="27">
        <v>0</v>
      </c>
      <c r="F151" t="s">
        <v>133</v>
      </c>
      <c r="G151" s="27">
        <v>7</v>
      </c>
      <c r="H151">
        <v>769.1999515</v>
      </c>
      <c r="I151" t="s">
        <v>134</v>
      </c>
      <c r="J151" s="27">
        <v>0</v>
      </c>
      <c r="K151" s="27">
        <v>2</v>
      </c>
    </row>
    <row r="152" spans="1:11" x14ac:dyDescent="0.2">
      <c r="A152" s="27">
        <v>2006</v>
      </c>
      <c r="B152" t="s">
        <v>96</v>
      </c>
      <c r="C152" t="s">
        <v>97</v>
      </c>
      <c r="D152" t="s">
        <v>106</v>
      </c>
      <c r="E152" s="27" t="s">
        <v>10</v>
      </c>
      <c r="F152" t="s">
        <v>138</v>
      </c>
      <c r="G152" s="27">
        <v>6</v>
      </c>
      <c r="H152">
        <v>183.31222839242</v>
      </c>
      <c r="I152" t="s">
        <v>139</v>
      </c>
      <c r="J152" s="27" t="s">
        <v>10</v>
      </c>
      <c r="K152" s="27">
        <v>6</v>
      </c>
    </row>
    <row r="153" spans="1:11" x14ac:dyDescent="0.2">
      <c r="A153" s="27">
        <v>2007</v>
      </c>
      <c r="B153" t="s">
        <v>96</v>
      </c>
      <c r="C153" t="s">
        <v>97</v>
      </c>
      <c r="D153" t="s">
        <v>106</v>
      </c>
      <c r="E153" s="27" t="s">
        <v>10</v>
      </c>
      <c r="F153" t="s">
        <v>138</v>
      </c>
      <c r="G153" s="27">
        <v>6</v>
      </c>
      <c r="H153">
        <v>188.04420012057099</v>
      </c>
      <c r="I153" t="s">
        <v>139</v>
      </c>
      <c r="J153" s="27" t="s">
        <v>10</v>
      </c>
      <c r="K153" s="27">
        <v>6</v>
      </c>
    </row>
    <row r="154" spans="1:11" x14ac:dyDescent="0.2">
      <c r="A154" s="27">
        <v>2008</v>
      </c>
      <c r="B154" t="s">
        <v>96</v>
      </c>
      <c r="C154" t="s">
        <v>97</v>
      </c>
      <c r="D154" t="s">
        <v>106</v>
      </c>
      <c r="E154" s="27">
        <v>1432.6542577842699</v>
      </c>
      <c r="F154" t="s">
        <v>138</v>
      </c>
      <c r="G154" s="27">
        <v>7</v>
      </c>
      <c r="H154">
        <v>197.88509737473501</v>
      </c>
      <c r="I154" t="s">
        <v>139</v>
      </c>
      <c r="J154" s="27">
        <v>283500.92730596999</v>
      </c>
      <c r="K154" s="27">
        <v>2</v>
      </c>
    </row>
    <row r="155" spans="1:11" x14ac:dyDescent="0.2">
      <c r="A155" s="27">
        <v>2009</v>
      </c>
      <c r="B155" t="s">
        <v>96</v>
      </c>
      <c r="C155" t="s">
        <v>97</v>
      </c>
      <c r="D155" t="s">
        <v>106</v>
      </c>
      <c r="E155" s="27" t="s">
        <v>10</v>
      </c>
      <c r="F155" t="s">
        <v>138</v>
      </c>
      <c r="G155" s="27">
        <v>6</v>
      </c>
      <c r="H155">
        <v>190.89604441763001</v>
      </c>
      <c r="I155" t="s">
        <v>139</v>
      </c>
      <c r="J155" s="27" t="s">
        <v>10</v>
      </c>
      <c r="K155" s="27">
        <v>6</v>
      </c>
    </row>
    <row r="156" spans="1:11" x14ac:dyDescent="0.2">
      <c r="A156" s="27">
        <v>2010</v>
      </c>
      <c r="B156" t="s">
        <v>96</v>
      </c>
      <c r="C156" t="s">
        <v>97</v>
      </c>
      <c r="D156" t="s">
        <v>106</v>
      </c>
      <c r="E156" s="27" t="s">
        <v>10</v>
      </c>
      <c r="F156" t="s">
        <v>138</v>
      </c>
      <c r="G156" s="27">
        <v>6</v>
      </c>
      <c r="H156">
        <v>183.46510618437401</v>
      </c>
      <c r="I156" t="s">
        <v>139</v>
      </c>
      <c r="J156" s="27" t="s">
        <v>10</v>
      </c>
      <c r="K156" s="27">
        <v>6</v>
      </c>
    </row>
    <row r="157" spans="1:11" x14ac:dyDescent="0.2">
      <c r="A157" s="27">
        <v>2011</v>
      </c>
      <c r="B157" t="s">
        <v>96</v>
      </c>
      <c r="C157" t="s">
        <v>97</v>
      </c>
      <c r="D157" t="s">
        <v>106</v>
      </c>
      <c r="E157" s="27">
        <v>2629.56259185309</v>
      </c>
      <c r="F157" t="s">
        <v>138</v>
      </c>
      <c r="G157" s="27">
        <v>7</v>
      </c>
      <c r="H157">
        <v>198.020029800109</v>
      </c>
      <c r="I157" t="s">
        <v>139</v>
      </c>
      <c r="J157" s="27">
        <v>520706.06280000001</v>
      </c>
      <c r="K157" s="27">
        <v>2</v>
      </c>
    </row>
    <row r="158" spans="1:11" x14ac:dyDescent="0.2">
      <c r="A158" s="27">
        <v>2012</v>
      </c>
      <c r="B158" t="s">
        <v>96</v>
      </c>
      <c r="C158" t="s">
        <v>97</v>
      </c>
      <c r="D158" t="s">
        <v>106</v>
      </c>
      <c r="E158" s="27">
        <v>123.977899925199</v>
      </c>
      <c r="F158" t="s">
        <v>138</v>
      </c>
      <c r="G158" s="27">
        <v>7</v>
      </c>
      <c r="H158">
        <v>186.61216195756501</v>
      </c>
      <c r="I158" t="s">
        <v>139</v>
      </c>
      <c r="J158" s="27">
        <v>23135.783940000001</v>
      </c>
      <c r="K158" s="27">
        <v>2</v>
      </c>
    </row>
    <row r="159" spans="1:11" x14ac:dyDescent="0.2">
      <c r="A159" s="27">
        <v>2013</v>
      </c>
      <c r="B159" t="s">
        <v>96</v>
      </c>
      <c r="C159" t="s">
        <v>97</v>
      </c>
      <c r="D159" t="s">
        <v>106</v>
      </c>
      <c r="E159" s="27" t="s">
        <v>10</v>
      </c>
      <c r="F159" t="s">
        <v>138</v>
      </c>
      <c r="G159" s="27">
        <v>6</v>
      </c>
      <c r="H159">
        <v>195.41482649682399</v>
      </c>
      <c r="I159" t="s">
        <v>139</v>
      </c>
      <c r="J159" s="27" t="s">
        <v>10</v>
      </c>
      <c r="K159" s="27">
        <v>6</v>
      </c>
    </row>
    <row r="160" spans="1:11" x14ac:dyDescent="0.2">
      <c r="A160" s="27">
        <v>2014</v>
      </c>
      <c r="B160" t="s">
        <v>96</v>
      </c>
      <c r="C160" t="s">
        <v>97</v>
      </c>
      <c r="D160" t="s">
        <v>106</v>
      </c>
      <c r="E160" s="27" t="s">
        <v>10</v>
      </c>
      <c r="F160" t="s">
        <v>138</v>
      </c>
      <c r="G160" s="27">
        <v>6</v>
      </c>
      <c r="H160">
        <v>191.672634265912</v>
      </c>
      <c r="I160" t="s">
        <v>139</v>
      </c>
      <c r="J160" s="27" t="s">
        <v>10</v>
      </c>
      <c r="K160" s="27">
        <v>6</v>
      </c>
    </row>
    <row r="161" spans="1:11" x14ac:dyDescent="0.2">
      <c r="A161" s="27">
        <v>2015</v>
      </c>
      <c r="B161" t="s">
        <v>96</v>
      </c>
      <c r="C161" t="s">
        <v>97</v>
      </c>
      <c r="D161" t="s">
        <v>106</v>
      </c>
      <c r="E161" s="27" t="s">
        <v>10</v>
      </c>
      <c r="F161" t="s">
        <v>138</v>
      </c>
      <c r="G161" s="27">
        <v>6</v>
      </c>
      <c r="H161">
        <v>193.85697625309299</v>
      </c>
      <c r="I161" t="s">
        <v>139</v>
      </c>
      <c r="J161" s="27" t="s">
        <v>10</v>
      </c>
      <c r="K161" s="27">
        <v>6</v>
      </c>
    </row>
    <row r="162" spans="1:11" x14ac:dyDescent="0.2">
      <c r="A162" s="27">
        <v>2016</v>
      </c>
      <c r="B162" t="s">
        <v>96</v>
      </c>
      <c r="C162" t="s">
        <v>97</v>
      </c>
      <c r="D162" t="s">
        <v>106</v>
      </c>
      <c r="E162" s="27">
        <v>1124.00267009355</v>
      </c>
      <c r="F162" t="s">
        <v>138</v>
      </c>
      <c r="G162" s="27">
        <v>7</v>
      </c>
      <c r="H162">
        <v>184.62750154296</v>
      </c>
      <c r="I162" t="s">
        <v>139</v>
      </c>
      <c r="J162" s="27">
        <v>207521.80470698801</v>
      </c>
      <c r="K162" s="27">
        <v>2</v>
      </c>
    </row>
    <row r="163" spans="1:11" x14ac:dyDescent="0.2">
      <c r="A163" s="27">
        <v>2017</v>
      </c>
      <c r="B163" t="s">
        <v>96</v>
      </c>
      <c r="C163" t="s">
        <v>97</v>
      </c>
      <c r="D163" t="s">
        <v>106</v>
      </c>
      <c r="E163" s="27" t="s">
        <v>10</v>
      </c>
      <c r="F163" t="s">
        <v>138</v>
      </c>
      <c r="G163" s="27">
        <v>6</v>
      </c>
      <c r="H163">
        <v>184.62697252983099</v>
      </c>
      <c r="I163" t="s">
        <v>139</v>
      </c>
      <c r="J163" s="27" t="s">
        <v>10</v>
      </c>
      <c r="K163" s="27">
        <v>6</v>
      </c>
    </row>
    <row r="164" spans="1:11" x14ac:dyDescent="0.2">
      <c r="A164" s="27">
        <v>2018</v>
      </c>
      <c r="B164" t="s">
        <v>96</v>
      </c>
      <c r="C164" t="s">
        <v>97</v>
      </c>
      <c r="D164" t="s">
        <v>106</v>
      </c>
      <c r="E164" s="27" t="s">
        <v>10</v>
      </c>
      <c r="F164" t="s">
        <v>138</v>
      </c>
      <c r="G164" s="27">
        <v>6</v>
      </c>
      <c r="H164">
        <v>184.626354182147</v>
      </c>
      <c r="I164" t="s">
        <v>139</v>
      </c>
      <c r="J164" s="27" t="s">
        <v>10</v>
      </c>
      <c r="K164" s="27">
        <v>6</v>
      </c>
    </row>
    <row r="165" spans="1:11" x14ac:dyDescent="0.2">
      <c r="A165" s="27">
        <v>2019</v>
      </c>
      <c r="B165" t="s">
        <v>96</v>
      </c>
      <c r="C165" t="s">
        <v>97</v>
      </c>
      <c r="D165" t="s">
        <v>106</v>
      </c>
      <c r="E165" s="27">
        <v>0</v>
      </c>
      <c r="F165" t="s">
        <v>138</v>
      </c>
      <c r="G165" s="27">
        <v>7</v>
      </c>
      <c r="H165">
        <v>184.62786625186499</v>
      </c>
      <c r="I165" t="s">
        <v>139</v>
      </c>
      <c r="J165" s="27">
        <v>0</v>
      </c>
      <c r="K165" s="27">
        <v>2</v>
      </c>
    </row>
    <row r="166" spans="1:11" x14ac:dyDescent="0.2">
      <c r="A166" s="27">
        <v>2020</v>
      </c>
      <c r="B166" t="s">
        <v>96</v>
      </c>
      <c r="C166" t="s">
        <v>97</v>
      </c>
      <c r="D166" t="s">
        <v>106</v>
      </c>
      <c r="E166" s="27">
        <v>0</v>
      </c>
      <c r="F166" t="s">
        <v>138</v>
      </c>
      <c r="G166" s="27">
        <v>7</v>
      </c>
      <c r="H166">
        <v>185.65497350000001</v>
      </c>
      <c r="I166" t="s">
        <v>139</v>
      </c>
      <c r="J166" s="27">
        <v>0</v>
      </c>
      <c r="K166" s="27">
        <v>2</v>
      </c>
    </row>
    <row r="167" spans="1:11" x14ac:dyDescent="0.2">
      <c r="A167" s="27">
        <v>2006</v>
      </c>
      <c r="B167" t="s">
        <v>96</v>
      </c>
      <c r="C167" t="s">
        <v>107</v>
      </c>
      <c r="D167" t="s">
        <v>99</v>
      </c>
      <c r="E167" s="27">
        <v>86.690139000000002</v>
      </c>
      <c r="F167" t="s">
        <v>133</v>
      </c>
      <c r="G167" s="27">
        <v>1</v>
      </c>
      <c r="H167">
        <v>11510.1895776</v>
      </c>
      <c r="I167" t="s">
        <v>134</v>
      </c>
      <c r="J167" s="27">
        <v>997819.93439849501</v>
      </c>
      <c r="K167" s="27">
        <v>7</v>
      </c>
    </row>
    <row r="168" spans="1:11" x14ac:dyDescent="0.2">
      <c r="A168" s="27">
        <v>2007</v>
      </c>
      <c r="B168" t="s">
        <v>96</v>
      </c>
      <c r="C168" t="s">
        <v>107</v>
      </c>
      <c r="D168" t="s">
        <v>99</v>
      </c>
      <c r="E168" s="27">
        <v>55.449186320000003</v>
      </c>
      <c r="F168" t="s">
        <v>133</v>
      </c>
      <c r="G168" s="27">
        <v>1</v>
      </c>
      <c r="H168">
        <v>9582.0483311999997</v>
      </c>
      <c r="I168" t="s">
        <v>134</v>
      </c>
      <c r="J168" s="27">
        <v>531316.78324395395</v>
      </c>
      <c r="K168" s="27">
        <v>7</v>
      </c>
    </row>
    <row r="169" spans="1:11" x14ac:dyDescent="0.2">
      <c r="A169" s="27">
        <v>2008</v>
      </c>
      <c r="B169" t="s">
        <v>96</v>
      </c>
      <c r="C169" t="s">
        <v>107</v>
      </c>
      <c r="D169" t="s">
        <v>99</v>
      </c>
      <c r="E169" s="27">
        <v>498.75692995999998</v>
      </c>
      <c r="F169" t="s">
        <v>133</v>
      </c>
      <c r="G169" s="27">
        <v>3</v>
      </c>
      <c r="H169">
        <v>5448.6150458961602</v>
      </c>
      <c r="I169" t="s">
        <v>134</v>
      </c>
      <c r="J169" s="27">
        <v>2717534.5128250299</v>
      </c>
      <c r="K169" s="27">
        <v>7</v>
      </c>
    </row>
    <row r="170" spans="1:11" x14ac:dyDescent="0.2">
      <c r="A170" s="27">
        <v>2009</v>
      </c>
      <c r="B170" t="s">
        <v>96</v>
      </c>
      <c r="C170" t="s">
        <v>107</v>
      </c>
      <c r="D170" t="s">
        <v>99</v>
      </c>
      <c r="E170" s="27">
        <v>942.06467359999999</v>
      </c>
      <c r="F170" t="s">
        <v>133</v>
      </c>
      <c r="G170" s="27">
        <v>1</v>
      </c>
      <c r="H170">
        <v>6118.0566804</v>
      </c>
      <c r="I170" t="s">
        <v>134</v>
      </c>
      <c r="J170" s="27">
        <v>5763605.0696873199</v>
      </c>
      <c r="K170" s="27">
        <v>7</v>
      </c>
    </row>
    <row r="171" spans="1:11" x14ac:dyDescent="0.2">
      <c r="A171" s="27">
        <v>2010</v>
      </c>
      <c r="B171" t="s">
        <v>96</v>
      </c>
      <c r="C171" t="s">
        <v>107</v>
      </c>
      <c r="D171" t="s">
        <v>99</v>
      </c>
      <c r="E171" s="27">
        <v>642.46972189999894</v>
      </c>
      <c r="F171" t="s">
        <v>133</v>
      </c>
      <c r="G171" s="27">
        <v>3</v>
      </c>
      <c r="H171">
        <v>5008.2258369880901</v>
      </c>
      <c r="I171" t="s">
        <v>134</v>
      </c>
      <c r="J171" s="27">
        <v>3217633.4607021301</v>
      </c>
      <c r="K171" s="27">
        <v>7</v>
      </c>
    </row>
    <row r="172" spans="1:11" x14ac:dyDescent="0.2">
      <c r="A172" s="27">
        <v>2011</v>
      </c>
      <c r="B172" t="s">
        <v>96</v>
      </c>
      <c r="C172" t="s">
        <v>107</v>
      </c>
      <c r="D172" t="s">
        <v>99</v>
      </c>
      <c r="E172" s="27">
        <v>342.8747702</v>
      </c>
      <c r="F172" t="s">
        <v>133</v>
      </c>
      <c r="G172" s="27">
        <v>1</v>
      </c>
      <c r="H172">
        <v>5917.1143500000007</v>
      </c>
      <c r="I172" t="s">
        <v>134</v>
      </c>
      <c r="J172" s="27">
        <v>2028829.22300337</v>
      </c>
      <c r="K172" s="27">
        <v>7</v>
      </c>
    </row>
    <row r="173" spans="1:11" x14ac:dyDescent="0.2">
      <c r="A173" s="27">
        <v>2012</v>
      </c>
      <c r="B173" t="s">
        <v>96</v>
      </c>
      <c r="C173" t="s">
        <v>107</v>
      </c>
      <c r="D173" t="s">
        <v>99</v>
      </c>
      <c r="E173" s="27">
        <v>891.27263070000004</v>
      </c>
      <c r="F173" t="s">
        <v>133</v>
      </c>
      <c r="G173" s="27">
        <v>1</v>
      </c>
      <c r="H173">
        <v>4858.5146273999999</v>
      </c>
      <c r="I173" t="s">
        <v>134</v>
      </c>
      <c r="J173" s="27">
        <v>4330261.1132572303</v>
      </c>
      <c r="K173" s="27">
        <v>7</v>
      </c>
    </row>
    <row r="174" spans="1:11" x14ac:dyDescent="0.2">
      <c r="A174" s="27">
        <v>2013</v>
      </c>
      <c r="B174" t="s">
        <v>96</v>
      </c>
      <c r="C174" t="s">
        <v>107</v>
      </c>
      <c r="D174" t="s">
        <v>99</v>
      </c>
      <c r="E174" s="27">
        <v>241.28373429999999</v>
      </c>
      <c r="F174" t="s">
        <v>133</v>
      </c>
      <c r="G174" s="27">
        <v>1</v>
      </c>
      <c r="H174">
        <v>6220.7823975000001</v>
      </c>
      <c r="I174" t="s">
        <v>134</v>
      </c>
      <c r="J174" s="27">
        <v>1500973.6071365101</v>
      </c>
      <c r="K174" s="27">
        <v>7</v>
      </c>
    </row>
    <row r="175" spans="1:11" x14ac:dyDescent="0.2">
      <c r="A175" s="27">
        <v>2014</v>
      </c>
      <c r="B175" t="s">
        <v>96</v>
      </c>
      <c r="C175" t="s">
        <v>107</v>
      </c>
      <c r="D175" t="s">
        <v>99</v>
      </c>
      <c r="E175" s="27">
        <v>73.629966890000006</v>
      </c>
      <c r="F175" t="s">
        <v>133</v>
      </c>
      <c r="G175" s="27">
        <v>1</v>
      </c>
      <c r="H175">
        <v>6827.2316117999999</v>
      </c>
      <c r="I175" t="s">
        <v>134</v>
      </c>
      <c r="J175" s="27">
        <v>502688.83752719499</v>
      </c>
      <c r="K175" s="27">
        <v>7</v>
      </c>
    </row>
    <row r="176" spans="1:11" x14ac:dyDescent="0.2">
      <c r="A176" s="27">
        <v>2015</v>
      </c>
      <c r="B176" t="s">
        <v>96</v>
      </c>
      <c r="C176" t="s">
        <v>107</v>
      </c>
      <c r="D176" t="s">
        <v>99</v>
      </c>
      <c r="E176" s="27">
        <v>283.2730785</v>
      </c>
      <c r="F176" t="s">
        <v>133</v>
      </c>
      <c r="G176" s="27">
        <v>1</v>
      </c>
      <c r="H176">
        <v>8769.1551588000002</v>
      </c>
      <c r="I176" t="s">
        <v>134</v>
      </c>
      <c r="J176" s="27">
        <v>2484065.5776774301</v>
      </c>
      <c r="K176" s="27">
        <v>7</v>
      </c>
    </row>
    <row r="177" spans="1:11" x14ac:dyDescent="0.2">
      <c r="A177" s="27">
        <v>2016</v>
      </c>
      <c r="B177" t="s">
        <v>96</v>
      </c>
      <c r="C177" t="s">
        <v>107</v>
      </c>
      <c r="D177" t="s">
        <v>99</v>
      </c>
      <c r="E177" s="27">
        <v>363.55617849999999</v>
      </c>
      <c r="F177" t="s">
        <v>133</v>
      </c>
      <c r="G177" s="27">
        <v>1</v>
      </c>
      <c r="H177">
        <v>10251.523545599999</v>
      </c>
      <c r="I177" t="s">
        <v>134</v>
      </c>
      <c r="J177" s="27">
        <v>3727004.7240411099</v>
      </c>
      <c r="K177" s="27">
        <v>7</v>
      </c>
    </row>
    <row r="178" spans="1:11" x14ac:dyDescent="0.2">
      <c r="A178" s="27">
        <v>2017</v>
      </c>
      <c r="B178" t="s">
        <v>96</v>
      </c>
      <c r="C178" t="s">
        <v>107</v>
      </c>
      <c r="D178" t="s">
        <v>99</v>
      </c>
      <c r="E178" s="27">
        <v>367.55599999999998</v>
      </c>
      <c r="F178" t="s">
        <v>133</v>
      </c>
      <c r="G178" s="27">
        <v>1</v>
      </c>
      <c r="H178">
        <v>7139.5369948000007</v>
      </c>
      <c r="I178" t="s">
        <v>134</v>
      </c>
      <c r="J178" s="27">
        <v>2624179.65966071</v>
      </c>
      <c r="K178" s="27">
        <v>7</v>
      </c>
    </row>
    <row r="179" spans="1:11" x14ac:dyDescent="0.2">
      <c r="A179" s="27">
        <v>2018</v>
      </c>
      <c r="B179" t="s">
        <v>96</v>
      </c>
      <c r="C179" t="s">
        <v>107</v>
      </c>
      <c r="D179" t="s">
        <v>99</v>
      </c>
      <c r="E179" s="27">
        <v>801.2760293</v>
      </c>
      <c r="F179" t="s">
        <v>133</v>
      </c>
      <c r="G179" s="27">
        <v>1</v>
      </c>
      <c r="H179">
        <v>6592.3847679999999</v>
      </c>
      <c r="I179" t="s">
        <v>134</v>
      </c>
      <c r="J179" s="27">
        <v>5282319.89052084</v>
      </c>
      <c r="K179" s="27">
        <v>7</v>
      </c>
    </row>
    <row r="180" spans="1:11" x14ac:dyDescent="0.2">
      <c r="A180" s="27">
        <v>2019</v>
      </c>
      <c r="B180" t="s">
        <v>96</v>
      </c>
      <c r="C180" t="s">
        <v>107</v>
      </c>
      <c r="D180" t="s">
        <v>99</v>
      </c>
      <c r="E180" s="27">
        <v>658.36756689978802</v>
      </c>
      <c r="F180" t="s">
        <v>133</v>
      </c>
      <c r="G180" s="27">
        <v>7</v>
      </c>
      <c r="H180">
        <v>7600.2190575000004</v>
      </c>
      <c r="I180" t="s">
        <v>134</v>
      </c>
      <c r="J180" s="27">
        <v>5003737.7287916699</v>
      </c>
      <c r="K180" s="27">
        <v>2</v>
      </c>
    </row>
    <row r="181" spans="1:11" x14ac:dyDescent="0.2">
      <c r="A181" s="27">
        <v>2020</v>
      </c>
      <c r="B181" t="s">
        <v>96</v>
      </c>
      <c r="C181" t="s">
        <v>107</v>
      </c>
      <c r="D181" t="s">
        <v>99</v>
      </c>
      <c r="E181" s="27" t="s">
        <v>10</v>
      </c>
      <c r="F181" t="s">
        <v>133</v>
      </c>
      <c r="G181" s="27">
        <v>6</v>
      </c>
      <c r="H181">
        <v>7118.9637839321604</v>
      </c>
      <c r="I181" t="s">
        <v>134</v>
      </c>
      <c r="J181" s="27" t="s">
        <v>10</v>
      </c>
      <c r="K181" s="27">
        <v>6</v>
      </c>
    </row>
    <row r="182" spans="1:11" x14ac:dyDescent="0.2">
      <c r="A182" s="27">
        <v>2014</v>
      </c>
      <c r="B182" t="s">
        <v>96</v>
      </c>
      <c r="C182" t="s">
        <v>97</v>
      </c>
      <c r="D182" t="s">
        <v>100</v>
      </c>
      <c r="E182" s="27" t="s">
        <v>10</v>
      </c>
      <c r="F182" t="s">
        <v>133</v>
      </c>
      <c r="G182" s="27">
        <v>6</v>
      </c>
      <c r="H182">
        <v>2493.2668413617198</v>
      </c>
      <c r="I182" t="s">
        <v>134</v>
      </c>
      <c r="J182" s="27" t="s">
        <v>10</v>
      </c>
      <c r="K182" s="27">
        <v>6</v>
      </c>
    </row>
    <row r="183" spans="1:11" x14ac:dyDescent="0.2">
      <c r="A183" s="27">
        <v>2015</v>
      </c>
      <c r="B183" t="s">
        <v>96</v>
      </c>
      <c r="C183" t="s">
        <v>97</v>
      </c>
      <c r="D183" t="s">
        <v>100</v>
      </c>
      <c r="E183" s="27" t="s">
        <v>10</v>
      </c>
      <c r="F183" t="s">
        <v>133</v>
      </c>
      <c r="G183" s="27">
        <v>6</v>
      </c>
      <c r="H183">
        <v>2427.9372211192699</v>
      </c>
      <c r="I183" t="s">
        <v>134</v>
      </c>
      <c r="J183" s="27" t="s">
        <v>10</v>
      </c>
      <c r="K183" s="27">
        <v>6</v>
      </c>
    </row>
    <row r="184" spans="1:11" x14ac:dyDescent="0.2">
      <c r="A184" s="27">
        <v>2016</v>
      </c>
      <c r="B184" t="s">
        <v>96</v>
      </c>
      <c r="C184" t="s">
        <v>97</v>
      </c>
      <c r="D184" t="s">
        <v>100</v>
      </c>
      <c r="E184" s="27" t="s">
        <v>10</v>
      </c>
      <c r="F184" t="s">
        <v>133</v>
      </c>
      <c r="G184" s="27">
        <v>6</v>
      </c>
      <c r="H184">
        <v>2597.29025409937</v>
      </c>
      <c r="I184" t="s">
        <v>134</v>
      </c>
      <c r="J184" s="27" t="s">
        <v>10</v>
      </c>
      <c r="K184" s="27">
        <v>6</v>
      </c>
    </row>
    <row r="185" spans="1:11" x14ac:dyDescent="0.2">
      <c r="A185" s="27">
        <v>2017</v>
      </c>
      <c r="B185" t="s">
        <v>96</v>
      </c>
      <c r="C185" t="s">
        <v>97</v>
      </c>
      <c r="D185" t="s">
        <v>100</v>
      </c>
      <c r="E185" s="27" t="s">
        <v>10</v>
      </c>
      <c r="F185" t="s">
        <v>133</v>
      </c>
      <c r="G185" s="27">
        <v>6</v>
      </c>
      <c r="H185">
        <v>2279.0409944884</v>
      </c>
      <c r="I185" t="s">
        <v>134</v>
      </c>
      <c r="J185" s="27" t="s">
        <v>10</v>
      </c>
      <c r="K185" s="27">
        <v>6</v>
      </c>
    </row>
    <row r="186" spans="1:11" x14ac:dyDescent="0.2">
      <c r="A186" s="27">
        <v>2018</v>
      </c>
      <c r="B186" t="s">
        <v>96</v>
      </c>
      <c r="C186" t="s">
        <v>97</v>
      </c>
      <c r="D186" t="s">
        <v>100</v>
      </c>
      <c r="E186" s="27" t="s">
        <v>10</v>
      </c>
      <c r="F186" t="s">
        <v>133</v>
      </c>
      <c r="G186" s="27">
        <v>6</v>
      </c>
      <c r="H186">
        <v>2722.8690251248299</v>
      </c>
      <c r="I186" t="s">
        <v>134</v>
      </c>
      <c r="J186" s="27" t="s">
        <v>10</v>
      </c>
      <c r="K186" s="27">
        <v>6</v>
      </c>
    </row>
    <row r="187" spans="1:11" x14ac:dyDescent="0.2">
      <c r="A187" s="27">
        <v>2019</v>
      </c>
      <c r="B187" t="s">
        <v>96</v>
      </c>
      <c r="C187" t="s">
        <v>97</v>
      </c>
      <c r="D187" t="s">
        <v>100</v>
      </c>
      <c r="E187" s="27">
        <v>0</v>
      </c>
      <c r="F187" t="s">
        <v>133</v>
      </c>
      <c r="G187" s="27">
        <v>7</v>
      </c>
      <c r="H187">
        <v>2764.34062324459</v>
      </c>
      <c r="I187" t="s">
        <v>134</v>
      </c>
      <c r="J187" s="27">
        <v>0</v>
      </c>
      <c r="K187" s="27">
        <v>2</v>
      </c>
    </row>
    <row r="188" spans="1:11" x14ac:dyDescent="0.2">
      <c r="A188" s="27">
        <v>2020</v>
      </c>
      <c r="B188" t="s">
        <v>96</v>
      </c>
      <c r="C188" t="s">
        <v>97</v>
      </c>
      <c r="D188" t="s">
        <v>100</v>
      </c>
      <c r="E188" s="27">
        <v>0</v>
      </c>
      <c r="F188" t="s">
        <v>133</v>
      </c>
      <c r="G188" s="27">
        <v>7</v>
      </c>
      <c r="H188">
        <v>2458.6670607749002</v>
      </c>
      <c r="I188" t="s">
        <v>134</v>
      </c>
      <c r="J188" s="27">
        <v>0</v>
      </c>
      <c r="K188" s="27">
        <v>2</v>
      </c>
    </row>
    <row r="189" spans="1:11" x14ac:dyDescent="0.2">
      <c r="A189" s="27">
        <v>2006</v>
      </c>
      <c r="B189" t="s">
        <v>96</v>
      </c>
      <c r="C189" t="s">
        <v>107</v>
      </c>
      <c r="D189" t="s">
        <v>100</v>
      </c>
      <c r="E189" s="27">
        <v>0</v>
      </c>
      <c r="F189" t="s">
        <v>133</v>
      </c>
      <c r="G189" s="27">
        <v>7</v>
      </c>
      <c r="H189">
        <v>2283.5619058850698</v>
      </c>
      <c r="I189" t="s">
        <v>134</v>
      </c>
      <c r="J189" s="27">
        <v>0</v>
      </c>
      <c r="K189" s="27">
        <v>2</v>
      </c>
    </row>
    <row r="190" spans="1:11" x14ac:dyDescent="0.2">
      <c r="A190" s="27">
        <v>2007</v>
      </c>
      <c r="B190" t="s">
        <v>96</v>
      </c>
      <c r="C190" t="s">
        <v>107</v>
      </c>
      <c r="D190" t="s">
        <v>100</v>
      </c>
      <c r="E190" s="27">
        <v>0</v>
      </c>
      <c r="F190" t="s">
        <v>133</v>
      </c>
      <c r="G190" s="27">
        <v>7</v>
      </c>
      <c r="H190">
        <v>2391.1345668304898</v>
      </c>
      <c r="I190" t="s">
        <v>134</v>
      </c>
      <c r="J190" s="27">
        <v>0</v>
      </c>
      <c r="K190" s="27">
        <v>2</v>
      </c>
    </row>
    <row r="191" spans="1:11" x14ac:dyDescent="0.2">
      <c r="A191" s="27">
        <v>2008</v>
      </c>
      <c r="B191" t="s">
        <v>96</v>
      </c>
      <c r="C191" t="s">
        <v>107</v>
      </c>
      <c r="D191" t="s">
        <v>100</v>
      </c>
      <c r="E191" s="27">
        <v>0</v>
      </c>
      <c r="F191" t="s">
        <v>133</v>
      </c>
      <c r="G191" s="27">
        <v>7</v>
      </c>
      <c r="H191">
        <v>2459.10597900126</v>
      </c>
      <c r="I191" t="s">
        <v>134</v>
      </c>
      <c r="J191" s="27">
        <v>0</v>
      </c>
      <c r="K191" s="27">
        <v>2</v>
      </c>
    </row>
    <row r="192" spans="1:11" x14ac:dyDescent="0.2">
      <c r="A192" s="27">
        <v>2009</v>
      </c>
      <c r="B192" t="s">
        <v>96</v>
      </c>
      <c r="C192" t="s">
        <v>107</v>
      </c>
      <c r="D192" t="s">
        <v>100</v>
      </c>
      <c r="E192" s="27">
        <v>0</v>
      </c>
      <c r="F192" t="s">
        <v>133</v>
      </c>
      <c r="G192" s="27">
        <v>7</v>
      </c>
      <c r="H192">
        <v>2629.5585250082499</v>
      </c>
      <c r="I192" t="s">
        <v>134</v>
      </c>
      <c r="J192" s="27">
        <v>0</v>
      </c>
      <c r="K192" s="27">
        <v>2</v>
      </c>
    </row>
    <row r="193" spans="1:11" x14ac:dyDescent="0.2">
      <c r="A193" s="27">
        <v>2010</v>
      </c>
      <c r="B193" t="s">
        <v>96</v>
      </c>
      <c r="C193" t="s">
        <v>107</v>
      </c>
      <c r="D193" t="s">
        <v>100</v>
      </c>
      <c r="E193" s="27" t="s">
        <v>10</v>
      </c>
      <c r="F193" t="s">
        <v>133</v>
      </c>
      <c r="G193" s="27">
        <v>6</v>
      </c>
      <c r="H193">
        <v>2613.3602678646498</v>
      </c>
      <c r="I193" t="s">
        <v>134</v>
      </c>
      <c r="J193" s="27" t="s">
        <v>10</v>
      </c>
      <c r="K193" s="27">
        <v>6</v>
      </c>
    </row>
    <row r="194" spans="1:11" x14ac:dyDescent="0.2">
      <c r="A194" s="27">
        <v>2011</v>
      </c>
      <c r="B194" t="s">
        <v>96</v>
      </c>
      <c r="C194" t="s">
        <v>107</v>
      </c>
      <c r="D194" t="s">
        <v>100</v>
      </c>
      <c r="E194" s="27">
        <v>0</v>
      </c>
      <c r="F194" t="s">
        <v>133</v>
      </c>
      <c r="G194" s="27">
        <v>7</v>
      </c>
      <c r="H194">
        <v>2648.4235219646998</v>
      </c>
      <c r="I194" t="s">
        <v>134</v>
      </c>
      <c r="J194" s="27">
        <v>0</v>
      </c>
      <c r="K194" s="27">
        <v>2</v>
      </c>
    </row>
    <row r="195" spans="1:11" x14ac:dyDescent="0.2">
      <c r="A195" s="27">
        <v>2012</v>
      </c>
      <c r="B195" t="s">
        <v>96</v>
      </c>
      <c r="C195" t="s">
        <v>107</v>
      </c>
      <c r="D195" t="s">
        <v>100</v>
      </c>
      <c r="E195" s="27">
        <v>0</v>
      </c>
      <c r="F195" t="s">
        <v>133</v>
      </c>
      <c r="G195" s="27">
        <v>7</v>
      </c>
      <c r="H195">
        <v>2785.5584597577499</v>
      </c>
      <c r="I195" t="s">
        <v>134</v>
      </c>
      <c r="J195" s="27">
        <v>0</v>
      </c>
      <c r="K195" s="27">
        <v>2</v>
      </c>
    </row>
    <row r="196" spans="1:11" x14ac:dyDescent="0.2">
      <c r="A196" s="27">
        <v>2013</v>
      </c>
      <c r="B196" t="s">
        <v>96</v>
      </c>
      <c r="C196" t="s">
        <v>107</v>
      </c>
      <c r="D196" t="s">
        <v>100</v>
      </c>
      <c r="E196" s="27">
        <v>0</v>
      </c>
      <c r="F196" t="s">
        <v>133</v>
      </c>
      <c r="G196" s="27">
        <v>7</v>
      </c>
      <c r="H196">
        <v>2394.8737588746599</v>
      </c>
      <c r="I196" t="s">
        <v>134</v>
      </c>
      <c r="J196" s="27">
        <v>0</v>
      </c>
      <c r="K196" s="27">
        <v>2</v>
      </c>
    </row>
    <row r="197" spans="1:11" x14ac:dyDescent="0.2">
      <c r="A197" s="27">
        <v>2006</v>
      </c>
      <c r="B197" t="s">
        <v>96</v>
      </c>
      <c r="C197" t="s">
        <v>107</v>
      </c>
      <c r="D197" t="s">
        <v>135</v>
      </c>
      <c r="E197" s="27">
        <v>75688514.113435</v>
      </c>
      <c r="F197" t="s">
        <v>136</v>
      </c>
      <c r="G197" s="27">
        <v>7</v>
      </c>
      <c r="H197">
        <v>45.355627978400001</v>
      </c>
      <c r="I197" t="s">
        <v>137</v>
      </c>
      <c r="J197" s="27">
        <v>34329000.8836684</v>
      </c>
      <c r="K197" s="27">
        <v>2</v>
      </c>
    </row>
    <row r="198" spans="1:11" x14ac:dyDescent="0.2">
      <c r="A198" s="27">
        <v>2007</v>
      </c>
      <c r="B198" t="s">
        <v>96</v>
      </c>
      <c r="C198" t="s">
        <v>107</v>
      </c>
      <c r="D198" t="s">
        <v>135</v>
      </c>
      <c r="E198" s="27">
        <v>73573196.651062593</v>
      </c>
      <c r="F198" t="s">
        <v>136</v>
      </c>
      <c r="G198" s="27">
        <v>7</v>
      </c>
      <c r="H198">
        <v>44.183889527200002</v>
      </c>
      <c r="I198" t="s">
        <v>137</v>
      </c>
      <c r="J198" s="27">
        <v>32507499.929935101</v>
      </c>
      <c r="K198" s="27">
        <v>2</v>
      </c>
    </row>
    <row r="199" spans="1:11" x14ac:dyDescent="0.2">
      <c r="A199" s="27">
        <v>2008</v>
      </c>
      <c r="B199" t="s">
        <v>96</v>
      </c>
      <c r="C199" t="s">
        <v>107</v>
      </c>
      <c r="D199" t="s">
        <v>135</v>
      </c>
      <c r="E199" s="27">
        <v>55408578.4625476</v>
      </c>
      <c r="F199" t="s">
        <v>136</v>
      </c>
      <c r="G199" s="27">
        <v>7</v>
      </c>
      <c r="H199">
        <v>63.860172558400002</v>
      </c>
      <c r="I199" t="s">
        <v>137</v>
      </c>
      <c r="J199" s="27">
        <v>35384013.818339303</v>
      </c>
      <c r="K199" s="27">
        <v>2</v>
      </c>
    </row>
    <row r="200" spans="1:11" x14ac:dyDescent="0.2">
      <c r="A200" s="27">
        <v>2009</v>
      </c>
      <c r="B200" t="s">
        <v>96</v>
      </c>
      <c r="C200" t="s">
        <v>107</v>
      </c>
      <c r="D200" t="s">
        <v>135</v>
      </c>
      <c r="E200" s="27">
        <v>44719392.682967901</v>
      </c>
      <c r="F200" t="s">
        <v>136</v>
      </c>
      <c r="G200" s="27">
        <v>7</v>
      </c>
      <c r="H200">
        <v>52.939919030399999</v>
      </c>
      <c r="I200" t="s">
        <v>137</v>
      </c>
      <c r="J200" s="27">
        <v>23674410.277249798</v>
      </c>
      <c r="K200" s="27">
        <v>2</v>
      </c>
    </row>
    <row r="201" spans="1:11" x14ac:dyDescent="0.2">
      <c r="A201" s="27">
        <v>2010</v>
      </c>
      <c r="B201" t="s">
        <v>96</v>
      </c>
      <c r="C201" t="s">
        <v>107</v>
      </c>
      <c r="D201" t="s">
        <v>135</v>
      </c>
      <c r="E201" s="27">
        <v>35802652.201501302</v>
      </c>
      <c r="F201" t="s">
        <v>136</v>
      </c>
      <c r="G201" s="27">
        <v>7</v>
      </c>
      <c r="H201">
        <v>45.515642311100002</v>
      </c>
      <c r="I201" t="s">
        <v>137</v>
      </c>
      <c r="J201" s="27">
        <v>16295807.113922499</v>
      </c>
      <c r="K201" s="27">
        <v>2</v>
      </c>
    </row>
    <row r="202" spans="1:11" x14ac:dyDescent="0.2">
      <c r="A202" s="27">
        <v>2011</v>
      </c>
      <c r="B202" t="s">
        <v>96</v>
      </c>
      <c r="C202" t="s">
        <v>107</v>
      </c>
      <c r="D202" t="s">
        <v>135</v>
      </c>
      <c r="E202" s="27">
        <v>32723512.779411599</v>
      </c>
      <c r="F202" t="s">
        <v>136</v>
      </c>
      <c r="G202" s="27">
        <v>7</v>
      </c>
      <c r="H202">
        <v>51.119016695789398</v>
      </c>
      <c r="I202" t="s">
        <v>137</v>
      </c>
      <c r="J202" s="27">
        <v>16727937.961156201</v>
      </c>
      <c r="K202" s="27">
        <v>2</v>
      </c>
    </row>
    <row r="203" spans="1:11" x14ac:dyDescent="0.2">
      <c r="A203" s="27">
        <v>2012</v>
      </c>
      <c r="B203" t="s">
        <v>96</v>
      </c>
      <c r="C203" t="s">
        <v>107</v>
      </c>
      <c r="D203" t="s">
        <v>135</v>
      </c>
      <c r="E203" s="27">
        <v>38000293.472809501</v>
      </c>
      <c r="F203" t="s">
        <v>136</v>
      </c>
      <c r="G203" s="27">
        <v>7</v>
      </c>
      <c r="H203">
        <v>48.585146274000003</v>
      </c>
      <c r="I203" t="s">
        <v>137</v>
      </c>
      <c r="J203" s="27">
        <v>18462498.168313801</v>
      </c>
      <c r="K203" s="27">
        <v>2</v>
      </c>
    </row>
    <row r="204" spans="1:11" x14ac:dyDescent="0.2">
      <c r="A204" s="27">
        <v>2013</v>
      </c>
      <c r="B204" t="s">
        <v>96</v>
      </c>
      <c r="C204" t="s">
        <v>107</v>
      </c>
      <c r="D204" t="s">
        <v>135</v>
      </c>
      <c r="E204" s="27">
        <v>39695612.462686598</v>
      </c>
      <c r="F204" t="s">
        <v>136</v>
      </c>
      <c r="G204" s="27">
        <v>7</v>
      </c>
      <c r="H204">
        <v>45.468264069</v>
      </c>
      <c r="I204" t="s">
        <v>137</v>
      </c>
      <c r="J204" s="27">
        <v>18048905.898341201</v>
      </c>
      <c r="K204" s="27">
        <v>2</v>
      </c>
    </row>
    <row r="205" spans="1:11" x14ac:dyDescent="0.2">
      <c r="A205" s="27">
        <v>2014</v>
      </c>
      <c r="B205" t="s">
        <v>96</v>
      </c>
      <c r="C205" t="s">
        <v>107</v>
      </c>
      <c r="D205" t="s">
        <v>135</v>
      </c>
      <c r="E205" s="27">
        <v>75297922.3828125</v>
      </c>
      <c r="F205" t="s">
        <v>136</v>
      </c>
      <c r="G205" s="27">
        <v>7</v>
      </c>
      <c r="H205">
        <v>56.379719116799997</v>
      </c>
      <c r="I205" t="s">
        <v>137</v>
      </c>
      <c r="J205" s="27">
        <v>42452757.140215799</v>
      </c>
      <c r="K205" s="27">
        <v>2</v>
      </c>
    </row>
    <row r="206" spans="1:11" x14ac:dyDescent="0.2">
      <c r="A206" s="27">
        <v>2015</v>
      </c>
      <c r="B206" t="s">
        <v>96</v>
      </c>
      <c r="C206" t="s">
        <v>107</v>
      </c>
      <c r="D206" t="s">
        <v>135</v>
      </c>
      <c r="E206" s="27">
        <v>91386033.800932005</v>
      </c>
      <c r="F206" t="s">
        <v>136</v>
      </c>
      <c r="G206" s="27">
        <v>7</v>
      </c>
      <c r="H206">
        <v>52.506669778000003</v>
      </c>
      <c r="I206" t="s">
        <v>137</v>
      </c>
      <c r="J206" s="27">
        <v>47983762.991066799</v>
      </c>
      <c r="K206" s="27">
        <v>2</v>
      </c>
    </row>
    <row r="207" spans="1:11" x14ac:dyDescent="0.2">
      <c r="A207" s="27">
        <v>2016</v>
      </c>
      <c r="B207" t="s">
        <v>96</v>
      </c>
      <c r="C207" t="s">
        <v>107</v>
      </c>
      <c r="D207" t="s">
        <v>135</v>
      </c>
      <c r="E207" s="27">
        <v>38316054.811915398</v>
      </c>
      <c r="F207" t="s">
        <v>136</v>
      </c>
      <c r="G207" s="27">
        <v>7</v>
      </c>
      <c r="H207">
        <v>47.947229916399998</v>
      </c>
      <c r="I207" t="s">
        <v>137</v>
      </c>
      <c r="J207" s="27">
        <v>18371486.895562898</v>
      </c>
      <c r="K207" s="27">
        <v>2</v>
      </c>
    </row>
    <row r="208" spans="1:11" x14ac:dyDescent="0.2">
      <c r="A208" s="27">
        <v>2017</v>
      </c>
      <c r="B208" t="s">
        <v>96</v>
      </c>
      <c r="C208" t="s">
        <v>107</v>
      </c>
      <c r="D208" t="s">
        <v>135</v>
      </c>
      <c r="E208" s="27">
        <v>60101178.1441819</v>
      </c>
      <c r="F208" t="s">
        <v>136</v>
      </c>
      <c r="G208" s="27">
        <v>7</v>
      </c>
      <c r="H208">
        <v>42.942215159900002</v>
      </c>
      <c r="I208" t="s">
        <v>137</v>
      </c>
      <c r="J208" s="27">
        <v>25808777.232309401</v>
      </c>
      <c r="K208" s="27">
        <v>2</v>
      </c>
    </row>
    <row r="209" spans="1:11" x14ac:dyDescent="0.2">
      <c r="A209" s="27">
        <v>2018</v>
      </c>
      <c r="B209" t="s">
        <v>96</v>
      </c>
      <c r="C209" t="s">
        <v>107</v>
      </c>
      <c r="D209" t="s">
        <v>135</v>
      </c>
      <c r="E209" s="27">
        <v>75347384.304265693</v>
      </c>
      <c r="F209" t="s">
        <v>136</v>
      </c>
      <c r="G209" s="27">
        <v>7</v>
      </c>
      <c r="H209">
        <v>47.163443646263602</v>
      </c>
      <c r="I209" t="s">
        <v>137</v>
      </c>
      <c r="J209" s="27">
        <v>35536421.135276102</v>
      </c>
      <c r="K209" s="27">
        <v>2</v>
      </c>
    </row>
    <row r="210" spans="1:11" x14ac:dyDescent="0.2">
      <c r="A210" s="27">
        <v>2019</v>
      </c>
      <c r="B210" t="s">
        <v>96</v>
      </c>
      <c r="C210" t="s">
        <v>107</v>
      </c>
      <c r="D210" t="s">
        <v>135</v>
      </c>
      <c r="E210" s="27">
        <v>37679680.574123301</v>
      </c>
      <c r="F210" t="s">
        <v>136</v>
      </c>
      <c r="G210" s="27">
        <v>7</v>
      </c>
      <c r="H210">
        <v>50.4120501636177</v>
      </c>
      <c r="I210" t="s">
        <v>137</v>
      </c>
      <c r="J210" s="27">
        <v>18995099.472518001</v>
      </c>
      <c r="K210" s="27">
        <v>2</v>
      </c>
    </row>
    <row r="211" spans="1:11" x14ac:dyDescent="0.2">
      <c r="A211" s="27">
        <v>2020</v>
      </c>
      <c r="B211" t="s">
        <v>96</v>
      </c>
      <c r="C211" t="s">
        <v>107</v>
      </c>
      <c r="D211" t="s">
        <v>135</v>
      </c>
      <c r="E211" s="27">
        <v>63594110.176021099</v>
      </c>
      <c r="F211" t="s">
        <v>136</v>
      </c>
      <c r="G211" s="27">
        <v>7</v>
      </c>
      <c r="H211">
        <v>54.894840889999998</v>
      </c>
      <c r="I211" t="s">
        <v>137</v>
      </c>
      <c r="J211" s="27">
        <v>34909885.596538097</v>
      </c>
      <c r="K211" s="27">
        <v>2</v>
      </c>
    </row>
    <row r="212" spans="1:11" x14ac:dyDescent="0.2">
      <c r="A212" s="27">
        <v>2006</v>
      </c>
      <c r="B212" t="s">
        <v>96</v>
      </c>
      <c r="C212" t="s">
        <v>107</v>
      </c>
      <c r="D212" t="s">
        <v>101</v>
      </c>
      <c r="E212" s="27">
        <v>149222.45443731401</v>
      </c>
      <c r="F212" t="s">
        <v>138</v>
      </c>
      <c r="G212" s="27">
        <v>7</v>
      </c>
      <c r="H212">
        <v>189.550381995256</v>
      </c>
      <c r="I212" t="s">
        <v>139</v>
      </c>
      <c r="J212" s="27">
        <v>28285173.2408625</v>
      </c>
      <c r="K212" s="27">
        <v>2</v>
      </c>
    </row>
    <row r="213" spans="1:11" x14ac:dyDescent="0.2">
      <c r="A213" s="27">
        <v>2007</v>
      </c>
      <c r="B213" t="s">
        <v>96</v>
      </c>
      <c r="C213" t="s">
        <v>107</v>
      </c>
      <c r="D213" t="s">
        <v>101</v>
      </c>
      <c r="E213" s="27">
        <v>137939.40736867601</v>
      </c>
      <c r="F213" t="s">
        <v>138</v>
      </c>
      <c r="G213" s="27">
        <v>7</v>
      </c>
      <c r="H213">
        <v>244.92449745692201</v>
      </c>
      <c r="I213" t="s">
        <v>139</v>
      </c>
      <c r="J213" s="27">
        <v>33784740.029278599</v>
      </c>
      <c r="K213" s="27">
        <v>2</v>
      </c>
    </row>
    <row r="214" spans="1:11" x14ac:dyDescent="0.2">
      <c r="A214" s="27">
        <v>2008</v>
      </c>
      <c r="B214" t="s">
        <v>96</v>
      </c>
      <c r="C214" t="s">
        <v>107</v>
      </c>
      <c r="D214" t="s">
        <v>101</v>
      </c>
      <c r="E214" s="27">
        <v>98373.504574546998</v>
      </c>
      <c r="F214" t="s">
        <v>138</v>
      </c>
      <c r="G214" s="27">
        <v>7</v>
      </c>
      <c r="H214">
        <v>191.05264498257</v>
      </c>
      <c r="I214" t="s">
        <v>139</v>
      </c>
      <c r="J214" s="27">
        <v>18794518.245172199</v>
      </c>
      <c r="K214" s="27">
        <v>2</v>
      </c>
    </row>
    <row r="215" spans="1:11" x14ac:dyDescent="0.2">
      <c r="A215" s="27">
        <v>2009</v>
      </c>
      <c r="B215" t="s">
        <v>96</v>
      </c>
      <c r="C215" t="s">
        <v>107</v>
      </c>
      <c r="D215" t="s">
        <v>101</v>
      </c>
      <c r="E215" s="27">
        <v>122706.18507083</v>
      </c>
      <c r="F215" t="s">
        <v>138</v>
      </c>
      <c r="G215" s="27">
        <v>7</v>
      </c>
      <c r="H215">
        <v>185.05073407521701</v>
      </c>
      <c r="I215" t="s">
        <v>139</v>
      </c>
      <c r="J215" s="27">
        <v>22706869.622926399</v>
      </c>
      <c r="K215" s="27">
        <v>2</v>
      </c>
    </row>
    <row r="216" spans="1:11" x14ac:dyDescent="0.2">
      <c r="A216" s="27">
        <v>2010</v>
      </c>
      <c r="B216" t="s">
        <v>96</v>
      </c>
      <c r="C216" t="s">
        <v>107</v>
      </c>
      <c r="D216" t="s">
        <v>101</v>
      </c>
      <c r="E216" s="27">
        <v>112359.22714154801</v>
      </c>
      <c r="F216" t="s">
        <v>138</v>
      </c>
      <c r="G216" s="27">
        <v>7</v>
      </c>
      <c r="H216">
        <v>178.86054283160701</v>
      </c>
      <c r="I216" t="s">
        <v>139</v>
      </c>
      <c r="J216" s="27">
        <v>20096632.358677201</v>
      </c>
      <c r="K216" s="27">
        <v>2</v>
      </c>
    </row>
    <row r="217" spans="1:11" x14ac:dyDescent="0.2">
      <c r="A217" s="27">
        <v>2011</v>
      </c>
      <c r="B217" t="s">
        <v>96</v>
      </c>
      <c r="C217" t="s">
        <v>107</v>
      </c>
      <c r="D217" t="s">
        <v>101</v>
      </c>
      <c r="E217" s="27">
        <v>98303.689419030503</v>
      </c>
      <c r="F217" t="s">
        <v>138</v>
      </c>
      <c r="G217" s="27">
        <v>7</v>
      </c>
      <c r="H217">
        <v>215.16288686929599</v>
      </c>
      <c r="I217" t="s">
        <v>139</v>
      </c>
      <c r="J217" s="27">
        <v>21151305.605301298</v>
      </c>
      <c r="K217" s="27">
        <v>2</v>
      </c>
    </row>
    <row r="218" spans="1:11" x14ac:dyDescent="0.2">
      <c r="A218" s="27">
        <v>2012</v>
      </c>
      <c r="B218" t="s">
        <v>96</v>
      </c>
      <c r="C218" t="s">
        <v>107</v>
      </c>
      <c r="D218" t="s">
        <v>101</v>
      </c>
      <c r="E218" s="27">
        <v>100369.34830447299</v>
      </c>
      <c r="F218" t="s">
        <v>138</v>
      </c>
      <c r="G218" s="27">
        <v>7</v>
      </c>
      <c r="H218">
        <v>209.84835242356999</v>
      </c>
      <c r="I218" t="s">
        <v>139</v>
      </c>
      <c r="J218" s="27">
        <v>21062342.375521101</v>
      </c>
      <c r="K218" s="27">
        <v>2</v>
      </c>
    </row>
    <row r="219" spans="1:11" x14ac:dyDescent="0.2">
      <c r="A219" s="27">
        <v>2013</v>
      </c>
      <c r="B219" t="s">
        <v>96</v>
      </c>
      <c r="C219" t="s">
        <v>107</v>
      </c>
      <c r="D219" t="s">
        <v>101</v>
      </c>
      <c r="E219" s="27">
        <v>281998.18785374297</v>
      </c>
      <c r="F219" t="s">
        <v>138</v>
      </c>
      <c r="G219" s="27">
        <v>7</v>
      </c>
      <c r="H219">
        <v>176.96719368055901</v>
      </c>
      <c r="I219" t="s">
        <v>139</v>
      </c>
      <c r="J219" s="27">
        <v>49904427.927479997</v>
      </c>
      <c r="K219" s="27">
        <v>2</v>
      </c>
    </row>
    <row r="220" spans="1:11" x14ac:dyDescent="0.2">
      <c r="A220" s="27">
        <v>2014</v>
      </c>
      <c r="B220" t="s">
        <v>96</v>
      </c>
      <c r="C220" t="s">
        <v>107</v>
      </c>
      <c r="D220" t="s">
        <v>101</v>
      </c>
      <c r="E220" s="27">
        <v>284984.205490853</v>
      </c>
      <c r="F220" t="s">
        <v>138</v>
      </c>
      <c r="G220" s="27">
        <v>7</v>
      </c>
      <c r="H220">
        <v>174.88817143132999</v>
      </c>
      <c r="I220" t="s">
        <v>139</v>
      </c>
      <c r="J220" s="27">
        <v>49840366.585105702</v>
      </c>
      <c r="K220" s="27">
        <v>2</v>
      </c>
    </row>
    <row r="221" spans="1:11" x14ac:dyDescent="0.2">
      <c r="A221" s="27">
        <v>2015</v>
      </c>
      <c r="B221" t="s">
        <v>96</v>
      </c>
      <c r="C221" t="s">
        <v>107</v>
      </c>
      <c r="D221" t="s">
        <v>101</v>
      </c>
      <c r="E221" s="27">
        <v>236671.88885112599</v>
      </c>
      <c r="F221" t="s">
        <v>138</v>
      </c>
      <c r="G221" s="27">
        <v>7</v>
      </c>
      <c r="H221">
        <v>184.46130588092001</v>
      </c>
      <c r="I221" t="s">
        <v>139</v>
      </c>
      <c r="J221" s="27">
        <v>43656805.682782799</v>
      </c>
      <c r="K221" s="27">
        <v>2</v>
      </c>
    </row>
    <row r="222" spans="1:11" x14ac:dyDescent="0.2">
      <c r="A222" s="27">
        <v>2016</v>
      </c>
      <c r="B222" t="s">
        <v>96</v>
      </c>
      <c r="C222" t="s">
        <v>107</v>
      </c>
      <c r="D222" t="s">
        <v>101</v>
      </c>
      <c r="E222" s="27">
        <v>382314.92431086203</v>
      </c>
      <c r="F222" t="s">
        <v>138</v>
      </c>
      <c r="G222" s="27">
        <v>7</v>
      </c>
      <c r="H222">
        <v>172.98959388227701</v>
      </c>
      <c r="I222" t="s">
        <v>139</v>
      </c>
      <c r="J222" s="27">
        <v>66136503.491669498</v>
      </c>
      <c r="K222" s="27">
        <v>2</v>
      </c>
    </row>
    <row r="223" spans="1:11" x14ac:dyDescent="0.2">
      <c r="A223" s="27">
        <v>2017</v>
      </c>
      <c r="B223" t="s">
        <v>96</v>
      </c>
      <c r="C223" t="s">
        <v>107</v>
      </c>
      <c r="D223" t="s">
        <v>101</v>
      </c>
      <c r="E223" s="27">
        <v>298606.51719577599</v>
      </c>
      <c r="F223" t="s">
        <v>138</v>
      </c>
      <c r="G223" s="27">
        <v>7</v>
      </c>
      <c r="H223">
        <v>172.98909812113499</v>
      </c>
      <c r="I223" t="s">
        <v>139</v>
      </c>
      <c r="J223" s="27">
        <v>51655672.102790602</v>
      </c>
      <c r="K223" s="27">
        <v>2</v>
      </c>
    </row>
    <row r="224" spans="1:11" x14ac:dyDescent="0.2">
      <c r="A224" s="27">
        <v>2018</v>
      </c>
      <c r="B224" t="s">
        <v>96</v>
      </c>
      <c r="C224" t="s">
        <v>107</v>
      </c>
      <c r="D224" t="s">
        <v>101</v>
      </c>
      <c r="E224" s="27">
        <v>428459.19868454698</v>
      </c>
      <c r="F224" t="s">
        <v>138</v>
      </c>
      <c r="G224" s="27">
        <v>7</v>
      </c>
      <c r="H224">
        <v>172.98851873676799</v>
      </c>
      <c r="I224" t="s">
        <v>139</v>
      </c>
      <c r="J224" s="27">
        <v>74118522.119582295</v>
      </c>
      <c r="K224" s="27">
        <v>2</v>
      </c>
    </row>
    <row r="225" spans="1:11" x14ac:dyDescent="0.2">
      <c r="A225" s="27">
        <v>2019</v>
      </c>
      <c r="B225" t="s">
        <v>96</v>
      </c>
      <c r="C225" t="s">
        <v>107</v>
      </c>
      <c r="D225" t="s">
        <v>101</v>
      </c>
      <c r="E225" s="27">
        <v>405859.53579626302</v>
      </c>
      <c r="F225" t="s">
        <v>138</v>
      </c>
      <c r="G225" s="27">
        <v>7</v>
      </c>
      <c r="H225">
        <v>172.98993556399</v>
      </c>
      <c r="I225" t="s">
        <v>139</v>
      </c>
      <c r="J225" s="27">
        <v>70209614.945426196</v>
      </c>
      <c r="K225" s="27">
        <v>2</v>
      </c>
    </row>
    <row r="226" spans="1:11" x14ac:dyDescent="0.2">
      <c r="A226" s="27">
        <v>2020</v>
      </c>
      <c r="B226" t="s">
        <v>96</v>
      </c>
      <c r="C226" t="s">
        <v>107</v>
      </c>
      <c r="D226" t="s">
        <v>101</v>
      </c>
      <c r="E226" s="27" t="s">
        <v>10</v>
      </c>
      <c r="F226" t="s">
        <v>138</v>
      </c>
      <c r="G226" s="27">
        <v>6</v>
      </c>
      <c r="H226">
        <v>173.9522996</v>
      </c>
      <c r="I226" t="s">
        <v>139</v>
      </c>
      <c r="J226" s="27" t="s">
        <v>10</v>
      </c>
      <c r="K226" s="27">
        <v>6</v>
      </c>
    </row>
    <row r="227" spans="1:11" x14ac:dyDescent="0.2">
      <c r="A227" s="27">
        <v>2006</v>
      </c>
      <c r="B227" t="s">
        <v>96</v>
      </c>
      <c r="C227" t="s">
        <v>107</v>
      </c>
      <c r="D227" t="s">
        <v>102</v>
      </c>
      <c r="E227" s="27">
        <v>108630.69814292301</v>
      </c>
      <c r="F227" t="s">
        <v>133</v>
      </c>
      <c r="G227" s="27">
        <v>7</v>
      </c>
      <c r="H227">
        <v>844.08056902400006</v>
      </c>
      <c r="I227" t="s">
        <v>134</v>
      </c>
      <c r="J227" s="27">
        <v>91693061.501953095</v>
      </c>
      <c r="K227" s="27">
        <v>2</v>
      </c>
    </row>
    <row r="228" spans="1:11" x14ac:dyDescent="0.2">
      <c r="A228" s="27">
        <v>2007</v>
      </c>
      <c r="B228" t="s">
        <v>96</v>
      </c>
      <c r="C228" t="s">
        <v>107</v>
      </c>
      <c r="D228" t="s">
        <v>102</v>
      </c>
      <c r="E228" s="27">
        <v>81187.4455602339</v>
      </c>
      <c r="F228" t="s">
        <v>133</v>
      </c>
      <c r="G228" s="27">
        <v>7</v>
      </c>
      <c r="H228">
        <v>871.70023013000002</v>
      </c>
      <c r="I228" t="s">
        <v>134</v>
      </c>
      <c r="J228" s="27">
        <v>70771114.978522703</v>
      </c>
      <c r="K228" s="27">
        <v>2</v>
      </c>
    </row>
    <row r="229" spans="1:11" x14ac:dyDescent="0.2">
      <c r="A229" s="27">
        <v>2008</v>
      </c>
      <c r="B229" t="s">
        <v>96</v>
      </c>
      <c r="C229" t="s">
        <v>107</v>
      </c>
      <c r="D229" t="s">
        <v>102</v>
      </c>
      <c r="E229" s="27">
        <v>145614.037229215</v>
      </c>
      <c r="F229" t="s">
        <v>133</v>
      </c>
      <c r="G229" s="27">
        <v>7</v>
      </c>
      <c r="H229">
        <v>1013.265237973</v>
      </c>
      <c r="I229" t="s">
        <v>134</v>
      </c>
      <c r="J229" s="27">
        <v>147545642.08526999</v>
      </c>
      <c r="K229" s="27">
        <v>2</v>
      </c>
    </row>
    <row r="230" spans="1:11" x14ac:dyDescent="0.2">
      <c r="A230" s="27">
        <v>2009</v>
      </c>
      <c r="B230" t="s">
        <v>96</v>
      </c>
      <c r="C230" t="s">
        <v>107</v>
      </c>
      <c r="D230" t="s">
        <v>102</v>
      </c>
      <c r="E230" s="27">
        <v>114489.09759999999</v>
      </c>
      <c r="F230" t="s">
        <v>133</v>
      </c>
      <c r="G230" s="27">
        <v>1</v>
      </c>
      <c r="H230">
        <v>658.00323889200001</v>
      </c>
      <c r="I230" t="s">
        <v>134</v>
      </c>
      <c r="J230" s="27">
        <v>75334197.038622305</v>
      </c>
      <c r="K230" s="27">
        <v>7</v>
      </c>
    </row>
    <row r="231" spans="1:11" x14ac:dyDescent="0.2">
      <c r="A231" s="27">
        <v>2010</v>
      </c>
      <c r="B231" t="s">
        <v>96</v>
      </c>
      <c r="C231" t="s">
        <v>107</v>
      </c>
      <c r="D231" t="s">
        <v>102</v>
      </c>
      <c r="E231" s="27">
        <v>73799.500369999994</v>
      </c>
      <c r="F231" t="s">
        <v>133</v>
      </c>
      <c r="G231" s="27">
        <v>1</v>
      </c>
      <c r="H231">
        <v>566.199836448528</v>
      </c>
      <c r="I231" t="s">
        <v>134</v>
      </c>
      <c r="J231" s="27">
        <v>41785265.039477102</v>
      </c>
      <c r="K231" s="27">
        <v>7</v>
      </c>
    </row>
    <row r="232" spans="1:11" x14ac:dyDescent="0.2">
      <c r="A232" s="27">
        <v>2011</v>
      </c>
      <c r="B232" t="s">
        <v>96</v>
      </c>
      <c r="C232" t="s">
        <v>107</v>
      </c>
      <c r="D232" t="s">
        <v>102</v>
      </c>
      <c r="E232" s="27">
        <v>78215.115879999998</v>
      </c>
      <c r="F232" t="s">
        <v>133</v>
      </c>
      <c r="G232" s="27">
        <v>1</v>
      </c>
      <c r="H232">
        <v>527.09523329032595</v>
      </c>
      <c r="I232" t="s">
        <v>134</v>
      </c>
      <c r="J232" s="27">
        <v>41226814.751598403</v>
      </c>
      <c r="K232" s="27">
        <v>7</v>
      </c>
    </row>
    <row r="233" spans="1:11" x14ac:dyDescent="0.2">
      <c r="A233" s="27">
        <v>2012</v>
      </c>
      <c r="B233" t="s">
        <v>96</v>
      </c>
      <c r="C233" t="s">
        <v>107</v>
      </c>
      <c r="D233" t="s">
        <v>102</v>
      </c>
      <c r="E233" s="27">
        <v>77712.529630000005</v>
      </c>
      <c r="F233" t="s">
        <v>133</v>
      </c>
      <c r="G233" s="27">
        <v>1</v>
      </c>
      <c r="H233">
        <v>529.80945222599996</v>
      </c>
      <c r="I233" t="s">
        <v>134</v>
      </c>
      <c r="J233" s="27">
        <v>41172832.754367098</v>
      </c>
      <c r="K233" s="27">
        <v>7</v>
      </c>
    </row>
    <row r="234" spans="1:11" x14ac:dyDescent="0.2">
      <c r="A234" s="27">
        <v>2013</v>
      </c>
      <c r="B234" t="s">
        <v>96</v>
      </c>
      <c r="C234" t="s">
        <v>107</v>
      </c>
      <c r="D234" t="s">
        <v>102</v>
      </c>
      <c r="E234" s="27">
        <v>69807.760890000005</v>
      </c>
      <c r="F234" t="s">
        <v>133</v>
      </c>
      <c r="G234" s="27">
        <v>1</v>
      </c>
      <c r="H234">
        <v>591.10024148795605</v>
      </c>
      <c r="I234" t="s">
        <v>134</v>
      </c>
      <c r="J234" s="27">
        <v>41263384.319812499</v>
      </c>
      <c r="K234" s="27">
        <v>7</v>
      </c>
    </row>
    <row r="235" spans="1:11" x14ac:dyDescent="0.2">
      <c r="A235" s="27">
        <v>2014</v>
      </c>
      <c r="B235" t="s">
        <v>96</v>
      </c>
      <c r="C235" t="s">
        <v>107</v>
      </c>
      <c r="D235" t="s">
        <v>102</v>
      </c>
      <c r="E235" s="27">
        <v>79560.572759999995</v>
      </c>
      <c r="F235" t="s">
        <v>133</v>
      </c>
      <c r="G235" s="27">
        <v>1</v>
      </c>
      <c r="H235">
        <v>514.50225723158997</v>
      </c>
      <c r="I235" t="s">
        <v>134</v>
      </c>
      <c r="J235" s="27">
        <v>40934094.271658197</v>
      </c>
      <c r="K235" s="27">
        <v>7</v>
      </c>
    </row>
    <row r="236" spans="1:11" x14ac:dyDescent="0.2">
      <c r="A236" s="27">
        <v>2015</v>
      </c>
      <c r="B236" t="s">
        <v>96</v>
      </c>
      <c r="C236" t="s">
        <v>107</v>
      </c>
      <c r="D236" t="s">
        <v>102</v>
      </c>
      <c r="E236" s="27">
        <v>89401.603770000002</v>
      </c>
      <c r="F236" t="s">
        <v>133</v>
      </c>
      <c r="G236" s="27">
        <v>1</v>
      </c>
      <c r="H236">
        <v>514.81483513776698</v>
      </c>
      <c r="I236" t="s">
        <v>134</v>
      </c>
      <c r="J236" s="27">
        <v>46025271.905904599</v>
      </c>
      <c r="K236" s="27">
        <v>7</v>
      </c>
    </row>
    <row r="237" spans="1:11" x14ac:dyDescent="0.2">
      <c r="A237" s="27">
        <v>2016</v>
      </c>
      <c r="B237" t="s">
        <v>96</v>
      </c>
      <c r="C237" t="s">
        <v>107</v>
      </c>
      <c r="D237" t="s">
        <v>102</v>
      </c>
      <c r="E237" s="27">
        <v>106189.55839999999</v>
      </c>
      <c r="F237" t="s">
        <v>133</v>
      </c>
      <c r="G237" s="27">
        <v>1</v>
      </c>
      <c r="H237">
        <v>581.02698608538401</v>
      </c>
      <c r="I237" t="s">
        <v>134</v>
      </c>
      <c r="J237" s="27">
        <v>61698999.070889898</v>
      </c>
      <c r="K237" s="27">
        <v>7</v>
      </c>
    </row>
    <row r="238" spans="1:11" x14ac:dyDescent="0.2">
      <c r="A238" s="27">
        <v>2017</v>
      </c>
      <c r="B238" t="s">
        <v>96</v>
      </c>
      <c r="C238" t="s">
        <v>107</v>
      </c>
      <c r="D238" t="s">
        <v>102</v>
      </c>
      <c r="E238" s="27">
        <v>87560.049320000006</v>
      </c>
      <c r="F238" t="s">
        <v>133</v>
      </c>
      <c r="G238" s="27">
        <v>1</v>
      </c>
      <c r="H238">
        <v>613.85866774009401</v>
      </c>
      <c r="I238" t="s">
        <v>134</v>
      </c>
      <c r="J238" s="27">
        <v>53749495.222832203</v>
      </c>
      <c r="K238" s="27">
        <v>7</v>
      </c>
    </row>
    <row r="239" spans="1:11" x14ac:dyDescent="0.2">
      <c r="A239" s="27">
        <v>2018</v>
      </c>
      <c r="B239" t="s">
        <v>96</v>
      </c>
      <c r="C239" t="s">
        <v>107</v>
      </c>
      <c r="D239" t="s">
        <v>102</v>
      </c>
      <c r="E239" s="27">
        <v>38771.713219999998</v>
      </c>
      <c r="F239" t="s">
        <v>133</v>
      </c>
      <c r="G239" s="27">
        <v>1</v>
      </c>
      <c r="H239">
        <v>637.04613352822696</v>
      </c>
      <c r="I239" t="s">
        <v>134</v>
      </c>
      <c r="J239" s="27">
        <v>24699369.9970662</v>
      </c>
      <c r="K239" s="27">
        <v>7</v>
      </c>
    </row>
    <row r="240" spans="1:11" x14ac:dyDescent="0.2">
      <c r="A240" s="27">
        <v>2019</v>
      </c>
      <c r="B240" t="s">
        <v>96</v>
      </c>
      <c r="C240" t="s">
        <v>107</v>
      </c>
      <c r="D240" t="s">
        <v>102</v>
      </c>
      <c r="E240" s="27">
        <v>93030.166812879193</v>
      </c>
      <c r="F240" t="s">
        <v>133</v>
      </c>
      <c r="G240" s="27">
        <v>7</v>
      </c>
      <c r="H240">
        <v>691.92236336527105</v>
      </c>
      <c r="I240" t="s">
        <v>134</v>
      </c>
      <c r="J240" s="27">
        <v>64369652.885432802</v>
      </c>
      <c r="K240" s="27">
        <v>2</v>
      </c>
    </row>
    <row r="241" spans="1:11" x14ac:dyDescent="0.2">
      <c r="A241" s="27">
        <v>2020</v>
      </c>
      <c r="B241" t="s">
        <v>96</v>
      </c>
      <c r="C241" t="s">
        <v>107</v>
      </c>
      <c r="D241" t="s">
        <v>102</v>
      </c>
      <c r="E241" s="27">
        <v>104681.12467051001</v>
      </c>
      <c r="F241" t="s">
        <v>133</v>
      </c>
      <c r="G241" s="27">
        <v>7</v>
      </c>
      <c r="H241">
        <v>703.72372459999997</v>
      </c>
      <c r="I241" t="s">
        <v>134</v>
      </c>
      <c r="J241" s="27">
        <v>73666590.948448405</v>
      </c>
      <c r="K241" s="27">
        <v>2</v>
      </c>
    </row>
    <row r="242" spans="1:11" x14ac:dyDescent="0.2">
      <c r="A242" s="27">
        <v>2006</v>
      </c>
      <c r="B242" t="s">
        <v>96</v>
      </c>
      <c r="C242" t="s">
        <v>107</v>
      </c>
      <c r="D242" t="s">
        <v>140</v>
      </c>
      <c r="E242" s="27" t="s">
        <v>10</v>
      </c>
      <c r="F242" t="s">
        <v>133</v>
      </c>
      <c r="G242" s="27">
        <v>6</v>
      </c>
      <c r="H242">
        <v>488.22958404830899</v>
      </c>
      <c r="I242" t="s">
        <v>134</v>
      </c>
      <c r="J242" s="27" t="s">
        <v>10</v>
      </c>
      <c r="K242" s="27">
        <v>6</v>
      </c>
    </row>
    <row r="243" spans="1:11" x14ac:dyDescent="0.2">
      <c r="A243" s="27">
        <v>2007</v>
      </c>
      <c r="B243" t="s">
        <v>96</v>
      </c>
      <c r="C243" t="s">
        <v>107</v>
      </c>
      <c r="D243" t="s">
        <v>140</v>
      </c>
      <c r="E243" s="27" t="s">
        <v>10</v>
      </c>
      <c r="F243" t="s">
        <v>133</v>
      </c>
      <c r="G243" s="27">
        <v>6</v>
      </c>
      <c r="H243">
        <v>655.08383193170505</v>
      </c>
      <c r="I243" t="s">
        <v>134</v>
      </c>
      <c r="J243" s="27" t="s">
        <v>10</v>
      </c>
      <c r="K243" s="27">
        <v>6</v>
      </c>
    </row>
    <row r="244" spans="1:11" x14ac:dyDescent="0.2">
      <c r="A244" s="27">
        <v>2008</v>
      </c>
      <c r="B244" t="s">
        <v>96</v>
      </c>
      <c r="C244" t="s">
        <v>107</v>
      </c>
      <c r="D244" t="s">
        <v>140</v>
      </c>
      <c r="E244" s="27">
        <v>0</v>
      </c>
      <c r="F244" t="s">
        <v>133</v>
      </c>
      <c r="G244" s="27">
        <v>7</v>
      </c>
      <c r="H244">
        <v>854.43737825844403</v>
      </c>
      <c r="I244" t="s">
        <v>134</v>
      </c>
      <c r="J244" s="27">
        <v>0</v>
      </c>
      <c r="K244" s="27">
        <v>2</v>
      </c>
    </row>
    <row r="245" spans="1:11" x14ac:dyDescent="0.2">
      <c r="A245" s="27">
        <v>2009</v>
      </c>
      <c r="B245" t="s">
        <v>96</v>
      </c>
      <c r="C245" t="s">
        <v>107</v>
      </c>
      <c r="D245" t="s">
        <v>140</v>
      </c>
      <c r="E245" s="27" t="s">
        <v>10</v>
      </c>
      <c r="F245" t="s">
        <v>133</v>
      </c>
      <c r="G245" s="27">
        <v>6</v>
      </c>
      <c r="H245">
        <v>732.64769229458</v>
      </c>
      <c r="I245" t="s">
        <v>134</v>
      </c>
      <c r="J245" s="27" t="s">
        <v>10</v>
      </c>
      <c r="K245" s="27">
        <v>6</v>
      </c>
    </row>
    <row r="246" spans="1:11" x14ac:dyDescent="0.2">
      <c r="A246" s="27">
        <v>2010</v>
      </c>
      <c r="B246" t="s">
        <v>96</v>
      </c>
      <c r="C246" t="s">
        <v>107</v>
      </c>
      <c r="D246" t="s">
        <v>140</v>
      </c>
      <c r="E246" s="27" t="s">
        <v>10</v>
      </c>
      <c r="F246" t="s">
        <v>133</v>
      </c>
      <c r="G246" s="27">
        <v>6</v>
      </c>
      <c r="H246">
        <v>528.21940121762498</v>
      </c>
      <c r="I246" t="s">
        <v>134</v>
      </c>
      <c r="J246" s="27" t="s">
        <v>10</v>
      </c>
      <c r="K246" s="27">
        <v>6</v>
      </c>
    </row>
    <row r="247" spans="1:11" x14ac:dyDescent="0.2">
      <c r="A247" s="27">
        <v>2011</v>
      </c>
      <c r="B247" t="s">
        <v>96</v>
      </c>
      <c r="C247" t="s">
        <v>107</v>
      </c>
      <c r="D247" t="s">
        <v>140</v>
      </c>
      <c r="E247" s="27">
        <v>232.830807752944</v>
      </c>
      <c r="F247" t="s">
        <v>133</v>
      </c>
      <c r="G247" s="27">
        <v>7</v>
      </c>
      <c r="H247">
        <v>638.0424403605</v>
      </c>
      <c r="I247" t="s">
        <v>134</v>
      </c>
      <c r="J247" s="27">
        <v>148555.93676979499</v>
      </c>
      <c r="K247" s="27">
        <v>2</v>
      </c>
    </row>
    <row r="248" spans="1:11" x14ac:dyDescent="0.2">
      <c r="A248" s="27">
        <v>2012</v>
      </c>
      <c r="B248" t="s">
        <v>96</v>
      </c>
      <c r="C248" t="s">
        <v>107</v>
      </c>
      <c r="D248" t="s">
        <v>140</v>
      </c>
      <c r="E248" s="27">
        <v>10.8601598829041</v>
      </c>
      <c r="F248" t="s">
        <v>133</v>
      </c>
      <c r="G248" s="27">
        <v>7</v>
      </c>
      <c r="H248">
        <v>602.33531488435301</v>
      </c>
      <c r="I248" t="s">
        <v>134</v>
      </c>
      <c r="J248" s="27">
        <v>6541.4578227634802</v>
      </c>
      <c r="K248" s="27">
        <v>2</v>
      </c>
    </row>
    <row r="249" spans="1:11" x14ac:dyDescent="0.2">
      <c r="A249" s="27">
        <v>2013</v>
      </c>
      <c r="B249" t="s">
        <v>96</v>
      </c>
      <c r="C249" t="s">
        <v>107</v>
      </c>
      <c r="D249" t="s">
        <v>140</v>
      </c>
      <c r="E249" s="27">
        <v>30.5939945567305</v>
      </c>
      <c r="F249" t="s">
        <v>133</v>
      </c>
      <c r="G249" s="27">
        <v>7</v>
      </c>
      <c r="H249">
        <v>633.75634488712501</v>
      </c>
      <c r="I249" t="s">
        <v>134</v>
      </c>
      <c r="J249" s="27">
        <v>19389.138165770099</v>
      </c>
      <c r="K249" s="27">
        <v>2</v>
      </c>
    </row>
    <row r="250" spans="1:11" x14ac:dyDescent="0.2">
      <c r="A250" s="27">
        <v>2014</v>
      </c>
      <c r="B250" t="s">
        <v>96</v>
      </c>
      <c r="C250" t="s">
        <v>107</v>
      </c>
      <c r="D250" t="s">
        <v>140</v>
      </c>
      <c r="E250" s="27" t="s">
        <v>10</v>
      </c>
      <c r="F250" t="s">
        <v>133</v>
      </c>
      <c r="G250" s="27">
        <v>6</v>
      </c>
      <c r="H250">
        <v>582.90701624714302</v>
      </c>
      <c r="I250" t="s">
        <v>134</v>
      </c>
      <c r="J250" s="27" t="s">
        <v>10</v>
      </c>
      <c r="K250" s="27">
        <v>6</v>
      </c>
    </row>
    <row r="251" spans="1:11" x14ac:dyDescent="0.2">
      <c r="A251" s="27">
        <v>2015</v>
      </c>
      <c r="B251" t="s">
        <v>96</v>
      </c>
      <c r="C251" t="s">
        <v>107</v>
      </c>
      <c r="D251" t="s">
        <v>140</v>
      </c>
      <c r="E251" s="27">
        <v>28.596417552094199</v>
      </c>
      <c r="F251" t="s">
        <v>133</v>
      </c>
      <c r="G251" s="27">
        <v>7</v>
      </c>
      <c r="H251">
        <v>523.99310776048003</v>
      </c>
      <c r="I251" t="s">
        <v>134</v>
      </c>
      <c r="J251" s="27">
        <v>14984.325703938201</v>
      </c>
      <c r="K251" s="27">
        <v>2</v>
      </c>
    </row>
    <row r="252" spans="1:11" x14ac:dyDescent="0.2">
      <c r="A252" s="27">
        <v>2016</v>
      </c>
      <c r="B252" t="s">
        <v>96</v>
      </c>
      <c r="C252" t="s">
        <v>107</v>
      </c>
      <c r="D252" t="s">
        <v>140</v>
      </c>
      <c r="E252" s="27">
        <v>0.18374291278264901</v>
      </c>
      <c r="F252" t="s">
        <v>133</v>
      </c>
      <c r="G252" s="27">
        <v>7</v>
      </c>
      <c r="H252">
        <v>578.51696675300002</v>
      </c>
      <c r="I252" t="s">
        <v>134</v>
      </c>
      <c r="J252" s="27">
        <v>106.298392565379</v>
      </c>
      <c r="K252" s="27">
        <v>2</v>
      </c>
    </row>
    <row r="253" spans="1:11" x14ac:dyDescent="0.2">
      <c r="A253" s="27">
        <v>2017</v>
      </c>
      <c r="B253" t="s">
        <v>96</v>
      </c>
      <c r="C253" t="s">
        <v>107</v>
      </c>
      <c r="D253" t="s">
        <v>140</v>
      </c>
      <c r="E253" s="27">
        <v>0</v>
      </c>
      <c r="F253" t="s">
        <v>133</v>
      </c>
      <c r="G253" s="27">
        <v>7</v>
      </c>
      <c r="H253">
        <v>556.46391283000003</v>
      </c>
      <c r="I253" t="s">
        <v>134</v>
      </c>
      <c r="J253" s="27">
        <v>0</v>
      </c>
      <c r="K253" s="27">
        <v>2</v>
      </c>
    </row>
    <row r="254" spans="1:11" x14ac:dyDescent="0.2">
      <c r="A254" s="27">
        <v>2018</v>
      </c>
      <c r="B254" t="s">
        <v>96</v>
      </c>
      <c r="C254" t="s">
        <v>107</v>
      </c>
      <c r="D254" t="s">
        <v>140</v>
      </c>
      <c r="E254" s="27">
        <v>335.78824815885002</v>
      </c>
      <c r="F254" t="s">
        <v>133</v>
      </c>
      <c r="G254" s="27">
        <v>7</v>
      </c>
      <c r="H254">
        <v>538.89168883050104</v>
      </c>
      <c r="I254" t="s">
        <v>134</v>
      </c>
      <c r="J254" s="27">
        <v>180953.496139758</v>
      </c>
      <c r="K254" s="27">
        <v>2</v>
      </c>
    </row>
    <row r="255" spans="1:11" x14ac:dyDescent="0.2">
      <c r="A255" s="27">
        <v>2019</v>
      </c>
      <c r="B255" t="s">
        <v>96</v>
      </c>
      <c r="C255" t="s">
        <v>107</v>
      </c>
      <c r="D255" t="s">
        <v>140</v>
      </c>
      <c r="E255" s="27">
        <v>131.20135079947701</v>
      </c>
      <c r="F255" t="s">
        <v>133</v>
      </c>
      <c r="G255" s="27">
        <v>7</v>
      </c>
      <c r="H255">
        <v>588.29917852348694</v>
      </c>
      <c r="I255" t="s">
        <v>134</v>
      </c>
      <c r="J255" s="27">
        <v>77185.646896504404</v>
      </c>
      <c r="K255" s="27">
        <v>2</v>
      </c>
    </row>
    <row r="256" spans="1:11" x14ac:dyDescent="0.2">
      <c r="A256" s="27">
        <v>2020</v>
      </c>
      <c r="B256" t="s">
        <v>96</v>
      </c>
      <c r="C256" t="s">
        <v>107</v>
      </c>
      <c r="D256" t="s">
        <v>140</v>
      </c>
      <c r="E256" s="27">
        <v>0.158571769866964</v>
      </c>
      <c r="F256" t="s">
        <v>133</v>
      </c>
      <c r="G256" s="27">
        <v>7</v>
      </c>
      <c r="H256">
        <v>615.39166669999997</v>
      </c>
      <c r="I256" t="s">
        <v>134</v>
      </c>
      <c r="J256" s="27">
        <v>97.583745750000006</v>
      </c>
      <c r="K256" s="27">
        <v>2</v>
      </c>
    </row>
    <row r="257" spans="1:11" x14ac:dyDescent="0.2">
      <c r="A257" s="27">
        <v>2006</v>
      </c>
      <c r="B257" t="s">
        <v>96</v>
      </c>
      <c r="C257" t="s">
        <v>107</v>
      </c>
      <c r="D257" t="s">
        <v>141</v>
      </c>
      <c r="E257" s="27" t="s">
        <v>10</v>
      </c>
      <c r="F257" t="s">
        <v>133</v>
      </c>
      <c r="G257" s="27">
        <v>6</v>
      </c>
      <c r="H257">
        <v>287.84376263168701</v>
      </c>
      <c r="I257" t="s">
        <v>134</v>
      </c>
      <c r="J257" s="27" t="s">
        <v>10</v>
      </c>
      <c r="K257" s="27">
        <v>6</v>
      </c>
    </row>
    <row r="258" spans="1:11" x14ac:dyDescent="0.2">
      <c r="A258" s="27">
        <v>2007</v>
      </c>
      <c r="B258" t="s">
        <v>96</v>
      </c>
      <c r="C258" t="s">
        <v>107</v>
      </c>
      <c r="D258" t="s">
        <v>141</v>
      </c>
      <c r="E258" s="27" t="s">
        <v>10</v>
      </c>
      <c r="F258" t="s">
        <v>133</v>
      </c>
      <c r="G258" s="27">
        <v>6</v>
      </c>
      <c r="H258">
        <v>365.18458661437103</v>
      </c>
      <c r="I258" t="s">
        <v>134</v>
      </c>
      <c r="J258" s="27" t="s">
        <v>10</v>
      </c>
      <c r="K258" s="27">
        <v>6</v>
      </c>
    </row>
    <row r="259" spans="1:11" x14ac:dyDescent="0.2">
      <c r="A259" s="27">
        <v>2008</v>
      </c>
      <c r="B259" t="s">
        <v>96</v>
      </c>
      <c r="C259" t="s">
        <v>107</v>
      </c>
      <c r="D259" t="s">
        <v>141</v>
      </c>
      <c r="E259" s="27">
        <v>158.59253882167701</v>
      </c>
      <c r="F259" t="s">
        <v>133</v>
      </c>
      <c r="G259" s="27">
        <v>7</v>
      </c>
      <c r="H259">
        <v>508.44630738452298</v>
      </c>
      <c r="I259" t="s">
        <v>134</v>
      </c>
      <c r="J259" s="27">
        <v>80635.790742618105</v>
      </c>
      <c r="K259" s="27">
        <v>2</v>
      </c>
    </row>
    <row r="260" spans="1:11" x14ac:dyDescent="0.2">
      <c r="A260" s="27">
        <v>2009</v>
      </c>
      <c r="B260" t="s">
        <v>96</v>
      </c>
      <c r="C260" t="s">
        <v>107</v>
      </c>
      <c r="D260" t="s">
        <v>141</v>
      </c>
      <c r="E260" s="27" t="s">
        <v>10</v>
      </c>
      <c r="F260" t="s">
        <v>133</v>
      </c>
      <c r="G260" s="27">
        <v>6</v>
      </c>
      <c r="H260">
        <v>366.41119213552503</v>
      </c>
      <c r="I260" t="s">
        <v>134</v>
      </c>
      <c r="J260" s="27" t="s">
        <v>10</v>
      </c>
      <c r="K260" s="27">
        <v>6</v>
      </c>
    </row>
    <row r="261" spans="1:11" x14ac:dyDescent="0.2">
      <c r="A261" s="27">
        <v>2010</v>
      </c>
      <c r="B261" t="s">
        <v>96</v>
      </c>
      <c r="C261" t="s">
        <v>107</v>
      </c>
      <c r="D261" t="s">
        <v>141</v>
      </c>
      <c r="E261" s="27" t="s">
        <v>10</v>
      </c>
      <c r="F261" t="s">
        <v>133</v>
      </c>
      <c r="G261" s="27">
        <v>6</v>
      </c>
      <c r="H261">
        <v>280.63416333571899</v>
      </c>
      <c r="I261" t="s">
        <v>134</v>
      </c>
      <c r="J261" s="27" t="s">
        <v>10</v>
      </c>
      <c r="K261" s="27">
        <v>6</v>
      </c>
    </row>
    <row r="262" spans="1:11" x14ac:dyDescent="0.2">
      <c r="A262" s="27">
        <v>2011</v>
      </c>
      <c r="B262" t="s">
        <v>96</v>
      </c>
      <c r="C262" t="s">
        <v>107</v>
      </c>
      <c r="D262" t="s">
        <v>141</v>
      </c>
      <c r="E262" s="27">
        <v>249.652818249913</v>
      </c>
      <c r="F262" t="s">
        <v>133</v>
      </c>
      <c r="G262" s="27">
        <v>7</v>
      </c>
      <c r="H262">
        <v>372.59524012878802</v>
      </c>
      <c r="I262" t="s">
        <v>134</v>
      </c>
      <c r="J262" s="27">
        <v>93019.451764654805</v>
      </c>
      <c r="K262" s="27">
        <v>2</v>
      </c>
    </row>
    <row r="263" spans="1:11" x14ac:dyDescent="0.2">
      <c r="A263" s="27">
        <v>2012</v>
      </c>
      <c r="B263" t="s">
        <v>96</v>
      </c>
      <c r="C263" t="s">
        <v>107</v>
      </c>
      <c r="D263" t="s">
        <v>141</v>
      </c>
      <c r="E263" s="27">
        <v>327.76418707023299</v>
      </c>
      <c r="F263" t="s">
        <v>133</v>
      </c>
      <c r="G263" s="27">
        <v>7</v>
      </c>
      <c r="H263">
        <v>299.68151410790199</v>
      </c>
      <c r="I263" t="s">
        <v>134</v>
      </c>
      <c r="J263" s="27">
        <v>98224.867851553106</v>
      </c>
      <c r="K263" s="27">
        <v>2</v>
      </c>
    </row>
    <row r="264" spans="1:11" x14ac:dyDescent="0.2">
      <c r="A264" s="27">
        <v>2013</v>
      </c>
      <c r="B264" t="s">
        <v>96</v>
      </c>
      <c r="C264" t="s">
        <v>107</v>
      </c>
      <c r="D264" t="s">
        <v>141</v>
      </c>
      <c r="E264" s="27">
        <v>401.59527264913203</v>
      </c>
      <c r="F264" t="s">
        <v>133</v>
      </c>
      <c r="G264" s="27">
        <v>7</v>
      </c>
      <c r="H264">
        <v>371.01652722411501</v>
      </c>
      <c r="I264" t="s">
        <v>134</v>
      </c>
      <c r="J264" s="27">
        <v>148998.483407903</v>
      </c>
      <c r="K264" s="27">
        <v>2</v>
      </c>
    </row>
    <row r="265" spans="1:11" x14ac:dyDescent="0.2">
      <c r="A265" s="27">
        <v>2014</v>
      </c>
      <c r="B265" t="s">
        <v>96</v>
      </c>
      <c r="C265" t="s">
        <v>107</v>
      </c>
      <c r="D265" t="s">
        <v>141</v>
      </c>
      <c r="E265" s="27">
        <v>134.83185827144399</v>
      </c>
      <c r="F265" t="s">
        <v>133</v>
      </c>
      <c r="G265" s="27">
        <v>7</v>
      </c>
      <c r="H265">
        <v>347.15868425888698</v>
      </c>
      <c r="I265" t="s">
        <v>134</v>
      </c>
      <c r="J265" s="27">
        <v>46808.0505136953</v>
      </c>
      <c r="K265" s="27">
        <v>2</v>
      </c>
    </row>
    <row r="266" spans="1:11" x14ac:dyDescent="0.2">
      <c r="A266" s="27">
        <v>2015</v>
      </c>
      <c r="B266" t="s">
        <v>96</v>
      </c>
      <c r="C266" t="s">
        <v>107</v>
      </c>
      <c r="D266" t="s">
        <v>141</v>
      </c>
      <c r="E266" s="27">
        <v>818.22239605761899</v>
      </c>
      <c r="F266" t="s">
        <v>133</v>
      </c>
      <c r="G266" s="27">
        <v>7</v>
      </c>
      <c r="H266">
        <v>334.95455556824697</v>
      </c>
      <c r="I266" t="s">
        <v>134</v>
      </c>
      <c r="J266" s="27">
        <v>274067.319027466</v>
      </c>
      <c r="K266" s="27">
        <v>2</v>
      </c>
    </row>
    <row r="267" spans="1:11" x14ac:dyDescent="0.2">
      <c r="A267" s="27">
        <v>2016</v>
      </c>
      <c r="B267" t="s">
        <v>96</v>
      </c>
      <c r="C267" t="s">
        <v>107</v>
      </c>
      <c r="D267" t="s">
        <v>141</v>
      </c>
      <c r="E267" s="27">
        <v>555.26002229525398</v>
      </c>
      <c r="F267" t="s">
        <v>133</v>
      </c>
      <c r="G267" s="27">
        <v>7</v>
      </c>
      <c r="H267">
        <v>324.56053385688199</v>
      </c>
      <c r="I267" t="s">
        <v>134</v>
      </c>
      <c r="J267" s="27">
        <v>180215.489265532</v>
      </c>
      <c r="K267" s="27">
        <v>2</v>
      </c>
    </row>
    <row r="268" spans="1:11" x14ac:dyDescent="0.2">
      <c r="A268" s="27">
        <v>2017</v>
      </c>
      <c r="B268" t="s">
        <v>96</v>
      </c>
      <c r="C268" t="s">
        <v>107</v>
      </c>
      <c r="D268" t="s">
        <v>141</v>
      </c>
      <c r="E268" s="27">
        <v>56.7400623931997</v>
      </c>
      <c r="F268" t="s">
        <v>133</v>
      </c>
      <c r="G268" s="27">
        <v>7</v>
      </c>
      <c r="H268">
        <v>274.99980076811198</v>
      </c>
      <c r="I268" t="s">
        <v>134</v>
      </c>
      <c r="J268" s="27">
        <v>15603.505853700201</v>
      </c>
      <c r="K268" s="27">
        <v>2</v>
      </c>
    </row>
    <row r="269" spans="1:11" x14ac:dyDescent="0.2">
      <c r="A269" s="27">
        <v>2018</v>
      </c>
      <c r="B269" t="s">
        <v>96</v>
      </c>
      <c r="C269" t="s">
        <v>107</v>
      </c>
      <c r="D269" t="s">
        <v>141</v>
      </c>
      <c r="E269" s="27">
        <v>141.07111673195999</v>
      </c>
      <c r="F269" t="s">
        <v>133</v>
      </c>
      <c r="G269" s="27">
        <v>7</v>
      </c>
      <c r="H269">
        <v>305.75184092380903</v>
      </c>
      <c r="I269" t="s">
        <v>134</v>
      </c>
      <c r="J269" s="27">
        <v>43132.753641974203</v>
      </c>
      <c r="K269" s="27">
        <v>2</v>
      </c>
    </row>
    <row r="270" spans="1:11" x14ac:dyDescent="0.2">
      <c r="A270" s="27">
        <v>2019</v>
      </c>
      <c r="B270" t="s">
        <v>96</v>
      </c>
      <c r="C270" t="s">
        <v>107</v>
      </c>
      <c r="D270" t="s">
        <v>141</v>
      </c>
      <c r="E270" s="27" t="s">
        <v>10</v>
      </c>
      <c r="F270" t="s">
        <v>133</v>
      </c>
      <c r="G270" s="27">
        <v>6</v>
      </c>
      <c r="H270">
        <v>400.06744901251801</v>
      </c>
      <c r="I270" t="s">
        <v>134</v>
      </c>
      <c r="J270" s="27" t="s">
        <v>10</v>
      </c>
      <c r="K270" s="27">
        <v>6</v>
      </c>
    </row>
    <row r="271" spans="1:11" x14ac:dyDescent="0.2">
      <c r="A271" s="27">
        <v>2020</v>
      </c>
      <c r="B271" t="s">
        <v>96</v>
      </c>
      <c r="C271" t="s">
        <v>107</v>
      </c>
      <c r="D271" t="s">
        <v>141</v>
      </c>
      <c r="E271" s="27">
        <v>124.726295033235</v>
      </c>
      <c r="F271" t="s">
        <v>133</v>
      </c>
      <c r="G271" s="27">
        <v>7</v>
      </c>
      <c r="H271">
        <v>371.6</v>
      </c>
      <c r="I271" t="s">
        <v>134</v>
      </c>
      <c r="J271" s="27">
        <v>46348.291234349999</v>
      </c>
      <c r="K271" s="27">
        <v>2</v>
      </c>
    </row>
    <row r="272" spans="1:11" x14ac:dyDescent="0.2">
      <c r="A272" s="27">
        <v>2006</v>
      </c>
      <c r="B272" t="s">
        <v>96</v>
      </c>
      <c r="C272" t="s">
        <v>107</v>
      </c>
      <c r="D272" t="s">
        <v>103</v>
      </c>
      <c r="E272" s="27">
        <v>82407.196986510302</v>
      </c>
      <c r="F272" t="s">
        <v>138</v>
      </c>
      <c r="G272" s="27">
        <v>7</v>
      </c>
      <c r="H272">
        <v>86.602927868704896</v>
      </c>
      <c r="I272" t="s">
        <v>139</v>
      </c>
      <c r="J272" s="27">
        <v>7136704.5364849102</v>
      </c>
      <c r="K272" s="27">
        <v>2</v>
      </c>
    </row>
    <row r="273" spans="1:11" x14ac:dyDescent="0.2">
      <c r="A273" s="27">
        <v>2007</v>
      </c>
      <c r="B273" t="s">
        <v>96</v>
      </c>
      <c r="C273" t="s">
        <v>107</v>
      </c>
      <c r="D273" t="s">
        <v>103</v>
      </c>
      <c r="E273" s="27">
        <v>171803.48627266899</v>
      </c>
      <c r="F273" t="s">
        <v>138</v>
      </c>
      <c r="G273" s="27">
        <v>7</v>
      </c>
      <c r="H273">
        <v>84.218701142508195</v>
      </c>
      <c r="I273" t="s">
        <v>139</v>
      </c>
      <c r="J273" s="27">
        <v>14469066.4656389</v>
      </c>
      <c r="K273" s="27">
        <v>2</v>
      </c>
    </row>
    <row r="274" spans="1:11" x14ac:dyDescent="0.2">
      <c r="A274" s="27">
        <v>2008</v>
      </c>
      <c r="B274" t="s">
        <v>96</v>
      </c>
      <c r="C274" t="s">
        <v>107</v>
      </c>
      <c r="D274" t="s">
        <v>103</v>
      </c>
      <c r="E274" s="27">
        <v>41949.733466996302</v>
      </c>
      <c r="F274" t="s">
        <v>138</v>
      </c>
      <c r="G274" s="27">
        <v>7</v>
      </c>
      <c r="H274">
        <v>121.794005949069</v>
      </c>
      <c r="I274" t="s">
        <v>139</v>
      </c>
      <c r="J274" s="27">
        <v>5109226.0874412199</v>
      </c>
      <c r="K274" s="27">
        <v>2</v>
      </c>
    </row>
    <row r="275" spans="1:11" x14ac:dyDescent="0.2">
      <c r="A275" s="27">
        <v>2009</v>
      </c>
      <c r="B275" t="s">
        <v>96</v>
      </c>
      <c r="C275" t="s">
        <v>107</v>
      </c>
      <c r="D275" t="s">
        <v>103</v>
      </c>
      <c r="E275" s="27" t="s">
        <v>10</v>
      </c>
      <c r="F275" t="s">
        <v>138</v>
      </c>
      <c r="G275" s="27">
        <v>6</v>
      </c>
      <c r="H275">
        <v>101.20851289967899</v>
      </c>
      <c r="I275" t="s">
        <v>139</v>
      </c>
      <c r="J275" s="27" t="s">
        <v>10</v>
      </c>
      <c r="K275" s="27">
        <v>6</v>
      </c>
    </row>
    <row r="276" spans="1:11" x14ac:dyDescent="0.2">
      <c r="A276" s="27">
        <v>2010</v>
      </c>
      <c r="B276" t="s">
        <v>96</v>
      </c>
      <c r="C276" t="s">
        <v>107</v>
      </c>
      <c r="D276" t="s">
        <v>103</v>
      </c>
      <c r="E276" s="27">
        <v>52478.866446702901</v>
      </c>
      <c r="F276" t="s">
        <v>138</v>
      </c>
      <c r="G276" s="27">
        <v>7</v>
      </c>
      <c r="H276">
        <v>86.423111061424507</v>
      </c>
      <c r="I276" t="s">
        <v>139</v>
      </c>
      <c r="J276" s="27">
        <v>4535386.9033010704</v>
      </c>
      <c r="K276" s="27">
        <v>2</v>
      </c>
    </row>
    <row r="277" spans="1:11" x14ac:dyDescent="0.2">
      <c r="A277" s="27">
        <v>2011</v>
      </c>
      <c r="B277" t="s">
        <v>96</v>
      </c>
      <c r="C277" t="s">
        <v>107</v>
      </c>
      <c r="D277" t="s">
        <v>103</v>
      </c>
      <c r="E277" s="27">
        <v>117693.72768009501</v>
      </c>
      <c r="F277" t="s">
        <v>138</v>
      </c>
      <c r="G277" s="27">
        <v>7</v>
      </c>
      <c r="H277">
        <v>96.728086094123597</v>
      </c>
      <c r="I277" t="s">
        <v>139</v>
      </c>
      <c r="J277" s="27">
        <v>11384289.023778601</v>
      </c>
      <c r="K277" s="27">
        <v>2</v>
      </c>
    </row>
    <row r="278" spans="1:11" x14ac:dyDescent="0.2">
      <c r="A278" s="27">
        <v>2012</v>
      </c>
      <c r="B278" t="s">
        <v>96</v>
      </c>
      <c r="C278" t="s">
        <v>107</v>
      </c>
      <c r="D278" t="s">
        <v>103</v>
      </c>
      <c r="E278" s="27">
        <v>74008.551991449698</v>
      </c>
      <c r="F278" t="s">
        <v>138</v>
      </c>
      <c r="G278" s="27">
        <v>7</v>
      </c>
      <c r="H278">
        <v>91.779557280107596</v>
      </c>
      <c r="I278" t="s">
        <v>139</v>
      </c>
      <c r="J278" s="27">
        <v>6792472.1367170699</v>
      </c>
      <c r="K278" s="27">
        <v>2</v>
      </c>
    </row>
    <row r="279" spans="1:11" x14ac:dyDescent="0.2">
      <c r="A279" s="27">
        <v>2013</v>
      </c>
      <c r="B279" t="s">
        <v>96</v>
      </c>
      <c r="C279" t="s">
        <v>107</v>
      </c>
      <c r="D279" t="s">
        <v>103</v>
      </c>
      <c r="E279" s="27">
        <v>135453.69720188499</v>
      </c>
      <c r="F279" t="s">
        <v>138</v>
      </c>
      <c r="G279" s="27">
        <v>7</v>
      </c>
      <c r="H279">
        <v>85.271155029628503</v>
      </c>
      <c r="I279" t="s">
        <v>139</v>
      </c>
      <c r="J279" s="27">
        <v>11550293.2134383</v>
      </c>
      <c r="K279" s="27">
        <v>2</v>
      </c>
    </row>
    <row r="280" spans="1:11" x14ac:dyDescent="0.2">
      <c r="A280" s="27">
        <v>2014</v>
      </c>
      <c r="B280" t="s">
        <v>96</v>
      </c>
      <c r="C280" t="s">
        <v>107</v>
      </c>
      <c r="D280" t="s">
        <v>103</v>
      </c>
      <c r="E280" s="27">
        <v>322875.24711681902</v>
      </c>
      <c r="F280" t="s">
        <v>138</v>
      </c>
      <c r="G280" s="27">
        <v>7</v>
      </c>
      <c r="H280">
        <v>105.49929315366001</v>
      </c>
      <c r="I280" t="s">
        <v>139</v>
      </c>
      <c r="J280" s="27">
        <v>34063110.347637802</v>
      </c>
      <c r="K280" s="27">
        <v>2</v>
      </c>
    </row>
    <row r="281" spans="1:11" x14ac:dyDescent="0.2">
      <c r="A281" s="27">
        <v>2015</v>
      </c>
      <c r="B281" t="s">
        <v>96</v>
      </c>
      <c r="C281" t="s">
        <v>107</v>
      </c>
      <c r="D281" t="s">
        <v>103</v>
      </c>
      <c r="E281" s="27">
        <v>357683.565407118</v>
      </c>
      <c r="F281" t="s">
        <v>138</v>
      </c>
      <c r="G281" s="27">
        <v>7</v>
      </c>
      <c r="H281">
        <v>99.487620405057498</v>
      </c>
      <c r="I281" t="s">
        <v>139</v>
      </c>
      <c r="J281" s="27">
        <v>35585086.780350998</v>
      </c>
      <c r="K281" s="27">
        <v>2</v>
      </c>
    </row>
    <row r="282" spans="1:11" x14ac:dyDescent="0.2">
      <c r="A282" s="27">
        <v>2016</v>
      </c>
      <c r="B282" t="s">
        <v>96</v>
      </c>
      <c r="C282" t="s">
        <v>107</v>
      </c>
      <c r="D282" t="s">
        <v>103</v>
      </c>
      <c r="E282" s="27">
        <v>99712.715719493906</v>
      </c>
      <c r="F282" t="s">
        <v>138</v>
      </c>
      <c r="G282" s="27">
        <v>7</v>
      </c>
      <c r="H282">
        <v>90.143821578718402</v>
      </c>
      <c r="I282" t="s">
        <v>139</v>
      </c>
      <c r="J282" s="27">
        <v>8988485.2549475301</v>
      </c>
      <c r="K282" s="27">
        <v>2</v>
      </c>
    </row>
    <row r="283" spans="1:11" x14ac:dyDescent="0.2">
      <c r="A283" s="27">
        <v>2017</v>
      </c>
      <c r="B283" t="s">
        <v>96</v>
      </c>
      <c r="C283" t="s">
        <v>107</v>
      </c>
      <c r="D283" t="s">
        <v>103</v>
      </c>
      <c r="E283" s="27">
        <v>92179.0479667912</v>
      </c>
      <c r="F283" t="s">
        <v>138</v>
      </c>
      <c r="G283" s="27">
        <v>7</v>
      </c>
      <c r="H283">
        <v>82.113268534430304</v>
      </c>
      <c r="I283" t="s">
        <v>139</v>
      </c>
      <c r="J283" s="27">
        <v>7569122.9189452603</v>
      </c>
      <c r="K283" s="27">
        <v>2</v>
      </c>
    </row>
    <row r="284" spans="1:11" x14ac:dyDescent="0.2">
      <c r="A284" s="27">
        <v>2018</v>
      </c>
      <c r="B284" t="s">
        <v>96</v>
      </c>
      <c r="C284" t="s">
        <v>107</v>
      </c>
      <c r="D284" t="s">
        <v>103</v>
      </c>
      <c r="E284" s="27">
        <v>77106.359461727799</v>
      </c>
      <c r="F284" t="s">
        <v>138</v>
      </c>
      <c r="G284" s="27">
        <v>7</v>
      </c>
      <c r="H284">
        <v>90.006571849046907</v>
      </c>
      <c r="I284" t="s">
        <v>139</v>
      </c>
      <c r="J284" s="27">
        <v>6940079.0829104399</v>
      </c>
      <c r="K284" s="27">
        <v>2</v>
      </c>
    </row>
    <row r="285" spans="1:11" x14ac:dyDescent="0.2">
      <c r="A285" s="27">
        <v>2019</v>
      </c>
      <c r="B285" t="s">
        <v>96</v>
      </c>
      <c r="C285" t="s">
        <v>107</v>
      </c>
      <c r="D285" t="s">
        <v>103</v>
      </c>
      <c r="E285" s="27">
        <v>147041.49313042799</v>
      </c>
      <c r="F285" t="s">
        <v>138</v>
      </c>
      <c r="G285" s="27">
        <v>7</v>
      </c>
      <c r="H285">
        <v>96.206202606965107</v>
      </c>
      <c r="I285" t="s">
        <v>139</v>
      </c>
      <c r="J285" s="27">
        <v>14146303.679736599</v>
      </c>
      <c r="K285" s="27">
        <v>2</v>
      </c>
    </row>
    <row r="286" spans="1:11" x14ac:dyDescent="0.2">
      <c r="A286" s="27">
        <v>2020</v>
      </c>
      <c r="B286" t="s">
        <v>96</v>
      </c>
      <c r="C286" t="s">
        <v>107</v>
      </c>
      <c r="D286" t="s">
        <v>103</v>
      </c>
      <c r="E286" s="27">
        <v>89611.720302625894</v>
      </c>
      <c r="F286" t="s">
        <v>138</v>
      </c>
      <c r="G286" s="27">
        <v>7</v>
      </c>
      <c r="H286">
        <v>100</v>
      </c>
      <c r="I286" t="s">
        <v>139</v>
      </c>
      <c r="J286" s="27">
        <v>8961172.0302625895</v>
      </c>
      <c r="K286" s="27">
        <v>2</v>
      </c>
    </row>
    <row r="287" spans="1:11" x14ac:dyDescent="0.2">
      <c r="A287" s="27">
        <v>2006</v>
      </c>
      <c r="B287" t="s">
        <v>96</v>
      </c>
      <c r="C287" t="s">
        <v>107</v>
      </c>
      <c r="D287" t="s">
        <v>104</v>
      </c>
      <c r="E287" s="27" t="s">
        <v>10</v>
      </c>
      <c r="F287" t="s">
        <v>133</v>
      </c>
      <c r="G287" s="27">
        <v>6</v>
      </c>
      <c r="H287">
        <v>158.759829794642</v>
      </c>
      <c r="I287" t="s">
        <v>134</v>
      </c>
      <c r="J287" s="27" t="s">
        <v>10</v>
      </c>
      <c r="K287" s="27">
        <v>6</v>
      </c>
    </row>
    <row r="288" spans="1:11" x14ac:dyDescent="0.2">
      <c r="A288" s="27">
        <v>2007</v>
      </c>
      <c r="B288" t="s">
        <v>96</v>
      </c>
      <c r="C288" t="s">
        <v>107</v>
      </c>
      <c r="D288" t="s">
        <v>104</v>
      </c>
      <c r="E288" s="27" t="s">
        <v>10</v>
      </c>
      <c r="F288" t="s">
        <v>133</v>
      </c>
      <c r="G288" s="27">
        <v>6</v>
      </c>
      <c r="H288">
        <v>283.38620438227701</v>
      </c>
      <c r="I288" t="s">
        <v>134</v>
      </c>
      <c r="J288" s="27" t="s">
        <v>10</v>
      </c>
      <c r="K288" s="27">
        <v>6</v>
      </c>
    </row>
    <row r="289" spans="1:11" x14ac:dyDescent="0.2">
      <c r="A289" s="27">
        <v>2008</v>
      </c>
      <c r="B289" t="s">
        <v>96</v>
      </c>
      <c r="C289" t="s">
        <v>107</v>
      </c>
      <c r="D289" t="s">
        <v>104</v>
      </c>
      <c r="E289" s="27">
        <v>8942.2980071491002</v>
      </c>
      <c r="F289" t="s">
        <v>133</v>
      </c>
      <c r="G289" s="27">
        <v>7</v>
      </c>
      <c r="H289">
        <v>276.38114123079401</v>
      </c>
      <c r="I289" t="s">
        <v>134</v>
      </c>
      <c r="J289" s="27">
        <v>2471482.5284417202</v>
      </c>
      <c r="K289" s="27">
        <v>2</v>
      </c>
    </row>
    <row r="290" spans="1:11" x14ac:dyDescent="0.2">
      <c r="A290" s="27">
        <v>2009</v>
      </c>
      <c r="B290" t="s">
        <v>96</v>
      </c>
      <c r="C290" t="s">
        <v>107</v>
      </c>
      <c r="D290" t="s">
        <v>104</v>
      </c>
      <c r="E290" s="27" t="s">
        <v>10</v>
      </c>
      <c r="F290" t="s">
        <v>133</v>
      </c>
      <c r="G290" s="27">
        <v>6</v>
      </c>
      <c r="H290">
        <v>237.558969091031</v>
      </c>
      <c r="I290" t="s">
        <v>134</v>
      </c>
      <c r="J290" s="27" t="s">
        <v>10</v>
      </c>
      <c r="K290" s="27">
        <v>6</v>
      </c>
    </row>
    <row r="291" spans="1:11" x14ac:dyDescent="0.2">
      <c r="A291" s="27">
        <v>2010</v>
      </c>
      <c r="B291" t="s">
        <v>96</v>
      </c>
      <c r="C291" t="s">
        <v>107</v>
      </c>
      <c r="D291" t="s">
        <v>104</v>
      </c>
      <c r="E291" s="27">
        <v>8284.9866866561097</v>
      </c>
      <c r="F291" t="s">
        <v>133</v>
      </c>
      <c r="G291" s="27">
        <v>7</v>
      </c>
      <c r="H291">
        <v>181.77738418840099</v>
      </c>
      <c r="I291" t="s">
        <v>134</v>
      </c>
      <c r="J291" s="27">
        <v>1506023.2079360799</v>
      </c>
      <c r="K291" s="27">
        <v>2</v>
      </c>
    </row>
    <row r="292" spans="1:11" x14ac:dyDescent="0.2">
      <c r="A292" s="27">
        <v>2011</v>
      </c>
      <c r="B292" t="s">
        <v>96</v>
      </c>
      <c r="C292" t="s">
        <v>107</v>
      </c>
      <c r="D292" t="s">
        <v>104</v>
      </c>
      <c r="E292" s="27">
        <v>6985.9477957096396</v>
      </c>
      <c r="F292" t="s">
        <v>133</v>
      </c>
      <c r="G292" s="27">
        <v>7</v>
      </c>
      <c r="H292">
        <v>136.433309084831</v>
      </c>
      <c r="I292" t="s">
        <v>134</v>
      </c>
      <c r="J292" s="27">
        <v>953115.97486254701</v>
      </c>
      <c r="K292" s="27">
        <v>2</v>
      </c>
    </row>
    <row r="293" spans="1:11" x14ac:dyDescent="0.2">
      <c r="A293" s="27">
        <v>2012</v>
      </c>
      <c r="B293" t="s">
        <v>96</v>
      </c>
      <c r="C293" t="s">
        <v>107</v>
      </c>
      <c r="D293" t="s">
        <v>104</v>
      </c>
      <c r="E293" s="27">
        <v>12340.6182930301</v>
      </c>
      <c r="F293" t="s">
        <v>133</v>
      </c>
      <c r="G293" s="27">
        <v>7</v>
      </c>
      <c r="H293">
        <v>133.711310852818</v>
      </c>
      <c r="I293" t="s">
        <v>134</v>
      </c>
      <c r="J293" s="27">
        <v>1650080.24869531</v>
      </c>
      <c r="K293" s="27">
        <v>2</v>
      </c>
    </row>
    <row r="294" spans="1:11" x14ac:dyDescent="0.2">
      <c r="A294" s="27">
        <v>2013</v>
      </c>
      <c r="B294" t="s">
        <v>96</v>
      </c>
      <c r="C294" t="s">
        <v>107</v>
      </c>
      <c r="D294" t="s">
        <v>104</v>
      </c>
      <c r="E294" s="27">
        <v>13105.611732900799</v>
      </c>
      <c r="F294" t="s">
        <v>133</v>
      </c>
      <c r="G294" s="27">
        <v>7</v>
      </c>
      <c r="H294">
        <v>155.17329804066799</v>
      </c>
      <c r="I294" t="s">
        <v>134</v>
      </c>
      <c r="J294" s="27">
        <v>2033640.9954347</v>
      </c>
      <c r="K294" s="27">
        <v>2</v>
      </c>
    </row>
    <row r="295" spans="1:11" x14ac:dyDescent="0.2">
      <c r="A295" s="27">
        <v>2014</v>
      </c>
      <c r="B295" t="s">
        <v>96</v>
      </c>
      <c r="C295" t="s">
        <v>107</v>
      </c>
      <c r="D295" t="s">
        <v>104</v>
      </c>
      <c r="E295" s="27">
        <v>11840.624238668101</v>
      </c>
      <c r="F295" t="s">
        <v>133</v>
      </c>
      <c r="G295" s="27">
        <v>7</v>
      </c>
      <c r="H295">
        <v>168.027233875024</v>
      </c>
      <c r="I295" t="s">
        <v>134</v>
      </c>
      <c r="J295" s="27">
        <v>1989547.3381769799</v>
      </c>
      <c r="K295" s="27">
        <v>2</v>
      </c>
    </row>
    <row r="296" spans="1:11" x14ac:dyDescent="0.2">
      <c r="A296" s="27">
        <v>2015</v>
      </c>
      <c r="B296" t="s">
        <v>96</v>
      </c>
      <c r="C296" t="s">
        <v>107</v>
      </c>
      <c r="D296" t="s">
        <v>104</v>
      </c>
      <c r="E296" s="27" t="s">
        <v>10</v>
      </c>
      <c r="F296" t="s">
        <v>133</v>
      </c>
      <c r="G296" s="27">
        <v>6</v>
      </c>
      <c r="H296">
        <v>249.05693993116699</v>
      </c>
      <c r="I296" t="s">
        <v>134</v>
      </c>
      <c r="J296" s="27" t="s">
        <v>10</v>
      </c>
      <c r="K296" s="27">
        <v>6</v>
      </c>
    </row>
    <row r="297" spans="1:11" x14ac:dyDescent="0.2">
      <c r="A297" s="27">
        <v>2016</v>
      </c>
      <c r="B297" t="s">
        <v>96</v>
      </c>
      <c r="C297" t="s">
        <v>107</v>
      </c>
      <c r="D297" t="s">
        <v>104</v>
      </c>
      <c r="E297" s="27" t="s">
        <v>10</v>
      </c>
      <c r="F297" t="s">
        <v>133</v>
      </c>
      <c r="G297" s="27">
        <v>6</v>
      </c>
      <c r="H297">
        <v>254.11595001966199</v>
      </c>
      <c r="I297" t="s">
        <v>134</v>
      </c>
      <c r="J297" s="27" t="s">
        <v>10</v>
      </c>
      <c r="K297" s="27">
        <v>6</v>
      </c>
    </row>
    <row r="298" spans="1:11" x14ac:dyDescent="0.2">
      <c r="A298" s="27">
        <v>2017</v>
      </c>
      <c r="B298" t="s">
        <v>96</v>
      </c>
      <c r="C298" t="s">
        <v>107</v>
      </c>
      <c r="D298" t="s">
        <v>104</v>
      </c>
      <c r="E298" s="27">
        <v>6482.4696364871297</v>
      </c>
      <c r="F298" t="s">
        <v>133</v>
      </c>
      <c r="G298" s="27">
        <v>7</v>
      </c>
      <c r="H298">
        <v>220.84588580672099</v>
      </c>
      <c r="I298" t="s">
        <v>134</v>
      </c>
      <c r="J298" s="27">
        <v>1431626.74908518</v>
      </c>
      <c r="K298" s="27">
        <v>2</v>
      </c>
    </row>
    <row r="299" spans="1:11" x14ac:dyDescent="0.2">
      <c r="A299" s="27">
        <v>2018</v>
      </c>
      <c r="B299" t="s">
        <v>96</v>
      </c>
      <c r="C299" t="s">
        <v>107</v>
      </c>
      <c r="D299" t="s">
        <v>104</v>
      </c>
      <c r="E299" s="27">
        <v>6829.7820471662098</v>
      </c>
      <c r="F299" t="s">
        <v>133</v>
      </c>
      <c r="G299" s="27">
        <v>7</v>
      </c>
      <c r="H299">
        <v>194.96278313925299</v>
      </c>
      <c r="I299" t="s">
        <v>134</v>
      </c>
      <c r="J299" s="27">
        <v>1331553.3161500299</v>
      </c>
      <c r="K299" s="27">
        <v>2</v>
      </c>
    </row>
    <row r="300" spans="1:11" x14ac:dyDescent="0.2">
      <c r="A300" s="27">
        <v>2019</v>
      </c>
      <c r="B300" t="s">
        <v>96</v>
      </c>
      <c r="C300" t="s">
        <v>107</v>
      </c>
      <c r="D300" t="s">
        <v>104</v>
      </c>
      <c r="E300" s="27" t="s">
        <v>10</v>
      </c>
      <c r="F300" t="s">
        <v>133</v>
      </c>
      <c r="G300" s="27">
        <v>6</v>
      </c>
      <c r="H300">
        <v>355.09492541485503</v>
      </c>
      <c r="I300" t="s">
        <v>134</v>
      </c>
      <c r="J300" s="27" t="s">
        <v>10</v>
      </c>
      <c r="K300" s="27">
        <v>6</v>
      </c>
    </row>
    <row r="301" spans="1:11" x14ac:dyDescent="0.2">
      <c r="A301" s="27">
        <v>2020</v>
      </c>
      <c r="B301" t="s">
        <v>96</v>
      </c>
      <c r="C301" t="s">
        <v>107</v>
      </c>
      <c r="D301" t="s">
        <v>104</v>
      </c>
      <c r="E301" s="27">
        <v>6601.4336730600699</v>
      </c>
      <c r="F301" t="s">
        <v>133</v>
      </c>
      <c r="G301" s="27">
        <v>7</v>
      </c>
      <c r="H301">
        <v>359.85795450000001</v>
      </c>
      <c r="I301" t="s">
        <v>134</v>
      </c>
      <c r="J301" s="27">
        <v>2375578.41835482</v>
      </c>
      <c r="K301" s="27">
        <v>2</v>
      </c>
    </row>
    <row r="302" spans="1:11" x14ac:dyDescent="0.2">
      <c r="A302" s="27">
        <v>2006</v>
      </c>
      <c r="B302" t="s">
        <v>96</v>
      </c>
      <c r="C302" t="s">
        <v>107</v>
      </c>
      <c r="D302" t="s">
        <v>105</v>
      </c>
      <c r="E302" s="27">
        <v>0</v>
      </c>
      <c r="F302" t="s">
        <v>133</v>
      </c>
      <c r="G302" s="27">
        <v>7</v>
      </c>
      <c r="H302">
        <v>373.91858792875399</v>
      </c>
      <c r="I302" t="s">
        <v>134</v>
      </c>
      <c r="J302" s="27">
        <v>0</v>
      </c>
      <c r="K302" s="27">
        <v>2</v>
      </c>
    </row>
    <row r="303" spans="1:11" x14ac:dyDescent="0.2">
      <c r="A303" s="27">
        <v>2007</v>
      </c>
      <c r="B303" t="s">
        <v>96</v>
      </c>
      <c r="C303" t="s">
        <v>107</v>
      </c>
      <c r="D303" t="s">
        <v>105</v>
      </c>
      <c r="E303" s="27">
        <v>0</v>
      </c>
      <c r="F303" t="s">
        <v>133</v>
      </c>
      <c r="G303" s="27">
        <v>7</v>
      </c>
      <c r="H303">
        <v>449.05645726130803</v>
      </c>
      <c r="I303" t="s">
        <v>134</v>
      </c>
      <c r="J303" s="27">
        <v>0</v>
      </c>
      <c r="K303" s="27">
        <v>2</v>
      </c>
    </row>
    <row r="304" spans="1:11" x14ac:dyDescent="0.2">
      <c r="A304" s="27">
        <v>2008</v>
      </c>
      <c r="B304" t="s">
        <v>96</v>
      </c>
      <c r="C304" t="s">
        <v>107</v>
      </c>
      <c r="D304" t="s">
        <v>105</v>
      </c>
      <c r="E304" s="27">
        <v>0</v>
      </c>
      <c r="F304" t="s">
        <v>133</v>
      </c>
      <c r="G304" s="27">
        <v>7</v>
      </c>
      <c r="H304">
        <v>534.31094686315203</v>
      </c>
      <c r="I304" t="s">
        <v>134</v>
      </c>
      <c r="J304" s="27">
        <v>0</v>
      </c>
      <c r="K304" s="27">
        <v>2</v>
      </c>
    </row>
    <row r="305" spans="1:11" x14ac:dyDescent="0.2">
      <c r="A305" s="27">
        <v>2009</v>
      </c>
      <c r="B305" t="s">
        <v>96</v>
      </c>
      <c r="C305" t="s">
        <v>107</v>
      </c>
      <c r="D305" t="s">
        <v>105</v>
      </c>
      <c r="E305" s="27">
        <v>0</v>
      </c>
      <c r="F305" t="s">
        <v>133</v>
      </c>
      <c r="G305" s="27">
        <v>7</v>
      </c>
      <c r="H305">
        <v>706.69565774166801</v>
      </c>
      <c r="I305" t="s">
        <v>134</v>
      </c>
      <c r="J305" s="27">
        <v>0</v>
      </c>
      <c r="K305" s="27">
        <v>2</v>
      </c>
    </row>
    <row r="306" spans="1:11" x14ac:dyDescent="0.2">
      <c r="A306" s="27">
        <v>2010</v>
      </c>
      <c r="B306" t="s">
        <v>96</v>
      </c>
      <c r="C306" t="s">
        <v>107</v>
      </c>
      <c r="D306" t="s">
        <v>105</v>
      </c>
      <c r="E306" s="27" t="s">
        <v>10</v>
      </c>
      <c r="F306" t="s">
        <v>133</v>
      </c>
      <c r="G306" s="27">
        <v>6</v>
      </c>
      <c r="H306">
        <v>557.75092042065705</v>
      </c>
      <c r="I306" t="s">
        <v>134</v>
      </c>
      <c r="J306" s="27" t="s">
        <v>10</v>
      </c>
      <c r="K306" s="27">
        <v>6</v>
      </c>
    </row>
    <row r="307" spans="1:11" x14ac:dyDescent="0.2">
      <c r="A307" s="27">
        <v>2011</v>
      </c>
      <c r="B307" t="s">
        <v>96</v>
      </c>
      <c r="C307" t="s">
        <v>107</v>
      </c>
      <c r="D307" t="s">
        <v>105</v>
      </c>
      <c r="E307" s="27">
        <v>0</v>
      </c>
      <c r="F307" t="s">
        <v>133</v>
      </c>
      <c r="G307" s="27">
        <v>7</v>
      </c>
      <c r="H307">
        <v>284.04125385540601</v>
      </c>
      <c r="I307" t="s">
        <v>134</v>
      </c>
      <c r="J307" s="27">
        <v>0</v>
      </c>
      <c r="K307" s="27">
        <v>2</v>
      </c>
    </row>
    <row r="308" spans="1:11" x14ac:dyDescent="0.2">
      <c r="A308" s="27">
        <v>2012</v>
      </c>
      <c r="B308" t="s">
        <v>96</v>
      </c>
      <c r="C308" t="s">
        <v>107</v>
      </c>
      <c r="D308" t="s">
        <v>105</v>
      </c>
      <c r="E308" s="27">
        <v>0</v>
      </c>
      <c r="F308" t="s">
        <v>133</v>
      </c>
      <c r="G308" s="27">
        <v>7</v>
      </c>
      <c r="H308">
        <v>312.33571476974402</v>
      </c>
      <c r="I308" t="s">
        <v>134</v>
      </c>
      <c r="J308" s="27">
        <v>0</v>
      </c>
      <c r="K308" s="27">
        <v>2</v>
      </c>
    </row>
    <row r="309" spans="1:11" x14ac:dyDescent="0.2">
      <c r="A309" s="27">
        <v>2013</v>
      </c>
      <c r="B309" t="s">
        <v>96</v>
      </c>
      <c r="C309" t="s">
        <v>107</v>
      </c>
      <c r="D309" t="s">
        <v>105</v>
      </c>
      <c r="E309" s="27">
        <v>0</v>
      </c>
      <c r="F309" t="s">
        <v>133</v>
      </c>
      <c r="G309" s="27">
        <v>7</v>
      </c>
      <c r="H309">
        <v>294.07334834273797</v>
      </c>
      <c r="I309" t="s">
        <v>134</v>
      </c>
      <c r="J309" s="27">
        <v>0</v>
      </c>
      <c r="K309" s="27">
        <v>2</v>
      </c>
    </row>
    <row r="310" spans="1:11" x14ac:dyDescent="0.2">
      <c r="A310" s="27">
        <v>2014</v>
      </c>
      <c r="B310" t="s">
        <v>96</v>
      </c>
      <c r="C310" t="s">
        <v>107</v>
      </c>
      <c r="D310" t="s">
        <v>105</v>
      </c>
      <c r="E310" s="27" t="s">
        <v>10</v>
      </c>
      <c r="F310" t="s">
        <v>133</v>
      </c>
      <c r="G310" s="27">
        <v>6</v>
      </c>
      <c r="H310">
        <v>374.391516144408</v>
      </c>
      <c r="I310" t="s">
        <v>134</v>
      </c>
      <c r="J310" s="27" t="s">
        <v>10</v>
      </c>
      <c r="K310" s="27">
        <v>6</v>
      </c>
    </row>
    <row r="311" spans="1:11" x14ac:dyDescent="0.2">
      <c r="A311" s="27">
        <v>2015</v>
      </c>
      <c r="B311" t="s">
        <v>96</v>
      </c>
      <c r="C311" t="s">
        <v>107</v>
      </c>
      <c r="D311" t="s">
        <v>105</v>
      </c>
      <c r="E311" s="27" t="s">
        <v>10</v>
      </c>
      <c r="F311" t="s">
        <v>133</v>
      </c>
      <c r="G311" s="27">
        <v>6</v>
      </c>
      <c r="H311">
        <v>427.63165280177401</v>
      </c>
      <c r="I311" t="s">
        <v>134</v>
      </c>
      <c r="J311" s="27" t="s">
        <v>10</v>
      </c>
      <c r="K311" s="27">
        <v>6</v>
      </c>
    </row>
    <row r="312" spans="1:11" x14ac:dyDescent="0.2">
      <c r="A312" s="27">
        <v>2016</v>
      </c>
      <c r="B312" t="s">
        <v>96</v>
      </c>
      <c r="C312" t="s">
        <v>107</v>
      </c>
      <c r="D312" t="s">
        <v>105</v>
      </c>
      <c r="E312" s="27" t="s">
        <v>10</v>
      </c>
      <c r="F312" t="s">
        <v>133</v>
      </c>
      <c r="G312" s="27">
        <v>6</v>
      </c>
      <c r="H312">
        <v>447.34017759466599</v>
      </c>
      <c r="I312" t="s">
        <v>134</v>
      </c>
      <c r="J312" s="27" t="s">
        <v>10</v>
      </c>
      <c r="K312" s="27">
        <v>6</v>
      </c>
    </row>
    <row r="313" spans="1:11" x14ac:dyDescent="0.2">
      <c r="A313" s="27">
        <v>2017</v>
      </c>
      <c r="B313" t="s">
        <v>96</v>
      </c>
      <c r="C313" t="s">
        <v>107</v>
      </c>
      <c r="D313" t="s">
        <v>105</v>
      </c>
      <c r="E313" s="27" t="s">
        <v>10</v>
      </c>
      <c r="F313" t="s">
        <v>133</v>
      </c>
      <c r="G313" s="27">
        <v>6</v>
      </c>
      <c r="H313">
        <v>328.30320862063098</v>
      </c>
      <c r="I313" t="s">
        <v>134</v>
      </c>
      <c r="J313" s="27" t="s">
        <v>10</v>
      </c>
      <c r="K313" s="27">
        <v>6</v>
      </c>
    </row>
    <row r="314" spans="1:11" x14ac:dyDescent="0.2">
      <c r="A314" s="27">
        <v>2018</v>
      </c>
      <c r="B314" t="s">
        <v>96</v>
      </c>
      <c r="C314" t="s">
        <v>107</v>
      </c>
      <c r="D314" t="s">
        <v>105</v>
      </c>
      <c r="E314" s="27" t="s">
        <v>10</v>
      </c>
      <c r="F314" t="s">
        <v>133</v>
      </c>
      <c r="G314" s="27">
        <v>6</v>
      </c>
      <c r="H314">
        <v>398.56116223160001</v>
      </c>
      <c r="I314" t="s">
        <v>134</v>
      </c>
      <c r="J314" s="27" t="s">
        <v>10</v>
      </c>
      <c r="K314" s="27">
        <v>6</v>
      </c>
    </row>
    <row r="315" spans="1:11" x14ac:dyDescent="0.2">
      <c r="A315" s="27">
        <v>2019</v>
      </c>
      <c r="B315" t="s">
        <v>96</v>
      </c>
      <c r="C315" t="s">
        <v>107</v>
      </c>
      <c r="D315" t="s">
        <v>105</v>
      </c>
      <c r="E315" s="27">
        <v>0</v>
      </c>
      <c r="F315" t="s">
        <v>133</v>
      </c>
      <c r="G315" s="27">
        <v>7</v>
      </c>
      <c r="H315">
        <v>520.22995391925997</v>
      </c>
      <c r="I315" t="s">
        <v>134</v>
      </c>
      <c r="J315" s="27">
        <v>0</v>
      </c>
      <c r="K315" s="27">
        <v>2</v>
      </c>
    </row>
    <row r="316" spans="1:11" x14ac:dyDescent="0.2">
      <c r="A316" s="27">
        <v>2020</v>
      </c>
      <c r="B316" t="s">
        <v>96</v>
      </c>
      <c r="C316" t="s">
        <v>107</v>
      </c>
      <c r="D316" t="s">
        <v>105</v>
      </c>
      <c r="E316" s="27">
        <v>0</v>
      </c>
      <c r="F316" t="s">
        <v>133</v>
      </c>
      <c r="G316" s="27">
        <v>7</v>
      </c>
      <c r="H316">
        <v>769.1999515</v>
      </c>
      <c r="I316" t="s">
        <v>134</v>
      </c>
      <c r="J316" s="27">
        <v>0</v>
      </c>
      <c r="K316" s="27">
        <v>2</v>
      </c>
    </row>
    <row r="317" spans="1:11" x14ac:dyDescent="0.2">
      <c r="A317" s="27">
        <v>2006</v>
      </c>
      <c r="B317" t="s">
        <v>96</v>
      </c>
      <c r="C317" t="s">
        <v>107</v>
      </c>
      <c r="D317" t="s">
        <v>106</v>
      </c>
      <c r="E317" s="27">
        <v>238590.995088002</v>
      </c>
      <c r="F317" t="s">
        <v>138</v>
      </c>
      <c r="G317" s="27">
        <v>7</v>
      </c>
      <c r="H317">
        <v>183.31222839242</v>
      </c>
      <c r="I317" t="s">
        <v>139</v>
      </c>
      <c r="J317" s="27">
        <v>43736646.983946502</v>
      </c>
      <c r="K317" s="27">
        <v>2</v>
      </c>
    </row>
    <row r="318" spans="1:11" x14ac:dyDescent="0.2">
      <c r="A318" s="27">
        <v>2007</v>
      </c>
      <c r="B318" t="s">
        <v>96</v>
      </c>
      <c r="C318" t="s">
        <v>107</v>
      </c>
      <c r="D318" t="s">
        <v>106</v>
      </c>
      <c r="E318" s="27">
        <v>248424.491460135</v>
      </c>
      <c r="F318" t="s">
        <v>138</v>
      </c>
      <c r="G318" s="27">
        <v>7</v>
      </c>
      <c r="H318">
        <v>188.04420012057099</v>
      </c>
      <c r="I318" t="s">
        <v>139</v>
      </c>
      <c r="J318" s="27">
        <v>46714784.7869808</v>
      </c>
      <c r="K318" s="27">
        <v>2</v>
      </c>
    </row>
    <row r="319" spans="1:11" x14ac:dyDescent="0.2">
      <c r="A319" s="27">
        <v>2008</v>
      </c>
      <c r="B319" t="s">
        <v>96</v>
      </c>
      <c r="C319" t="s">
        <v>107</v>
      </c>
      <c r="D319" t="s">
        <v>106</v>
      </c>
      <c r="E319" s="27">
        <v>275600.81114808097</v>
      </c>
      <c r="F319" t="s">
        <v>138</v>
      </c>
      <c r="G319" s="27">
        <v>7</v>
      </c>
      <c r="H319">
        <v>197.88509737473501</v>
      </c>
      <c r="I319" t="s">
        <v>139</v>
      </c>
      <c r="J319" s="27">
        <v>54537293.350594103</v>
      </c>
      <c r="K319" s="27">
        <v>2</v>
      </c>
    </row>
    <row r="320" spans="1:11" x14ac:dyDescent="0.2">
      <c r="A320" s="27">
        <v>2009</v>
      </c>
      <c r="B320" t="s">
        <v>96</v>
      </c>
      <c r="C320" t="s">
        <v>107</v>
      </c>
      <c r="D320" t="s">
        <v>106</v>
      </c>
      <c r="E320" s="27" t="s">
        <v>10</v>
      </c>
      <c r="F320" t="s">
        <v>138</v>
      </c>
      <c r="G320" s="27">
        <v>6</v>
      </c>
      <c r="H320">
        <v>190.89604441763001</v>
      </c>
      <c r="I320" t="s">
        <v>139</v>
      </c>
      <c r="J320" s="27" t="s">
        <v>10</v>
      </c>
      <c r="K320" s="27">
        <v>6</v>
      </c>
    </row>
    <row r="321" spans="1:11" x14ac:dyDescent="0.2">
      <c r="A321" s="27">
        <v>2010</v>
      </c>
      <c r="B321" t="s">
        <v>96</v>
      </c>
      <c r="C321" t="s">
        <v>107</v>
      </c>
      <c r="D321" t="s">
        <v>106</v>
      </c>
      <c r="E321" s="27">
        <v>193167.90244708999</v>
      </c>
      <c r="F321" t="s">
        <v>138</v>
      </c>
      <c r="G321" s="27">
        <v>7</v>
      </c>
      <c r="H321">
        <v>183.46510618437401</v>
      </c>
      <c r="I321" t="s">
        <v>139</v>
      </c>
      <c r="J321" s="27">
        <v>35439569.733868301</v>
      </c>
      <c r="K321" s="27">
        <v>2</v>
      </c>
    </row>
    <row r="322" spans="1:11" x14ac:dyDescent="0.2">
      <c r="A322" s="27">
        <v>2011</v>
      </c>
      <c r="B322" t="s">
        <v>96</v>
      </c>
      <c r="C322" t="s">
        <v>107</v>
      </c>
      <c r="D322" t="s">
        <v>106</v>
      </c>
      <c r="E322" s="27">
        <v>211171.748127247</v>
      </c>
      <c r="F322" t="s">
        <v>138</v>
      </c>
      <c r="G322" s="27">
        <v>7</v>
      </c>
      <c r="H322">
        <v>198.020029800109</v>
      </c>
      <c r="I322" t="s">
        <v>139</v>
      </c>
      <c r="J322" s="27">
        <v>41816235.857098497</v>
      </c>
      <c r="K322" s="27">
        <v>2</v>
      </c>
    </row>
    <row r="323" spans="1:11" x14ac:dyDescent="0.2">
      <c r="A323" s="27">
        <v>2012</v>
      </c>
      <c r="B323" t="s">
        <v>96</v>
      </c>
      <c r="C323" t="s">
        <v>107</v>
      </c>
      <c r="D323" t="s">
        <v>106</v>
      </c>
      <c r="E323" s="27">
        <v>232327.11894461201</v>
      </c>
      <c r="F323" t="s">
        <v>138</v>
      </c>
      <c r="G323" s="27">
        <v>7</v>
      </c>
      <c r="H323">
        <v>186.61216195756501</v>
      </c>
      <c r="I323" t="s">
        <v>139</v>
      </c>
      <c r="J323" s="27">
        <v>43355065.947626397</v>
      </c>
      <c r="K323" s="27">
        <v>2</v>
      </c>
    </row>
    <row r="324" spans="1:11" x14ac:dyDescent="0.2">
      <c r="A324" s="27">
        <v>2013</v>
      </c>
      <c r="B324" t="s">
        <v>96</v>
      </c>
      <c r="C324" t="s">
        <v>107</v>
      </c>
      <c r="D324" t="s">
        <v>106</v>
      </c>
      <c r="E324" s="27">
        <v>254530.63271969001</v>
      </c>
      <c r="F324" t="s">
        <v>138</v>
      </c>
      <c r="G324" s="27">
        <v>7</v>
      </c>
      <c r="H324">
        <v>195.41482649682399</v>
      </c>
      <c r="I324" t="s">
        <v>139</v>
      </c>
      <c r="J324" s="27">
        <v>49739059.431045197</v>
      </c>
      <c r="K324" s="27">
        <v>2</v>
      </c>
    </row>
    <row r="325" spans="1:11" x14ac:dyDescent="0.2">
      <c r="A325" s="27">
        <v>2014</v>
      </c>
      <c r="B325" t="s">
        <v>96</v>
      </c>
      <c r="C325" t="s">
        <v>107</v>
      </c>
      <c r="D325" t="s">
        <v>106</v>
      </c>
      <c r="E325" s="27" t="s">
        <v>10</v>
      </c>
      <c r="F325" t="s">
        <v>138</v>
      </c>
      <c r="G325" s="27">
        <v>6</v>
      </c>
      <c r="H325">
        <v>191.672634265912</v>
      </c>
      <c r="I325" t="s">
        <v>139</v>
      </c>
      <c r="J325" s="27" t="s">
        <v>10</v>
      </c>
      <c r="K325" s="27">
        <v>6</v>
      </c>
    </row>
    <row r="326" spans="1:11" x14ac:dyDescent="0.2">
      <c r="A326" s="27">
        <v>2015</v>
      </c>
      <c r="B326" t="s">
        <v>96</v>
      </c>
      <c r="C326" t="s">
        <v>107</v>
      </c>
      <c r="D326" t="s">
        <v>106</v>
      </c>
      <c r="E326" s="27">
        <v>214737.47648561801</v>
      </c>
      <c r="F326" t="s">
        <v>138</v>
      </c>
      <c r="G326" s="27">
        <v>7</v>
      </c>
      <c r="H326">
        <v>193.85697625309299</v>
      </c>
      <c r="I326" t="s">
        <v>139</v>
      </c>
      <c r="J326" s="27">
        <v>41628357.8797215</v>
      </c>
      <c r="K326" s="27">
        <v>2</v>
      </c>
    </row>
    <row r="327" spans="1:11" x14ac:dyDescent="0.2">
      <c r="A327" s="27">
        <v>2016</v>
      </c>
      <c r="B327" t="s">
        <v>96</v>
      </c>
      <c r="C327" t="s">
        <v>107</v>
      </c>
      <c r="D327" t="s">
        <v>106</v>
      </c>
      <c r="E327" s="27">
        <v>281548.99772212398</v>
      </c>
      <c r="F327" t="s">
        <v>138</v>
      </c>
      <c r="G327" s="27">
        <v>7</v>
      </c>
      <c r="H327">
        <v>184.62750154296</v>
      </c>
      <c r="I327" t="s">
        <v>139</v>
      </c>
      <c r="J327" s="27">
        <v>51981688.011360101</v>
      </c>
      <c r="K327" s="27">
        <v>2</v>
      </c>
    </row>
    <row r="328" spans="1:11" x14ac:dyDescent="0.2">
      <c r="A328" s="27">
        <v>2017</v>
      </c>
      <c r="B328" t="s">
        <v>96</v>
      </c>
      <c r="C328" t="s">
        <v>107</v>
      </c>
      <c r="D328" t="s">
        <v>106</v>
      </c>
      <c r="E328" s="27">
        <v>307349.79626744398</v>
      </c>
      <c r="F328" t="s">
        <v>138</v>
      </c>
      <c r="G328" s="27">
        <v>7</v>
      </c>
      <c r="H328">
        <v>184.62697252983099</v>
      </c>
      <c r="I328" t="s">
        <v>139</v>
      </c>
      <c r="J328" s="27">
        <v>56745062.392518602</v>
      </c>
      <c r="K328" s="27">
        <v>2</v>
      </c>
    </row>
    <row r="329" spans="1:11" x14ac:dyDescent="0.2">
      <c r="A329" s="27">
        <v>2018</v>
      </c>
      <c r="B329" t="s">
        <v>96</v>
      </c>
      <c r="C329" t="s">
        <v>107</v>
      </c>
      <c r="D329" t="s">
        <v>106</v>
      </c>
      <c r="E329" s="27">
        <v>349239.70958815998</v>
      </c>
      <c r="F329" t="s">
        <v>138</v>
      </c>
      <c r="G329" s="27">
        <v>7</v>
      </c>
      <c r="H329">
        <v>184.626354182147</v>
      </c>
      <c r="I329" t="s">
        <v>139</v>
      </c>
      <c r="J329" s="27">
        <v>64478854.316893801</v>
      </c>
      <c r="K329" s="27">
        <v>2</v>
      </c>
    </row>
    <row r="330" spans="1:11" x14ac:dyDescent="0.2">
      <c r="A330" s="27">
        <v>2019</v>
      </c>
      <c r="B330" t="s">
        <v>96</v>
      </c>
      <c r="C330" t="s">
        <v>107</v>
      </c>
      <c r="D330" t="s">
        <v>106</v>
      </c>
      <c r="E330" s="27">
        <v>235216.821165876</v>
      </c>
      <c r="F330" t="s">
        <v>138</v>
      </c>
      <c r="G330" s="27">
        <v>7</v>
      </c>
      <c r="H330">
        <v>184.62786625186499</v>
      </c>
      <c r="I330" t="s">
        <v>139</v>
      </c>
      <c r="J330" s="27">
        <v>43427579.798402302</v>
      </c>
      <c r="K330" s="27">
        <v>2</v>
      </c>
    </row>
    <row r="331" spans="1:11" x14ac:dyDescent="0.2">
      <c r="A331" s="27">
        <v>2020</v>
      </c>
      <c r="B331" t="s">
        <v>96</v>
      </c>
      <c r="C331" t="s">
        <v>107</v>
      </c>
      <c r="D331" t="s">
        <v>106</v>
      </c>
      <c r="E331" s="27">
        <v>242403.07450248001</v>
      </c>
      <c r="F331" t="s">
        <v>138</v>
      </c>
      <c r="G331" s="27">
        <v>7</v>
      </c>
      <c r="H331">
        <v>185.65497350000001</v>
      </c>
      <c r="I331" t="s">
        <v>139</v>
      </c>
      <c r="J331" s="27">
        <v>45003336.373076499</v>
      </c>
      <c r="K331" s="27">
        <v>2</v>
      </c>
    </row>
    <row r="332" spans="1:11" x14ac:dyDescent="0.2">
      <c r="A332" s="27">
        <v>2006</v>
      </c>
      <c r="B332" t="s">
        <v>108</v>
      </c>
      <c r="C332" t="s">
        <v>109</v>
      </c>
      <c r="D332" t="s">
        <v>99</v>
      </c>
      <c r="E332" s="27" t="s">
        <v>10</v>
      </c>
      <c r="F332" t="s">
        <v>133</v>
      </c>
      <c r="G332" s="27">
        <v>6</v>
      </c>
      <c r="H332">
        <v>11510.1895776</v>
      </c>
      <c r="I332" t="s">
        <v>134</v>
      </c>
      <c r="J332" s="27" t="s">
        <v>10</v>
      </c>
      <c r="K332" s="27">
        <v>6</v>
      </c>
    </row>
    <row r="333" spans="1:11" x14ac:dyDescent="0.2">
      <c r="A333" s="27">
        <v>2007</v>
      </c>
      <c r="B333" t="s">
        <v>108</v>
      </c>
      <c r="C333" t="s">
        <v>109</v>
      </c>
      <c r="D333" t="s">
        <v>99</v>
      </c>
      <c r="E333" s="27" t="s">
        <v>10</v>
      </c>
      <c r="F333" t="s">
        <v>133</v>
      </c>
      <c r="G333" s="27">
        <v>6</v>
      </c>
      <c r="H333">
        <v>9582.0483311999997</v>
      </c>
      <c r="I333" t="s">
        <v>134</v>
      </c>
      <c r="J333" s="27" t="s">
        <v>10</v>
      </c>
      <c r="K333" s="27">
        <v>6</v>
      </c>
    </row>
    <row r="334" spans="1:11" x14ac:dyDescent="0.2">
      <c r="A334" s="27">
        <v>2008</v>
      </c>
      <c r="B334" t="s">
        <v>108</v>
      </c>
      <c r="C334" t="s">
        <v>109</v>
      </c>
      <c r="D334" t="s">
        <v>99</v>
      </c>
      <c r="E334" s="27" t="s">
        <v>10</v>
      </c>
      <c r="F334" t="s">
        <v>133</v>
      </c>
      <c r="G334" s="27">
        <v>6</v>
      </c>
      <c r="H334">
        <v>5448.6150458961602</v>
      </c>
      <c r="I334" t="s">
        <v>134</v>
      </c>
      <c r="J334" s="27" t="s">
        <v>10</v>
      </c>
      <c r="K334" s="27">
        <v>6</v>
      </c>
    </row>
    <row r="335" spans="1:11" x14ac:dyDescent="0.2">
      <c r="A335" s="27">
        <v>2009</v>
      </c>
      <c r="B335" t="s">
        <v>108</v>
      </c>
      <c r="C335" t="s">
        <v>109</v>
      </c>
      <c r="D335" t="s">
        <v>99</v>
      </c>
      <c r="E335" s="27" t="s">
        <v>10</v>
      </c>
      <c r="F335" t="s">
        <v>133</v>
      </c>
      <c r="G335" s="27">
        <v>6</v>
      </c>
      <c r="H335">
        <v>6118.0566804</v>
      </c>
      <c r="I335" t="s">
        <v>134</v>
      </c>
      <c r="J335" s="27" t="s">
        <v>10</v>
      </c>
      <c r="K335" s="27">
        <v>6</v>
      </c>
    </row>
    <row r="336" spans="1:11" x14ac:dyDescent="0.2">
      <c r="A336" s="27">
        <v>2010</v>
      </c>
      <c r="B336" t="s">
        <v>108</v>
      </c>
      <c r="C336" t="s">
        <v>109</v>
      </c>
      <c r="D336" t="s">
        <v>99</v>
      </c>
      <c r="E336" s="27" t="s">
        <v>10</v>
      </c>
      <c r="F336" t="s">
        <v>133</v>
      </c>
      <c r="G336" s="27">
        <v>6</v>
      </c>
      <c r="H336">
        <v>5008.2258369880901</v>
      </c>
      <c r="I336" t="s">
        <v>134</v>
      </c>
      <c r="J336" s="27" t="s">
        <v>10</v>
      </c>
      <c r="K336" s="27">
        <v>6</v>
      </c>
    </row>
    <row r="337" spans="1:11" x14ac:dyDescent="0.2">
      <c r="A337" s="27">
        <v>2011</v>
      </c>
      <c r="B337" t="s">
        <v>108</v>
      </c>
      <c r="C337" t="s">
        <v>109</v>
      </c>
      <c r="D337" t="s">
        <v>99</v>
      </c>
      <c r="E337" s="27" t="s">
        <v>10</v>
      </c>
      <c r="F337" t="s">
        <v>133</v>
      </c>
      <c r="G337" s="27">
        <v>6</v>
      </c>
      <c r="H337">
        <v>5917.1143500000007</v>
      </c>
      <c r="I337" t="s">
        <v>134</v>
      </c>
      <c r="J337" s="27" t="s">
        <v>10</v>
      </c>
      <c r="K337" s="27">
        <v>6</v>
      </c>
    </row>
    <row r="338" spans="1:11" x14ac:dyDescent="0.2">
      <c r="A338" s="27">
        <v>2012</v>
      </c>
      <c r="B338" t="s">
        <v>108</v>
      </c>
      <c r="C338" t="s">
        <v>109</v>
      </c>
      <c r="D338" t="s">
        <v>99</v>
      </c>
      <c r="E338" s="27" t="s">
        <v>10</v>
      </c>
      <c r="F338" t="s">
        <v>133</v>
      </c>
      <c r="G338" s="27">
        <v>6</v>
      </c>
      <c r="H338">
        <v>4858.5146273999999</v>
      </c>
      <c r="I338" t="s">
        <v>134</v>
      </c>
      <c r="J338" s="27" t="s">
        <v>10</v>
      </c>
      <c r="K338" s="27">
        <v>6</v>
      </c>
    </row>
    <row r="339" spans="1:11" x14ac:dyDescent="0.2">
      <c r="A339" s="27">
        <v>2013</v>
      </c>
      <c r="B339" t="s">
        <v>108</v>
      </c>
      <c r="C339" t="s">
        <v>109</v>
      </c>
      <c r="D339" t="s">
        <v>99</v>
      </c>
      <c r="E339" s="27" t="s">
        <v>10</v>
      </c>
      <c r="F339" t="s">
        <v>133</v>
      </c>
      <c r="G339" s="27">
        <v>6</v>
      </c>
      <c r="H339">
        <v>6220.7823975000001</v>
      </c>
      <c r="I339" t="s">
        <v>134</v>
      </c>
      <c r="J339" s="27" t="s">
        <v>10</v>
      </c>
      <c r="K339" s="27">
        <v>6</v>
      </c>
    </row>
    <row r="340" spans="1:11" x14ac:dyDescent="0.2">
      <c r="A340" s="27">
        <v>2014</v>
      </c>
      <c r="B340" t="s">
        <v>108</v>
      </c>
      <c r="C340" t="s">
        <v>109</v>
      </c>
      <c r="D340" t="s">
        <v>99</v>
      </c>
      <c r="E340" s="27" t="s">
        <v>10</v>
      </c>
      <c r="F340" t="s">
        <v>133</v>
      </c>
      <c r="G340" s="27">
        <v>6</v>
      </c>
      <c r="H340">
        <v>6827.2316117999999</v>
      </c>
      <c r="I340" t="s">
        <v>134</v>
      </c>
      <c r="J340" s="27" t="s">
        <v>10</v>
      </c>
      <c r="K340" s="27">
        <v>6</v>
      </c>
    </row>
    <row r="341" spans="1:11" x14ac:dyDescent="0.2">
      <c r="A341" s="27">
        <v>2015</v>
      </c>
      <c r="B341" t="s">
        <v>108</v>
      </c>
      <c r="C341" t="s">
        <v>109</v>
      </c>
      <c r="D341" t="s">
        <v>99</v>
      </c>
      <c r="E341" s="27" t="s">
        <v>10</v>
      </c>
      <c r="F341" t="s">
        <v>133</v>
      </c>
      <c r="G341" s="27">
        <v>6</v>
      </c>
      <c r="H341">
        <v>8769.1551588000002</v>
      </c>
      <c r="I341" t="s">
        <v>134</v>
      </c>
      <c r="J341" s="27" t="s">
        <v>10</v>
      </c>
      <c r="K341" s="27">
        <v>6</v>
      </c>
    </row>
    <row r="342" spans="1:11" x14ac:dyDescent="0.2">
      <c r="A342" s="27">
        <v>2016</v>
      </c>
      <c r="B342" t="s">
        <v>108</v>
      </c>
      <c r="C342" t="s">
        <v>109</v>
      </c>
      <c r="D342" t="s">
        <v>99</v>
      </c>
      <c r="E342" s="27" t="s">
        <v>10</v>
      </c>
      <c r="F342" t="s">
        <v>133</v>
      </c>
      <c r="G342" s="27">
        <v>6</v>
      </c>
      <c r="H342">
        <v>10251.523545599999</v>
      </c>
      <c r="I342" t="s">
        <v>134</v>
      </c>
      <c r="J342" s="27" t="s">
        <v>10</v>
      </c>
      <c r="K342" s="27">
        <v>6</v>
      </c>
    </row>
    <row r="343" spans="1:11" x14ac:dyDescent="0.2">
      <c r="A343" s="27">
        <v>2017</v>
      </c>
      <c r="B343" t="s">
        <v>108</v>
      </c>
      <c r="C343" t="s">
        <v>109</v>
      </c>
      <c r="D343" t="s">
        <v>99</v>
      </c>
      <c r="E343" s="27" t="s">
        <v>10</v>
      </c>
      <c r="F343" t="s">
        <v>133</v>
      </c>
      <c r="G343" s="27">
        <v>6</v>
      </c>
      <c r="H343">
        <v>7139.5369948000007</v>
      </c>
      <c r="I343" t="s">
        <v>134</v>
      </c>
      <c r="J343" s="27" t="s">
        <v>10</v>
      </c>
      <c r="K343" s="27">
        <v>6</v>
      </c>
    </row>
    <row r="344" spans="1:11" x14ac:dyDescent="0.2">
      <c r="A344" s="27">
        <v>2018</v>
      </c>
      <c r="B344" t="s">
        <v>108</v>
      </c>
      <c r="C344" t="s">
        <v>109</v>
      </c>
      <c r="D344" t="s">
        <v>99</v>
      </c>
      <c r="E344" s="27" t="s">
        <v>10</v>
      </c>
      <c r="F344" t="s">
        <v>133</v>
      </c>
      <c r="G344" s="27">
        <v>6</v>
      </c>
      <c r="H344">
        <v>6592.3847679999999</v>
      </c>
      <c r="I344" t="s">
        <v>134</v>
      </c>
      <c r="J344" s="27" t="s">
        <v>10</v>
      </c>
      <c r="K344" s="27">
        <v>6</v>
      </c>
    </row>
    <row r="345" spans="1:11" x14ac:dyDescent="0.2">
      <c r="A345" s="27">
        <v>2019</v>
      </c>
      <c r="B345" t="s">
        <v>108</v>
      </c>
      <c r="C345" t="s">
        <v>109</v>
      </c>
      <c r="D345" t="s">
        <v>99</v>
      </c>
      <c r="E345" s="27" t="s">
        <v>10</v>
      </c>
      <c r="F345" t="s">
        <v>133</v>
      </c>
      <c r="G345" s="27">
        <v>6</v>
      </c>
      <c r="H345">
        <v>7600.2190575000004</v>
      </c>
      <c r="I345" t="s">
        <v>134</v>
      </c>
      <c r="J345" s="27" t="s">
        <v>10</v>
      </c>
      <c r="K345" s="27">
        <v>6</v>
      </c>
    </row>
    <row r="346" spans="1:11" x14ac:dyDescent="0.2">
      <c r="A346" s="27">
        <v>2020</v>
      </c>
      <c r="B346" t="s">
        <v>108</v>
      </c>
      <c r="C346" t="s">
        <v>109</v>
      </c>
      <c r="D346" t="s">
        <v>99</v>
      </c>
      <c r="E346" s="27" t="s">
        <v>10</v>
      </c>
      <c r="F346" t="s">
        <v>133</v>
      </c>
      <c r="G346" s="27">
        <v>6</v>
      </c>
      <c r="H346">
        <v>7118.9637839321604</v>
      </c>
      <c r="I346" t="s">
        <v>134</v>
      </c>
      <c r="J346" s="27" t="s">
        <v>10</v>
      </c>
      <c r="K346" s="27">
        <v>6</v>
      </c>
    </row>
    <row r="347" spans="1:11" x14ac:dyDescent="0.2">
      <c r="A347" s="27">
        <v>2014</v>
      </c>
      <c r="B347" t="s">
        <v>96</v>
      </c>
      <c r="C347" t="s">
        <v>107</v>
      </c>
      <c r="D347" t="s">
        <v>100</v>
      </c>
      <c r="E347" s="27" t="s">
        <v>10</v>
      </c>
      <c r="F347" t="s">
        <v>133</v>
      </c>
      <c r="G347" s="27">
        <v>6</v>
      </c>
      <c r="H347">
        <v>2493.2668413617198</v>
      </c>
      <c r="I347" t="s">
        <v>134</v>
      </c>
      <c r="J347" s="27" t="s">
        <v>10</v>
      </c>
      <c r="K347" s="27">
        <v>6</v>
      </c>
    </row>
    <row r="348" spans="1:11" x14ac:dyDescent="0.2">
      <c r="A348" s="27">
        <v>2015</v>
      </c>
      <c r="B348" t="s">
        <v>96</v>
      </c>
      <c r="C348" t="s">
        <v>107</v>
      </c>
      <c r="D348" t="s">
        <v>100</v>
      </c>
      <c r="E348" s="27" t="s">
        <v>10</v>
      </c>
      <c r="F348" t="s">
        <v>133</v>
      </c>
      <c r="G348" s="27">
        <v>6</v>
      </c>
      <c r="H348">
        <v>2427.9372211192699</v>
      </c>
      <c r="I348" t="s">
        <v>134</v>
      </c>
      <c r="J348" s="27" t="s">
        <v>10</v>
      </c>
      <c r="K348" s="27">
        <v>6</v>
      </c>
    </row>
    <row r="349" spans="1:11" x14ac:dyDescent="0.2">
      <c r="A349" s="27">
        <v>2016</v>
      </c>
      <c r="B349" t="s">
        <v>96</v>
      </c>
      <c r="C349" t="s">
        <v>107</v>
      </c>
      <c r="D349" t="s">
        <v>100</v>
      </c>
      <c r="E349" s="27" t="s">
        <v>10</v>
      </c>
      <c r="F349" t="s">
        <v>133</v>
      </c>
      <c r="G349" s="27">
        <v>6</v>
      </c>
      <c r="H349">
        <v>2597.29025409937</v>
      </c>
      <c r="I349" t="s">
        <v>134</v>
      </c>
      <c r="J349" s="27" t="s">
        <v>10</v>
      </c>
      <c r="K349" s="27">
        <v>6</v>
      </c>
    </row>
    <row r="350" spans="1:11" x14ac:dyDescent="0.2">
      <c r="A350" s="27">
        <v>2017</v>
      </c>
      <c r="B350" t="s">
        <v>96</v>
      </c>
      <c r="C350" t="s">
        <v>107</v>
      </c>
      <c r="D350" t="s">
        <v>100</v>
      </c>
      <c r="E350" s="27" t="s">
        <v>10</v>
      </c>
      <c r="F350" t="s">
        <v>133</v>
      </c>
      <c r="G350" s="27">
        <v>6</v>
      </c>
      <c r="H350">
        <v>2279.0409944884</v>
      </c>
      <c r="I350" t="s">
        <v>134</v>
      </c>
      <c r="J350" s="27" t="s">
        <v>10</v>
      </c>
      <c r="K350" s="27">
        <v>6</v>
      </c>
    </row>
    <row r="351" spans="1:11" x14ac:dyDescent="0.2">
      <c r="A351" s="27">
        <v>2018</v>
      </c>
      <c r="B351" t="s">
        <v>96</v>
      </c>
      <c r="C351" t="s">
        <v>107</v>
      </c>
      <c r="D351" t="s">
        <v>100</v>
      </c>
      <c r="E351" s="27" t="s">
        <v>10</v>
      </c>
      <c r="F351" t="s">
        <v>133</v>
      </c>
      <c r="G351" s="27">
        <v>6</v>
      </c>
      <c r="H351">
        <v>2722.8690251248299</v>
      </c>
      <c r="I351" t="s">
        <v>134</v>
      </c>
      <c r="J351" s="27" t="s">
        <v>10</v>
      </c>
      <c r="K351" s="27">
        <v>6</v>
      </c>
    </row>
    <row r="352" spans="1:11" x14ac:dyDescent="0.2">
      <c r="A352" s="27">
        <v>2019</v>
      </c>
      <c r="B352" t="s">
        <v>96</v>
      </c>
      <c r="C352" t="s">
        <v>107</v>
      </c>
      <c r="D352" t="s">
        <v>100</v>
      </c>
      <c r="E352" s="27">
        <v>0</v>
      </c>
      <c r="F352" t="s">
        <v>133</v>
      </c>
      <c r="G352" s="27">
        <v>7</v>
      </c>
      <c r="H352">
        <v>2764.34062324459</v>
      </c>
      <c r="I352" t="s">
        <v>134</v>
      </c>
      <c r="J352" s="27">
        <v>0</v>
      </c>
      <c r="K352" s="27">
        <v>2</v>
      </c>
    </row>
    <row r="353" spans="1:11" x14ac:dyDescent="0.2">
      <c r="A353" s="27">
        <v>2020</v>
      </c>
      <c r="B353" t="s">
        <v>96</v>
      </c>
      <c r="C353" t="s">
        <v>107</v>
      </c>
      <c r="D353" t="s">
        <v>100</v>
      </c>
      <c r="E353" s="27">
        <v>0</v>
      </c>
      <c r="F353" t="s">
        <v>133</v>
      </c>
      <c r="G353" s="27">
        <v>7</v>
      </c>
      <c r="H353">
        <v>2458.6670607749002</v>
      </c>
      <c r="I353" t="s">
        <v>134</v>
      </c>
      <c r="J353" s="27">
        <v>0</v>
      </c>
      <c r="K353" s="27">
        <v>2</v>
      </c>
    </row>
    <row r="354" spans="1:11" x14ac:dyDescent="0.2">
      <c r="A354" s="27">
        <v>2006</v>
      </c>
      <c r="B354" t="s">
        <v>108</v>
      </c>
      <c r="C354" t="s">
        <v>109</v>
      </c>
      <c r="D354" t="s">
        <v>100</v>
      </c>
      <c r="E354" s="27">
        <v>48193.35759</v>
      </c>
      <c r="F354" t="s">
        <v>133</v>
      </c>
      <c r="G354" s="27">
        <v>1</v>
      </c>
      <c r="H354">
        <v>2283.5619058850698</v>
      </c>
      <c r="I354" t="s">
        <v>134</v>
      </c>
      <c r="J354" s="27">
        <v>110052515.509221</v>
      </c>
      <c r="K354" s="27">
        <v>7</v>
      </c>
    </row>
    <row r="355" spans="1:11" x14ac:dyDescent="0.2">
      <c r="A355" s="27">
        <v>2007</v>
      </c>
      <c r="B355" t="s">
        <v>108</v>
      </c>
      <c r="C355" t="s">
        <v>109</v>
      </c>
      <c r="D355" t="s">
        <v>100</v>
      </c>
      <c r="E355" s="27">
        <v>12484.69087</v>
      </c>
      <c r="F355" t="s">
        <v>133</v>
      </c>
      <c r="G355" s="27">
        <v>1</v>
      </c>
      <c r="H355">
        <v>2391.1345668304898</v>
      </c>
      <c r="I355" t="s">
        <v>134</v>
      </c>
      <c r="J355" s="27">
        <v>29852575.89545</v>
      </c>
      <c r="K355" s="27">
        <v>7</v>
      </c>
    </row>
    <row r="356" spans="1:11" x14ac:dyDescent="0.2">
      <c r="A356" s="27">
        <v>2008</v>
      </c>
      <c r="B356" t="s">
        <v>108</v>
      </c>
      <c r="C356" t="s">
        <v>109</v>
      </c>
      <c r="D356" t="s">
        <v>100</v>
      </c>
      <c r="E356" s="27">
        <v>3962.091778</v>
      </c>
      <c r="F356" t="s">
        <v>133</v>
      </c>
      <c r="G356" s="27">
        <v>1</v>
      </c>
      <c r="H356">
        <v>2459.10597900126</v>
      </c>
      <c r="I356" t="s">
        <v>134</v>
      </c>
      <c r="J356" s="27">
        <v>9743203.5806315392</v>
      </c>
      <c r="K356" s="27">
        <v>7</v>
      </c>
    </row>
    <row r="357" spans="1:11" x14ac:dyDescent="0.2">
      <c r="A357" s="27">
        <v>2009</v>
      </c>
      <c r="B357" t="s">
        <v>108</v>
      </c>
      <c r="C357" t="s">
        <v>109</v>
      </c>
      <c r="D357" t="s">
        <v>100</v>
      </c>
      <c r="E357" s="27">
        <v>25864.44644</v>
      </c>
      <c r="F357" t="s">
        <v>133</v>
      </c>
      <c r="G357" s="27">
        <v>1</v>
      </c>
      <c r="H357">
        <v>2629.5585250082499</v>
      </c>
      <c r="I357" t="s">
        <v>134</v>
      </c>
      <c r="J357" s="27">
        <v>68012075.6309212</v>
      </c>
      <c r="K357" s="27">
        <v>7</v>
      </c>
    </row>
    <row r="358" spans="1:11" x14ac:dyDescent="0.2">
      <c r="A358" s="27">
        <v>2010</v>
      </c>
      <c r="B358" t="s">
        <v>108</v>
      </c>
      <c r="C358" t="s">
        <v>109</v>
      </c>
      <c r="D358" t="s">
        <v>100</v>
      </c>
      <c r="E358" s="27">
        <v>39866.010750000001</v>
      </c>
      <c r="F358" t="s">
        <v>133</v>
      </c>
      <c r="G358" s="27">
        <v>1</v>
      </c>
      <c r="H358">
        <v>2613.3602678646498</v>
      </c>
      <c r="I358" t="s">
        <v>134</v>
      </c>
      <c r="J358" s="27">
        <v>104184248.532315</v>
      </c>
      <c r="K358" s="27">
        <v>7</v>
      </c>
    </row>
    <row r="359" spans="1:11" x14ac:dyDescent="0.2">
      <c r="A359" s="27">
        <v>2011</v>
      </c>
      <c r="B359" t="s">
        <v>108</v>
      </c>
      <c r="C359" t="s">
        <v>109</v>
      </c>
      <c r="D359" t="s">
        <v>100</v>
      </c>
      <c r="E359" s="27">
        <v>83051.781789999994</v>
      </c>
      <c r="F359" t="s">
        <v>133</v>
      </c>
      <c r="G359" s="27">
        <v>1</v>
      </c>
      <c r="H359">
        <v>2648.4235219646998</v>
      </c>
      <c r="I359" t="s">
        <v>134</v>
      </c>
      <c r="J359" s="27">
        <v>219956292.43371499</v>
      </c>
      <c r="K359" s="27">
        <v>7</v>
      </c>
    </row>
    <row r="360" spans="1:11" x14ac:dyDescent="0.2">
      <c r="A360" s="27">
        <v>2012</v>
      </c>
      <c r="B360" t="s">
        <v>108</v>
      </c>
      <c r="C360" t="s">
        <v>109</v>
      </c>
      <c r="D360" t="s">
        <v>100</v>
      </c>
      <c r="E360" s="27">
        <v>87562.232080000002</v>
      </c>
      <c r="F360" t="s">
        <v>133</v>
      </c>
      <c r="G360" s="27">
        <v>1</v>
      </c>
      <c r="H360">
        <v>2785.5584597577499</v>
      </c>
      <c r="I360" t="s">
        <v>134</v>
      </c>
      <c r="J360" s="27">
        <v>243909716.32571501</v>
      </c>
      <c r="K360" s="27">
        <v>7</v>
      </c>
    </row>
    <row r="361" spans="1:11" x14ac:dyDescent="0.2">
      <c r="A361" s="27">
        <v>2013</v>
      </c>
      <c r="B361" t="s">
        <v>108</v>
      </c>
      <c r="C361" t="s">
        <v>109</v>
      </c>
      <c r="D361" t="s">
        <v>100</v>
      </c>
      <c r="E361" s="27">
        <v>65429.347600000001</v>
      </c>
      <c r="F361" t="s">
        <v>133</v>
      </c>
      <c r="G361" s="27">
        <v>1</v>
      </c>
      <c r="H361">
        <v>2394.8737588746599</v>
      </c>
      <c r="I361" t="s">
        <v>134</v>
      </c>
      <c r="J361" s="27">
        <v>156695027.627529</v>
      </c>
      <c r="K361" s="27">
        <v>7</v>
      </c>
    </row>
    <row r="362" spans="1:11" x14ac:dyDescent="0.2">
      <c r="A362" s="27">
        <v>2006</v>
      </c>
      <c r="B362" t="s">
        <v>108</v>
      </c>
      <c r="C362" t="s">
        <v>109</v>
      </c>
      <c r="D362" t="s">
        <v>135</v>
      </c>
      <c r="E362" s="27">
        <v>12.5553984067674</v>
      </c>
      <c r="F362" t="s">
        <v>136</v>
      </c>
      <c r="G362" s="27">
        <v>7</v>
      </c>
      <c r="H362">
        <v>45.355627978400001</v>
      </c>
      <c r="I362" t="s">
        <v>137</v>
      </c>
      <c r="J362" s="27">
        <v>5.6945797925793702</v>
      </c>
      <c r="K362" s="27">
        <v>2</v>
      </c>
    </row>
    <row r="363" spans="1:11" x14ac:dyDescent="0.2">
      <c r="A363" s="27">
        <v>2007</v>
      </c>
      <c r="B363" t="s">
        <v>108</v>
      </c>
      <c r="C363" t="s">
        <v>109</v>
      </c>
      <c r="D363" t="s">
        <v>135</v>
      </c>
      <c r="E363" s="27">
        <v>16.2443352391325</v>
      </c>
      <c r="F363" t="s">
        <v>136</v>
      </c>
      <c r="G363" s="27">
        <v>7</v>
      </c>
      <c r="H363">
        <v>44.183889527200002</v>
      </c>
      <c r="I363" t="s">
        <v>137</v>
      </c>
      <c r="J363" s="27">
        <v>7.1773791364863397</v>
      </c>
      <c r="K363" s="27">
        <v>2</v>
      </c>
    </row>
    <row r="364" spans="1:11" x14ac:dyDescent="0.2">
      <c r="A364" s="27">
        <v>2008</v>
      </c>
      <c r="B364" t="s">
        <v>108</v>
      </c>
      <c r="C364" t="s">
        <v>109</v>
      </c>
      <c r="D364" t="s">
        <v>135</v>
      </c>
      <c r="E364" s="27" t="s">
        <v>10</v>
      </c>
      <c r="F364" t="s">
        <v>136</v>
      </c>
      <c r="G364" s="27">
        <v>6</v>
      </c>
      <c r="H364">
        <v>63.860172558400002</v>
      </c>
      <c r="I364" t="s">
        <v>137</v>
      </c>
      <c r="J364" s="27" t="s">
        <v>10</v>
      </c>
      <c r="K364" s="27">
        <v>6</v>
      </c>
    </row>
    <row r="365" spans="1:11" x14ac:dyDescent="0.2">
      <c r="A365" s="27">
        <v>2009</v>
      </c>
      <c r="B365" t="s">
        <v>108</v>
      </c>
      <c r="C365" t="s">
        <v>109</v>
      </c>
      <c r="D365" t="s">
        <v>135</v>
      </c>
      <c r="E365" s="27" t="s">
        <v>10</v>
      </c>
      <c r="F365" t="s">
        <v>136</v>
      </c>
      <c r="G365" s="27">
        <v>6</v>
      </c>
      <c r="H365">
        <v>52.939919030399999</v>
      </c>
      <c r="I365" t="s">
        <v>137</v>
      </c>
      <c r="J365" s="27" t="s">
        <v>10</v>
      </c>
      <c r="K365" s="27">
        <v>6</v>
      </c>
    </row>
    <row r="366" spans="1:11" x14ac:dyDescent="0.2">
      <c r="A366" s="27">
        <v>2010</v>
      </c>
      <c r="B366" t="s">
        <v>108</v>
      </c>
      <c r="C366" t="s">
        <v>109</v>
      </c>
      <c r="D366" t="s">
        <v>135</v>
      </c>
      <c r="E366" s="27" t="s">
        <v>10</v>
      </c>
      <c r="F366" t="s">
        <v>136</v>
      </c>
      <c r="G366" s="27">
        <v>6</v>
      </c>
      <c r="H366">
        <v>45.515642311100002</v>
      </c>
      <c r="I366" t="s">
        <v>137</v>
      </c>
      <c r="J366" s="27" t="s">
        <v>10</v>
      </c>
      <c r="K366" s="27">
        <v>6</v>
      </c>
    </row>
    <row r="367" spans="1:11" x14ac:dyDescent="0.2">
      <c r="A367" s="27">
        <v>2011</v>
      </c>
      <c r="B367" t="s">
        <v>108</v>
      </c>
      <c r="C367" t="s">
        <v>109</v>
      </c>
      <c r="D367" t="s">
        <v>135</v>
      </c>
      <c r="E367" s="27">
        <v>20.384665839990799</v>
      </c>
      <c r="F367" t="s">
        <v>136</v>
      </c>
      <c r="G367" s="27">
        <v>7</v>
      </c>
      <c r="H367">
        <v>51.119016695789398</v>
      </c>
      <c r="I367" t="s">
        <v>137</v>
      </c>
      <c r="J367" s="27">
        <v>10.420440734125799</v>
      </c>
      <c r="K367" s="27">
        <v>2</v>
      </c>
    </row>
    <row r="368" spans="1:11" x14ac:dyDescent="0.2">
      <c r="A368" s="27">
        <v>2012</v>
      </c>
      <c r="B368" t="s">
        <v>108</v>
      </c>
      <c r="C368" t="s">
        <v>109</v>
      </c>
      <c r="D368" t="s">
        <v>135</v>
      </c>
      <c r="E368" s="27">
        <v>15.380190476190499</v>
      </c>
      <c r="F368" t="s">
        <v>136</v>
      </c>
      <c r="G368" s="27">
        <v>7</v>
      </c>
      <c r="H368">
        <v>48.585146274000003</v>
      </c>
      <c r="I368" t="s">
        <v>137</v>
      </c>
      <c r="J368" s="27">
        <v>7.4724880400769598</v>
      </c>
      <c r="K368" s="27">
        <v>2</v>
      </c>
    </row>
    <row r="369" spans="1:11" x14ac:dyDescent="0.2">
      <c r="A369" s="27">
        <v>2013</v>
      </c>
      <c r="B369" t="s">
        <v>108</v>
      </c>
      <c r="C369" t="s">
        <v>109</v>
      </c>
      <c r="D369" t="s">
        <v>135</v>
      </c>
      <c r="E369" s="27">
        <v>0</v>
      </c>
      <c r="F369" t="s">
        <v>136</v>
      </c>
      <c r="G369" s="27">
        <v>7</v>
      </c>
      <c r="H369">
        <v>45.468264069</v>
      </c>
      <c r="I369" t="s">
        <v>137</v>
      </c>
      <c r="J369" s="27">
        <v>0</v>
      </c>
      <c r="K369" s="27">
        <v>2</v>
      </c>
    </row>
    <row r="370" spans="1:11" x14ac:dyDescent="0.2">
      <c r="A370" s="27">
        <v>2014</v>
      </c>
      <c r="B370" t="s">
        <v>108</v>
      </c>
      <c r="C370" t="s">
        <v>109</v>
      </c>
      <c r="D370" t="s">
        <v>135</v>
      </c>
      <c r="E370" s="27">
        <v>0</v>
      </c>
      <c r="F370" t="s">
        <v>136</v>
      </c>
      <c r="G370" s="27">
        <v>7</v>
      </c>
      <c r="H370">
        <v>56.379719116799997</v>
      </c>
      <c r="I370" t="s">
        <v>137</v>
      </c>
      <c r="J370" s="27">
        <v>0</v>
      </c>
      <c r="K370" s="27">
        <v>2</v>
      </c>
    </row>
    <row r="371" spans="1:11" x14ac:dyDescent="0.2">
      <c r="A371" s="27">
        <v>2015</v>
      </c>
      <c r="B371" t="s">
        <v>108</v>
      </c>
      <c r="C371" t="s">
        <v>109</v>
      </c>
      <c r="D371" t="s">
        <v>135</v>
      </c>
      <c r="E371" s="27">
        <v>11896.0522882062</v>
      </c>
      <c r="F371" t="s">
        <v>136</v>
      </c>
      <c r="G371" s="27">
        <v>7</v>
      </c>
      <c r="H371">
        <v>52.506669778000003</v>
      </c>
      <c r="I371" t="s">
        <v>137</v>
      </c>
      <c r="J371" s="27">
        <v>6246.2208915866304</v>
      </c>
      <c r="K371" s="27">
        <v>2</v>
      </c>
    </row>
    <row r="372" spans="1:11" x14ac:dyDescent="0.2">
      <c r="A372" s="27">
        <v>2016</v>
      </c>
      <c r="B372" t="s">
        <v>108</v>
      </c>
      <c r="C372" t="s">
        <v>109</v>
      </c>
      <c r="D372" t="s">
        <v>135</v>
      </c>
      <c r="E372" s="27">
        <v>582064.30749220494</v>
      </c>
      <c r="F372" t="s">
        <v>136</v>
      </c>
      <c r="G372" s="27">
        <v>7</v>
      </c>
      <c r="H372">
        <v>47.947229916399998</v>
      </c>
      <c r="I372" t="s">
        <v>137</v>
      </c>
      <c r="J372" s="27">
        <v>279083.71177458903</v>
      </c>
      <c r="K372" s="27">
        <v>2</v>
      </c>
    </row>
    <row r="373" spans="1:11" x14ac:dyDescent="0.2">
      <c r="A373" s="27">
        <v>2017</v>
      </c>
      <c r="B373" t="s">
        <v>108</v>
      </c>
      <c r="C373" t="s">
        <v>109</v>
      </c>
      <c r="D373" t="s">
        <v>135</v>
      </c>
      <c r="E373" s="27">
        <v>1361888.2574811699</v>
      </c>
      <c r="F373" t="s">
        <v>136</v>
      </c>
      <c r="G373" s="27">
        <v>7</v>
      </c>
      <c r="H373">
        <v>42.942215159900002</v>
      </c>
      <c r="I373" t="s">
        <v>137</v>
      </c>
      <c r="J373" s="27">
        <v>584824.98576497904</v>
      </c>
      <c r="K373" s="27">
        <v>2</v>
      </c>
    </row>
    <row r="374" spans="1:11" x14ac:dyDescent="0.2">
      <c r="A374" s="27">
        <v>2018</v>
      </c>
      <c r="B374" t="s">
        <v>108</v>
      </c>
      <c r="C374" t="s">
        <v>109</v>
      </c>
      <c r="D374" t="s">
        <v>135</v>
      </c>
      <c r="E374" s="27">
        <v>706645.16288880096</v>
      </c>
      <c r="F374" t="s">
        <v>136</v>
      </c>
      <c r="G374" s="27">
        <v>7</v>
      </c>
      <c r="H374">
        <v>47.163443646263602</v>
      </c>
      <c r="I374" t="s">
        <v>137</v>
      </c>
      <c r="J374" s="27">
        <v>333278.19317810802</v>
      </c>
      <c r="K374" s="27">
        <v>2</v>
      </c>
    </row>
    <row r="375" spans="1:11" x14ac:dyDescent="0.2">
      <c r="A375" s="27">
        <v>2019</v>
      </c>
      <c r="B375" t="s">
        <v>108</v>
      </c>
      <c r="C375" t="s">
        <v>109</v>
      </c>
      <c r="D375" t="s">
        <v>135</v>
      </c>
      <c r="E375" s="27">
        <v>911000.79331043398</v>
      </c>
      <c r="F375" t="s">
        <v>136</v>
      </c>
      <c r="G375" s="27">
        <v>7</v>
      </c>
      <c r="H375">
        <v>50.4120501636177</v>
      </c>
      <c r="I375" t="s">
        <v>137</v>
      </c>
      <c r="J375" s="27">
        <v>459254.17691461102</v>
      </c>
      <c r="K375" s="27">
        <v>2</v>
      </c>
    </row>
    <row r="376" spans="1:11" x14ac:dyDescent="0.2">
      <c r="A376" s="27">
        <v>2020</v>
      </c>
      <c r="B376" t="s">
        <v>108</v>
      </c>
      <c r="C376" t="s">
        <v>109</v>
      </c>
      <c r="D376" t="s">
        <v>135</v>
      </c>
      <c r="E376" s="27">
        <v>736146.24346654199</v>
      </c>
      <c r="F376" t="s">
        <v>136</v>
      </c>
      <c r="G376" s="27">
        <v>7</v>
      </c>
      <c r="H376">
        <v>54.894840889999998</v>
      </c>
      <c r="I376" t="s">
        <v>137</v>
      </c>
      <c r="J376" s="27">
        <v>404106.30906866997</v>
      </c>
      <c r="K376" s="27">
        <v>2</v>
      </c>
    </row>
    <row r="377" spans="1:11" x14ac:dyDescent="0.2">
      <c r="A377" s="27">
        <v>2006</v>
      </c>
      <c r="B377" t="s">
        <v>108</v>
      </c>
      <c r="C377" t="s">
        <v>109</v>
      </c>
      <c r="D377" t="s">
        <v>101</v>
      </c>
      <c r="E377" s="27" t="s">
        <v>10</v>
      </c>
      <c r="F377" t="s">
        <v>138</v>
      </c>
      <c r="G377" s="27">
        <v>6</v>
      </c>
      <c r="H377">
        <v>189.550381995256</v>
      </c>
      <c r="I377" t="s">
        <v>139</v>
      </c>
      <c r="J377" s="27" t="s">
        <v>10</v>
      </c>
      <c r="K377" s="27">
        <v>6</v>
      </c>
    </row>
    <row r="378" spans="1:11" x14ac:dyDescent="0.2">
      <c r="A378" s="27">
        <v>2007</v>
      </c>
      <c r="B378" t="s">
        <v>108</v>
      </c>
      <c r="C378" t="s">
        <v>109</v>
      </c>
      <c r="D378" t="s">
        <v>101</v>
      </c>
      <c r="E378" s="27" t="s">
        <v>10</v>
      </c>
      <c r="F378" t="s">
        <v>138</v>
      </c>
      <c r="G378" s="27">
        <v>6</v>
      </c>
      <c r="H378">
        <v>244.92449745692201</v>
      </c>
      <c r="I378" t="s">
        <v>139</v>
      </c>
      <c r="J378" s="27" t="s">
        <v>10</v>
      </c>
      <c r="K378" s="27">
        <v>6</v>
      </c>
    </row>
    <row r="379" spans="1:11" x14ac:dyDescent="0.2">
      <c r="A379" s="27">
        <v>2008</v>
      </c>
      <c r="B379" t="s">
        <v>108</v>
      </c>
      <c r="C379" t="s">
        <v>109</v>
      </c>
      <c r="D379" t="s">
        <v>101</v>
      </c>
      <c r="E379" s="27" t="s">
        <v>10</v>
      </c>
      <c r="F379" t="s">
        <v>138</v>
      </c>
      <c r="G379" s="27">
        <v>6</v>
      </c>
      <c r="H379">
        <v>191.05264498257</v>
      </c>
      <c r="I379" t="s">
        <v>139</v>
      </c>
      <c r="J379" s="27" t="s">
        <v>10</v>
      </c>
      <c r="K379" s="27">
        <v>6</v>
      </c>
    </row>
    <row r="380" spans="1:11" x14ac:dyDescent="0.2">
      <c r="A380" s="27">
        <v>2009</v>
      </c>
      <c r="B380" t="s">
        <v>108</v>
      </c>
      <c r="C380" t="s">
        <v>109</v>
      </c>
      <c r="D380" t="s">
        <v>101</v>
      </c>
      <c r="E380" s="27" t="s">
        <v>10</v>
      </c>
      <c r="F380" t="s">
        <v>138</v>
      </c>
      <c r="G380" s="27">
        <v>6</v>
      </c>
      <c r="H380">
        <v>185.05073407521701</v>
      </c>
      <c r="I380" t="s">
        <v>139</v>
      </c>
      <c r="J380" s="27" t="s">
        <v>10</v>
      </c>
      <c r="K380" s="27">
        <v>6</v>
      </c>
    </row>
    <row r="381" spans="1:11" x14ac:dyDescent="0.2">
      <c r="A381" s="27">
        <v>2010</v>
      </c>
      <c r="B381" t="s">
        <v>108</v>
      </c>
      <c r="C381" t="s">
        <v>109</v>
      </c>
      <c r="D381" t="s">
        <v>101</v>
      </c>
      <c r="E381" s="27" t="s">
        <v>10</v>
      </c>
      <c r="F381" t="s">
        <v>138</v>
      </c>
      <c r="G381" s="27">
        <v>6</v>
      </c>
      <c r="H381">
        <v>178.86054283160701</v>
      </c>
      <c r="I381" t="s">
        <v>139</v>
      </c>
      <c r="J381" s="27" t="s">
        <v>10</v>
      </c>
      <c r="K381" s="27">
        <v>6</v>
      </c>
    </row>
    <row r="382" spans="1:11" x14ac:dyDescent="0.2">
      <c r="A382" s="27">
        <v>2011</v>
      </c>
      <c r="B382" t="s">
        <v>108</v>
      </c>
      <c r="C382" t="s">
        <v>109</v>
      </c>
      <c r="D382" t="s">
        <v>101</v>
      </c>
      <c r="E382" s="27" t="s">
        <v>10</v>
      </c>
      <c r="F382" t="s">
        <v>138</v>
      </c>
      <c r="G382" s="27">
        <v>6</v>
      </c>
      <c r="H382">
        <v>215.16288686929599</v>
      </c>
      <c r="I382" t="s">
        <v>139</v>
      </c>
      <c r="J382" s="27" t="s">
        <v>10</v>
      </c>
      <c r="K382" s="27">
        <v>6</v>
      </c>
    </row>
    <row r="383" spans="1:11" x14ac:dyDescent="0.2">
      <c r="A383" s="27">
        <v>2012</v>
      </c>
      <c r="B383" t="s">
        <v>108</v>
      </c>
      <c r="C383" t="s">
        <v>109</v>
      </c>
      <c r="D383" t="s">
        <v>101</v>
      </c>
      <c r="E383" s="27" t="s">
        <v>10</v>
      </c>
      <c r="F383" t="s">
        <v>138</v>
      </c>
      <c r="G383" s="27">
        <v>6</v>
      </c>
      <c r="H383">
        <v>209.84835242356999</v>
      </c>
      <c r="I383" t="s">
        <v>139</v>
      </c>
      <c r="J383" s="27" t="s">
        <v>10</v>
      </c>
      <c r="K383" s="27">
        <v>6</v>
      </c>
    </row>
    <row r="384" spans="1:11" x14ac:dyDescent="0.2">
      <c r="A384" s="27">
        <v>2013</v>
      </c>
      <c r="B384" t="s">
        <v>108</v>
      </c>
      <c r="C384" t="s">
        <v>109</v>
      </c>
      <c r="D384" t="s">
        <v>101</v>
      </c>
      <c r="E384" s="27" t="s">
        <v>10</v>
      </c>
      <c r="F384" t="s">
        <v>138</v>
      </c>
      <c r="G384" s="27">
        <v>6</v>
      </c>
      <c r="H384">
        <v>176.96719368055901</v>
      </c>
      <c r="I384" t="s">
        <v>139</v>
      </c>
      <c r="J384" s="27" t="s">
        <v>10</v>
      </c>
      <c r="K384" s="27">
        <v>6</v>
      </c>
    </row>
    <row r="385" spans="1:11" x14ac:dyDescent="0.2">
      <c r="A385" s="27">
        <v>2014</v>
      </c>
      <c r="B385" t="s">
        <v>108</v>
      </c>
      <c r="C385" t="s">
        <v>109</v>
      </c>
      <c r="D385" t="s">
        <v>101</v>
      </c>
      <c r="E385" s="27" t="s">
        <v>10</v>
      </c>
      <c r="F385" t="s">
        <v>138</v>
      </c>
      <c r="G385" s="27">
        <v>6</v>
      </c>
      <c r="H385">
        <v>174.88817143132999</v>
      </c>
      <c r="I385" t="s">
        <v>139</v>
      </c>
      <c r="J385" s="27" t="s">
        <v>10</v>
      </c>
      <c r="K385" s="27">
        <v>6</v>
      </c>
    </row>
    <row r="386" spans="1:11" x14ac:dyDescent="0.2">
      <c r="A386" s="27">
        <v>2015</v>
      </c>
      <c r="B386" t="s">
        <v>108</v>
      </c>
      <c r="C386" t="s">
        <v>109</v>
      </c>
      <c r="D386" t="s">
        <v>101</v>
      </c>
      <c r="E386" s="27" t="s">
        <v>10</v>
      </c>
      <c r="F386" t="s">
        <v>138</v>
      </c>
      <c r="G386" s="27">
        <v>6</v>
      </c>
      <c r="H386">
        <v>184.46130588092001</v>
      </c>
      <c r="I386" t="s">
        <v>139</v>
      </c>
      <c r="J386" s="27" t="s">
        <v>10</v>
      </c>
      <c r="K386" s="27">
        <v>6</v>
      </c>
    </row>
    <row r="387" spans="1:11" x14ac:dyDescent="0.2">
      <c r="A387" s="27">
        <v>2016</v>
      </c>
      <c r="B387" t="s">
        <v>108</v>
      </c>
      <c r="C387" t="s">
        <v>109</v>
      </c>
      <c r="D387" t="s">
        <v>101</v>
      </c>
      <c r="E387" s="27" t="s">
        <v>10</v>
      </c>
      <c r="F387" t="s">
        <v>138</v>
      </c>
      <c r="G387" s="27">
        <v>6</v>
      </c>
      <c r="H387">
        <v>172.98959388227701</v>
      </c>
      <c r="I387" t="s">
        <v>139</v>
      </c>
      <c r="J387" s="27" t="s">
        <v>10</v>
      </c>
      <c r="K387" s="27">
        <v>6</v>
      </c>
    </row>
    <row r="388" spans="1:11" x14ac:dyDescent="0.2">
      <c r="A388" s="27">
        <v>2017</v>
      </c>
      <c r="B388" t="s">
        <v>108</v>
      </c>
      <c r="C388" t="s">
        <v>109</v>
      </c>
      <c r="D388" t="s">
        <v>101</v>
      </c>
      <c r="E388" s="27" t="s">
        <v>10</v>
      </c>
      <c r="F388" t="s">
        <v>138</v>
      </c>
      <c r="G388" s="27">
        <v>6</v>
      </c>
      <c r="H388">
        <v>172.98909812113499</v>
      </c>
      <c r="I388" t="s">
        <v>139</v>
      </c>
      <c r="J388" s="27" t="s">
        <v>10</v>
      </c>
      <c r="K388" s="27">
        <v>6</v>
      </c>
    </row>
    <row r="389" spans="1:11" x14ac:dyDescent="0.2">
      <c r="A389" s="27">
        <v>2018</v>
      </c>
      <c r="B389" t="s">
        <v>108</v>
      </c>
      <c r="C389" t="s">
        <v>109</v>
      </c>
      <c r="D389" t="s">
        <v>101</v>
      </c>
      <c r="E389" s="27" t="s">
        <v>10</v>
      </c>
      <c r="F389" t="s">
        <v>138</v>
      </c>
      <c r="G389" s="27">
        <v>6</v>
      </c>
      <c r="H389">
        <v>172.98851873676799</v>
      </c>
      <c r="I389" t="s">
        <v>139</v>
      </c>
      <c r="J389" s="27" t="s">
        <v>10</v>
      </c>
      <c r="K389" s="27">
        <v>6</v>
      </c>
    </row>
    <row r="390" spans="1:11" x14ac:dyDescent="0.2">
      <c r="A390" s="27">
        <v>2019</v>
      </c>
      <c r="B390" t="s">
        <v>108</v>
      </c>
      <c r="C390" t="s">
        <v>109</v>
      </c>
      <c r="D390" t="s">
        <v>101</v>
      </c>
      <c r="E390" s="27" t="s">
        <v>10</v>
      </c>
      <c r="F390" t="s">
        <v>138</v>
      </c>
      <c r="G390" s="27">
        <v>6</v>
      </c>
      <c r="H390">
        <v>172.98993556399</v>
      </c>
      <c r="I390" t="s">
        <v>139</v>
      </c>
      <c r="J390" s="27" t="s">
        <v>10</v>
      </c>
      <c r="K390" s="27">
        <v>6</v>
      </c>
    </row>
    <row r="391" spans="1:11" x14ac:dyDescent="0.2">
      <c r="A391" s="27">
        <v>2020</v>
      </c>
      <c r="B391" t="s">
        <v>108</v>
      </c>
      <c r="C391" t="s">
        <v>109</v>
      </c>
      <c r="D391" t="s">
        <v>101</v>
      </c>
      <c r="E391" s="27" t="s">
        <v>10</v>
      </c>
      <c r="F391" t="s">
        <v>138</v>
      </c>
      <c r="G391" s="27">
        <v>6</v>
      </c>
      <c r="H391">
        <v>173.9522996</v>
      </c>
      <c r="I391" t="s">
        <v>139</v>
      </c>
      <c r="J391" s="27" t="s">
        <v>10</v>
      </c>
      <c r="K391" s="27">
        <v>6</v>
      </c>
    </row>
    <row r="392" spans="1:11" x14ac:dyDescent="0.2">
      <c r="A392" s="27">
        <v>2006</v>
      </c>
      <c r="B392" t="s">
        <v>108</v>
      </c>
      <c r="C392" t="s">
        <v>109</v>
      </c>
      <c r="D392" t="s">
        <v>102</v>
      </c>
      <c r="E392" s="27" t="s">
        <v>10</v>
      </c>
      <c r="F392" t="s">
        <v>133</v>
      </c>
      <c r="G392" s="27">
        <v>6</v>
      </c>
      <c r="H392">
        <v>844.08056902400006</v>
      </c>
      <c r="I392" t="s">
        <v>134</v>
      </c>
      <c r="J392" s="27" t="s">
        <v>10</v>
      </c>
      <c r="K392" s="27">
        <v>6</v>
      </c>
    </row>
    <row r="393" spans="1:11" x14ac:dyDescent="0.2">
      <c r="A393" s="27">
        <v>2007</v>
      </c>
      <c r="B393" t="s">
        <v>108</v>
      </c>
      <c r="C393" t="s">
        <v>109</v>
      </c>
      <c r="D393" t="s">
        <v>102</v>
      </c>
      <c r="E393" s="27" t="s">
        <v>10</v>
      </c>
      <c r="F393" t="s">
        <v>133</v>
      </c>
      <c r="G393" s="27">
        <v>6</v>
      </c>
      <c r="H393">
        <v>871.70023013000002</v>
      </c>
      <c r="I393" t="s">
        <v>134</v>
      </c>
      <c r="J393" s="27" t="s">
        <v>10</v>
      </c>
      <c r="K393" s="27">
        <v>6</v>
      </c>
    </row>
    <row r="394" spans="1:11" x14ac:dyDescent="0.2">
      <c r="A394" s="27">
        <v>2008</v>
      </c>
      <c r="B394" t="s">
        <v>108</v>
      </c>
      <c r="C394" t="s">
        <v>109</v>
      </c>
      <c r="D394" t="s">
        <v>102</v>
      </c>
      <c r="E394" s="27" t="s">
        <v>10</v>
      </c>
      <c r="F394" t="s">
        <v>133</v>
      </c>
      <c r="G394" s="27">
        <v>6</v>
      </c>
      <c r="H394">
        <v>1013.265237973</v>
      </c>
      <c r="I394" t="s">
        <v>134</v>
      </c>
      <c r="J394" s="27" t="s">
        <v>10</v>
      </c>
      <c r="K394" s="27">
        <v>6</v>
      </c>
    </row>
    <row r="395" spans="1:11" x14ac:dyDescent="0.2">
      <c r="A395" s="27">
        <v>2009</v>
      </c>
      <c r="B395" t="s">
        <v>108</v>
      </c>
      <c r="C395" t="s">
        <v>109</v>
      </c>
      <c r="D395" t="s">
        <v>102</v>
      </c>
      <c r="E395" s="27">
        <v>2707.0105290000001</v>
      </c>
      <c r="F395" t="s">
        <v>133</v>
      </c>
      <c r="G395" s="27">
        <v>1</v>
      </c>
      <c r="H395">
        <v>658.00323889200001</v>
      </c>
      <c r="I395" t="s">
        <v>134</v>
      </c>
      <c r="J395" s="27">
        <v>1781221.69579675</v>
      </c>
      <c r="K395" s="27">
        <v>7</v>
      </c>
    </row>
    <row r="396" spans="1:11" x14ac:dyDescent="0.2">
      <c r="A396" s="27">
        <v>2010</v>
      </c>
      <c r="B396" t="s">
        <v>108</v>
      </c>
      <c r="C396" t="s">
        <v>109</v>
      </c>
      <c r="D396" t="s">
        <v>102</v>
      </c>
      <c r="E396" s="27">
        <v>928</v>
      </c>
      <c r="F396" t="s">
        <v>133</v>
      </c>
      <c r="G396" s="27">
        <v>1</v>
      </c>
      <c r="H396">
        <v>566.199836448528</v>
      </c>
      <c r="I396" t="s">
        <v>134</v>
      </c>
      <c r="J396" s="27">
        <v>525433.44822423405</v>
      </c>
      <c r="K396" s="27">
        <v>7</v>
      </c>
    </row>
    <row r="397" spans="1:11" x14ac:dyDescent="0.2">
      <c r="A397" s="27">
        <v>2011</v>
      </c>
      <c r="B397" t="s">
        <v>108</v>
      </c>
      <c r="C397" t="s">
        <v>109</v>
      </c>
      <c r="D397" t="s">
        <v>102</v>
      </c>
      <c r="E397" s="27">
        <v>0</v>
      </c>
      <c r="F397" t="s">
        <v>133</v>
      </c>
      <c r="G397" s="27">
        <v>1</v>
      </c>
      <c r="H397">
        <v>527.09523329032595</v>
      </c>
      <c r="I397" t="s">
        <v>134</v>
      </c>
      <c r="J397" s="27">
        <v>0</v>
      </c>
      <c r="K397" s="27">
        <v>7</v>
      </c>
    </row>
    <row r="398" spans="1:11" x14ac:dyDescent="0.2">
      <c r="A398" s="27">
        <v>2012</v>
      </c>
      <c r="B398" t="s">
        <v>108</v>
      </c>
      <c r="C398" t="s">
        <v>109</v>
      </c>
      <c r="D398" t="s">
        <v>102</v>
      </c>
      <c r="E398" s="27">
        <v>2.1715065502183402</v>
      </c>
      <c r="F398" t="s">
        <v>133</v>
      </c>
      <c r="G398" s="27">
        <v>7</v>
      </c>
      <c r="H398">
        <v>529.80945222599996</v>
      </c>
      <c r="I398" t="s">
        <v>134</v>
      </c>
      <c r="J398" s="27">
        <v>1150.4846958763501</v>
      </c>
      <c r="K398" s="27">
        <v>2</v>
      </c>
    </row>
    <row r="399" spans="1:11" x14ac:dyDescent="0.2">
      <c r="A399" s="27">
        <v>2013</v>
      </c>
      <c r="B399" t="s">
        <v>108</v>
      </c>
      <c r="C399" t="s">
        <v>109</v>
      </c>
      <c r="D399" t="s">
        <v>102</v>
      </c>
      <c r="E399" s="27">
        <v>1083.3330497414399</v>
      </c>
      <c r="F399" t="s">
        <v>133</v>
      </c>
      <c r="G399" s="27">
        <v>7</v>
      </c>
      <c r="H399">
        <v>591.10024148795605</v>
      </c>
      <c r="I399" t="s">
        <v>134</v>
      </c>
      <c r="J399" s="27">
        <v>640358.42731405096</v>
      </c>
      <c r="K399" s="27">
        <v>2</v>
      </c>
    </row>
    <row r="400" spans="1:11" x14ac:dyDescent="0.2">
      <c r="A400" s="27">
        <v>2014</v>
      </c>
      <c r="B400" t="s">
        <v>108</v>
      </c>
      <c r="C400" t="s">
        <v>109</v>
      </c>
      <c r="D400" t="s">
        <v>102</v>
      </c>
      <c r="E400" s="27">
        <v>460.74780505070697</v>
      </c>
      <c r="F400" t="s">
        <v>133</v>
      </c>
      <c r="G400" s="27">
        <v>7</v>
      </c>
      <c r="H400">
        <v>514.50225723158997</v>
      </c>
      <c r="I400" t="s">
        <v>134</v>
      </c>
      <c r="J400" s="27">
        <v>237055.78571308899</v>
      </c>
      <c r="K400" s="27">
        <v>2</v>
      </c>
    </row>
    <row r="401" spans="1:11" x14ac:dyDescent="0.2">
      <c r="A401" s="27">
        <v>2015</v>
      </c>
      <c r="B401" t="s">
        <v>108</v>
      </c>
      <c r="C401" t="s">
        <v>109</v>
      </c>
      <c r="D401" t="s">
        <v>102</v>
      </c>
      <c r="E401" s="27">
        <v>317.91242751226599</v>
      </c>
      <c r="F401" t="s">
        <v>133</v>
      </c>
      <c r="G401" s="27">
        <v>7</v>
      </c>
      <c r="H401">
        <v>514.81483513776698</v>
      </c>
      <c r="I401" t="s">
        <v>134</v>
      </c>
      <c r="J401" s="27">
        <v>163666.033957974</v>
      </c>
      <c r="K401" s="27">
        <v>2</v>
      </c>
    </row>
    <row r="402" spans="1:11" x14ac:dyDescent="0.2">
      <c r="A402" s="27">
        <v>2016</v>
      </c>
      <c r="B402" t="s">
        <v>108</v>
      </c>
      <c r="C402" t="s">
        <v>109</v>
      </c>
      <c r="D402" t="s">
        <v>102</v>
      </c>
      <c r="E402" s="27">
        <v>231.366734082644</v>
      </c>
      <c r="F402" t="s">
        <v>133</v>
      </c>
      <c r="G402" s="27">
        <v>7</v>
      </c>
      <c r="H402">
        <v>581.02698608538401</v>
      </c>
      <c r="I402" t="s">
        <v>134</v>
      </c>
      <c r="J402" s="27">
        <v>134430.31618445701</v>
      </c>
      <c r="K402" s="27">
        <v>2</v>
      </c>
    </row>
    <row r="403" spans="1:11" x14ac:dyDescent="0.2">
      <c r="A403" s="27">
        <v>2017</v>
      </c>
      <c r="B403" t="s">
        <v>108</v>
      </c>
      <c r="C403" t="s">
        <v>109</v>
      </c>
      <c r="D403" t="s">
        <v>102</v>
      </c>
      <c r="E403" s="27">
        <v>155.0856278</v>
      </c>
      <c r="F403" t="s">
        <v>133</v>
      </c>
      <c r="G403" s="27">
        <v>1</v>
      </c>
      <c r="H403">
        <v>613.85866774009401</v>
      </c>
      <c r="I403" t="s">
        <v>134</v>
      </c>
      <c r="J403" s="27">
        <v>95200.656866944104</v>
      </c>
      <c r="K403" s="27">
        <v>7</v>
      </c>
    </row>
    <row r="404" spans="1:11" x14ac:dyDescent="0.2">
      <c r="A404" s="27">
        <v>2018</v>
      </c>
      <c r="B404" t="s">
        <v>108</v>
      </c>
      <c r="C404" t="s">
        <v>109</v>
      </c>
      <c r="D404" t="s">
        <v>102</v>
      </c>
      <c r="E404" s="27">
        <v>10524.2763847849</v>
      </c>
      <c r="F404" t="s">
        <v>133</v>
      </c>
      <c r="G404" s="27">
        <v>7</v>
      </c>
      <c r="H404">
        <v>637.04613352822696</v>
      </c>
      <c r="I404" t="s">
        <v>134</v>
      </c>
      <c r="J404" s="27">
        <v>6704449.5791096697</v>
      </c>
      <c r="K404" s="27">
        <v>2</v>
      </c>
    </row>
    <row r="405" spans="1:11" x14ac:dyDescent="0.2">
      <c r="A405" s="27">
        <v>2019</v>
      </c>
      <c r="B405" t="s">
        <v>108</v>
      </c>
      <c r="C405" t="s">
        <v>109</v>
      </c>
      <c r="D405" t="s">
        <v>102</v>
      </c>
      <c r="E405" s="27">
        <v>8764.0454929331208</v>
      </c>
      <c r="F405" t="s">
        <v>133</v>
      </c>
      <c r="G405" s="27">
        <v>7</v>
      </c>
      <c r="H405">
        <v>691.92236336527105</v>
      </c>
      <c r="I405" t="s">
        <v>134</v>
      </c>
      <c r="J405" s="27">
        <v>6064039.07011104</v>
      </c>
      <c r="K405" s="27">
        <v>2</v>
      </c>
    </row>
    <row r="406" spans="1:11" x14ac:dyDescent="0.2">
      <c r="A406" s="27">
        <v>2020</v>
      </c>
      <c r="B406" t="s">
        <v>108</v>
      </c>
      <c r="C406" t="s">
        <v>109</v>
      </c>
      <c r="D406" t="s">
        <v>102</v>
      </c>
      <c r="E406" s="27">
        <v>10487.1859201845</v>
      </c>
      <c r="F406" t="s">
        <v>133</v>
      </c>
      <c r="G406" s="27">
        <v>7</v>
      </c>
      <c r="H406">
        <v>703.72372459999997</v>
      </c>
      <c r="I406" t="s">
        <v>134</v>
      </c>
      <c r="J406" s="27">
        <v>7380081.5363248801</v>
      </c>
      <c r="K406" s="27">
        <v>2</v>
      </c>
    </row>
    <row r="407" spans="1:11" x14ac:dyDescent="0.2">
      <c r="A407" s="27">
        <v>2006</v>
      </c>
      <c r="B407" t="s">
        <v>108</v>
      </c>
      <c r="C407" t="s">
        <v>109</v>
      </c>
      <c r="D407" t="s">
        <v>140</v>
      </c>
      <c r="E407" s="27">
        <v>85.192651380762001</v>
      </c>
      <c r="F407" t="s">
        <v>133</v>
      </c>
      <c r="G407" s="27">
        <v>7</v>
      </c>
      <c r="H407">
        <v>488.22958404830899</v>
      </c>
      <c r="I407" t="s">
        <v>134</v>
      </c>
      <c r="J407" s="27">
        <v>41593.572747601997</v>
      </c>
      <c r="K407" s="27">
        <v>2</v>
      </c>
    </row>
    <row r="408" spans="1:11" x14ac:dyDescent="0.2">
      <c r="A408" s="27">
        <v>2007</v>
      </c>
      <c r="B408" t="s">
        <v>108</v>
      </c>
      <c r="C408" t="s">
        <v>109</v>
      </c>
      <c r="D408" t="s">
        <v>140</v>
      </c>
      <c r="E408" s="27">
        <v>46.101671085687101</v>
      </c>
      <c r="F408" t="s">
        <v>133</v>
      </c>
      <c r="G408" s="27">
        <v>7</v>
      </c>
      <c r="H408">
        <v>655.08383193170505</v>
      </c>
      <c r="I408" t="s">
        <v>134</v>
      </c>
      <c r="J408" s="27">
        <v>30200.459353267001</v>
      </c>
      <c r="K408" s="27">
        <v>2</v>
      </c>
    </row>
    <row r="409" spans="1:11" x14ac:dyDescent="0.2">
      <c r="A409" s="27">
        <v>2008</v>
      </c>
      <c r="B409" t="s">
        <v>108</v>
      </c>
      <c r="C409" t="s">
        <v>109</v>
      </c>
      <c r="D409" t="s">
        <v>140</v>
      </c>
      <c r="E409" s="27">
        <v>17.308496955540601</v>
      </c>
      <c r="F409" t="s">
        <v>133</v>
      </c>
      <c r="G409" s="27">
        <v>7</v>
      </c>
      <c r="H409">
        <v>854.43737825844403</v>
      </c>
      <c r="I409" t="s">
        <v>134</v>
      </c>
      <c r="J409" s="27">
        <v>14789.026760286401</v>
      </c>
      <c r="K409" s="27">
        <v>2</v>
      </c>
    </row>
    <row r="410" spans="1:11" x14ac:dyDescent="0.2">
      <c r="A410" s="27">
        <v>2009</v>
      </c>
      <c r="B410" t="s">
        <v>108</v>
      </c>
      <c r="C410" t="s">
        <v>109</v>
      </c>
      <c r="D410" t="s">
        <v>140</v>
      </c>
      <c r="E410" s="27" t="s">
        <v>10</v>
      </c>
      <c r="F410" t="s">
        <v>133</v>
      </c>
      <c r="G410" s="27">
        <v>6</v>
      </c>
      <c r="H410">
        <v>732.64769229458</v>
      </c>
      <c r="I410" t="s">
        <v>134</v>
      </c>
      <c r="J410" s="27" t="s">
        <v>10</v>
      </c>
      <c r="K410" s="27">
        <v>6</v>
      </c>
    </row>
    <row r="411" spans="1:11" x14ac:dyDescent="0.2">
      <c r="A411" s="27">
        <v>2010</v>
      </c>
      <c r="B411" t="s">
        <v>108</v>
      </c>
      <c r="C411" t="s">
        <v>109</v>
      </c>
      <c r="D411" t="s">
        <v>140</v>
      </c>
      <c r="E411" s="27">
        <v>46.022107998844902</v>
      </c>
      <c r="F411" t="s">
        <v>133</v>
      </c>
      <c r="G411" s="27">
        <v>7</v>
      </c>
      <c r="H411">
        <v>528.21940121762498</v>
      </c>
      <c r="I411" t="s">
        <v>134</v>
      </c>
      <c r="J411" s="27">
        <v>24309.7703299227</v>
      </c>
      <c r="K411" s="27">
        <v>2</v>
      </c>
    </row>
    <row r="412" spans="1:11" x14ac:dyDescent="0.2">
      <c r="A412" s="27">
        <v>2011</v>
      </c>
      <c r="B412" t="s">
        <v>108</v>
      </c>
      <c r="C412" t="s">
        <v>109</v>
      </c>
      <c r="D412" t="s">
        <v>140</v>
      </c>
      <c r="E412" s="27">
        <v>55.012890661226002</v>
      </c>
      <c r="F412" t="s">
        <v>133</v>
      </c>
      <c r="G412" s="27">
        <v>7</v>
      </c>
      <c r="H412">
        <v>638.0424403605</v>
      </c>
      <c r="I412" t="s">
        <v>134</v>
      </c>
      <c r="J412" s="27">
        <v>35100.559008773998</v>
      </c>
      <c r="K412" s="27">
        <v>2</v>
      </c>
    </row>
    <row r="413" spans="1:11" x14ac:dyDescent="0.2">
      <c r="A413" s="27">
        <v>2012</v>
      </c>
      <c r="B413" t="s">
        <v>108</v>
      </c>
      <c r="C413" t="s">
        <v>109</v>
      </c>
      <c r="D413" t="s">
        <v>140</v>
      </c>
      <c r="E413" s="27">
        <v>62.2550401345799</v>
      </c>
      <c r="F413" t="s">
        <v>133</v>
      </c>
      <c r="G413" s="27">
        <v>7</v>
      </c>
      <c r="H413">
        <v>602.33531488435301</v>
      </c>
      <c r="I413" t="s">
        <v>134</v>
      </c>
      <c r="J413" s="27">
        <v>37498.409202600204</v>
      </c>
      <c r="K413" s="27">
        <v>2</v>
      </c>
    </row>
    <row r="414" spans="1:11" x14ac:dyDescent="0.2">
      <c r="A414" s="27">
        <v>2013</v>
      </c>
      <c r="B414" t="s">
        <v>108</v>
      </c>
      <c r="C414" t="s">
        <v>109</v>
      </c>
      <c r="D414" t="s">
        <v>140</v>
      </c>
      <c r="E414" s="27">
        <v>1929.8615267924899</v>
      </c>
      <c r="F414" t="s">
        <v>133</v>
      </c>
      <c r="G414" s="27">
        <v>7</v>
      </c>
      <c r="H414">
        <v>633.75634488712501</v>
      </c>
      <c r="I414" t="s">
        <v>134</v>
      </c>
      <c r="J414" s="27">
        <v>1223061.98735829</v>
      </c>
      <c r="K414" s="27">
        <v>2</v>
      </c>
    </row>
    <row r="415" spans="1:11" x14ac:dyDescent="0.2">
      <c r="A415" s="27">
        <v>2014</v>
      </c>
      <c r="B415" t="s">
        <v>108</v>
      </c>
      <c r="C415" t="s">
        <v>109</v>
      </c>
      <c r="D415" t="s">
        <v>140</v>
      </c>
      <c r="E415" s="27">
        <v>1007.14652597066</v>
      </c>
      <c r="F415" t="s">
        <v>133</v>
      </c>
      <c r="G415" s="27">
        <v>7</v>
      </c>
      <c r="H415">
        <v>582.90701624714302</v>
      </c>
      <c r="I415" t="s">
        <v>134</v>
      </c>
      <c r="J415" s="27">
        <v>587072.77637723496</v>
      </c>
      <c r="K415" s="27">
        <v>2</v>
      </c>
    </row>
    <row r="416" spans="1:11" x14ac:dyDescent="0.2">
      <c r="A416" s="27">
        <v>2015</v>
      </c>
      <c r="B416" t="s">
        <v>108</v>
      </c>
      <c r="C416" t="s">
        <v>109</v>
      </c>
      <c r="D416" t="s">
        <v>140</v>
      </c>
      <c r="E416" s="27">
        <v>890.26645587302301</v>
      </c>
      <c r="F416" t="s">
        <v>133</v>
      </c>
      <c r="G416" s="27">
        <v>7</v>
      </c>
      <c r="H416">
        <v>523.99310776048003</v>
      </c>
      <c r="I416" t="s">
        <v>134</v>
      </c>
      <c r="J416" s="27">
        <v>466493.48694781301</v>
      </c>
      <c r="K416" s="27">
        <v>2</v>
      </c>
    </row>
    <row r="417" spans="1:11" x14ac:dyDescent="0.2">
      <c r="A417" s="27">
        <v>2016</v>
      </c>
      <c r="B417" t="s">
        <v>108</v>
      </c>
      <c r="C417" t="s">
        <v>109</v>
      </c>
      <c r="D417" t="s">
        <v>140</v>
      </c>
      <c r="E417" s="27">
        <v>1933.3312353890201</v>
      </c>
      <c r="F417" t="s">
        <v>133</v>
      </c>
      <c r="G417" s="27">
        <v>7</v>
      </c>
      <c r="H417">
        <v>578.51696675300002</v>
      </c>
      <c r="I417" t="s">
        <v>134</v>
      </c>
      <c r="J417" s="27">
        <v>1118464.9220260801</v>
      </c>
      <c r="K417" s="27">
        <v>2</v>
      </c>
    </row>
    <row r="418" spans="1:11" x14ac:dyDescent="0.2">
      <c r="A418" s="27">
        <v>2017</v>
      </c>
      <c r="B418" t="s">
        <v>108</v>
      </c>
      <c r="C418" t="s">
        <v>109</v>
      </c>
      <c r="D418" t="s">
        <v>140</v>
      </c>
      <c r="E418" s="27">
        <v>1528.48503280311</v>
      </c>
      <c r="F418" t="s">
        <v>133</v>
      </c>
      <c r="G418" s="27">
        <v>7</v>
      </c>
      <c r="H418">
        <v>556.46391283000003</v>
      </c>
      <c r="I418" t="s">
        <v>134</v>
      </c>
      <c r="J418" s="27">
        <v>850546.76205571101</v>
      </c>
      <c r="K418" s="27">
        <v>2</v>
      </c>
    </row>
    <row r="419" spans="1:11" x14ac:dyDescent="0.2">
      <c r="A419" s="27">
        <v>2018</v>
      </c>
      <c r="B419" t="s">
        <v>108</v>
      </c>
      <c r="C419" t="s">
        <v>109</v>
      </c>
      <c r="D419" t="s">
        <v>140</v>
      </c>
      <c r="E419" s="27">
        <v>696.48303395680796</v>
      </c>
      <c r="F419" t="s">
        <v>133</v>
      </c>
      <c r="G419" s="27">
        <v>7</v>
      </c>
      <c r="H419">
        <v>538.89168883050104</v>
      </c>
      <c r="I419" t="s">
        <v>134</v>
      </c>
      <c r="J419" s="27">
        <v>375328.91841077502</v>
      </c>
      <c r="K419" s="27">
        <v>2</v>
      </c>
    </row>
    <row r="420" spans="1:11" x14ac:dyDescent="0.2">
      <c r="A420" s="27">
        <v>2019</v>
      </c>
      <c r="B420" t="s">
        <v>108</v>
      </c>
      <c r="C420" t="s">
        <v>109</v>
      </c>
      <c r="D420" t="s">
        <v>140</v>
      </c>
      <c r="E420" s="27">
        <v>986.62810603025798</v>
      </c>
      <c r="F420" t="s">
        <v>133</v>
      </c>
      <c r="G420" s="27">
        <v>7</v>
      </c>
      <c r="H420">
        <v>588.29917852348694</v>
      </c>
      <c r="I420" t="s">
        <v>134</v>
      </c>
      <c r="J420" s="27">
        <v>580432.50428578397</v>
      </c>
      <c r="K420" s="27">
        <v>2</v>
      </c>
    </row>
    <row r="421" spans="1:11" x14ac:dyDescent="0.2">
      <c r="A421" s="27">
        <v>2020</v>
      </c>
      <c r="B421" t="s">
        <v>108</v>
      </c>
      <c r="C421" t="s">
        <v>109</v>
      </c>
      <c r="D421" t="s">
        <v>140</v>
      </c>
      <c r="E421" s="27">
        <v>457.43404874829099</v>
      </c>
      <c r="F421" t="s">
        <v>133</v>
      </c>
      <c r="G421" s="27">
        <v>7</v>
      </c>
      <c r="H421">
        <v>615.39166669999997</v>
      </c>
      <c r="I421" t="s">
        <v>134</v>
      </c>
      <c r="J421" s="27">
        <v>281501.10166454001</v>
      </c>
      <c r="K421" s="27">
        <v>2</v>
      </c>
    </row>
    <row r="422" spans="1:11" x14ac:dyDescent="0.2">
      <c r="A422" s="27">
        <v>2006</v>
      </c>
      <c r="B422" t="s">
        <v>108</v>
      </c>
      <c r="C422" t="s">
        <v>109</v>
      </c>
      <c r="D422" t="s">
        <v>141</v>
      </c>
      <c r="E422" s="27">
        <v>6479.8234428745</v>
      </c>
      <c r="F422" t="s">
        <v>133</v>
      </c>
      <c r="G422" s="27">
        <v>7</v>
      </c>
      <c r="H422">
        <v>287.84376263168701</v>
      </c>
      <c r="I422" t="s">
        <v>134</v>
      </c>
      <c r="J422" s="27">
        <v>1865176.7609860101</v>
      </c>
      <c r="K422" s="27">
        <v>2</v>
      </c>
    </row>
    <row r="423" spans="1:11" x14ac:dyDescent="0.2">
      <c r="A423" s="27">
        <v>2007</v>
      </c>
      <c r="B423" t="s">
        <v>108</v>
      </c>
      <c r="C423" t="s">
        <v>109</v>
      </c>
      <c r="D423" t="s">
        <v>141</v>
      </c>
      <c r="E423" s="27" t="s">
        <v>10</v>
      </c>
      <c r="F423" t="s">
        <v>133</v>
      </c>
      <c r="G423" s="27">
        <v>6</v>
      </c>
      <c r="H423">
        <v>365.18458661437103</v>
      </c>
      <c r="I423" t="s">
        <v>134</v>
      </c>
      <c r="J423" s="27" t="s">
        <v>10</v>
      </c>
      <c r="K423" s="27">
        <v>6</v>
      </c>
    </row>
    <row r="424" spans="1:11" x14ac:dyDescent="0.2">
      <c r="A424" s="27">
        <v>2008</v>
      </c>
      <c r="B424" t="s">
        <v>108</v>
      </c>
      <c r="C424" t="s">
        <v>109</v>
      </c>
      <c r="D424" t="s">
        <v>141</v>
      </c>
      <c r="E424" s="27">
        <v>10180.715529400801</v>
      </c>
      <c r="F424" t="s">
        <v>133</v>
      </c>
      <c r="G424" s="27">
        <v>7</v>
      </c>
      <c r="H424">
        <v>508.44630738452298</v>
      </c>
      <c r="I424" t="s">
        <v>134</v>
      </c>
      <c r="J424" s="27">
        <v>5176347.2174560903</v>
      </c>
      <c r="K424" s="27">
        <v>2</v>
      </c>
    </row>
    <row r="425" spans="1:11" x14ac:dyDescent="0.2">
      <c r="A425" s="27">
        <v>2009</v>
      </c>
      <c r="B425" t="s">
        <v>108</v>
      </c>
      <c r="C425" t="s">
        <v>109</v>
      </c>
      <c r="D425" t="s">
        <v>141</v>
      </c>
      <c r="E425" s="27" t="s">
        <v>10</v>
      </c>
      <c r="F425" t="s">
        <v>133</v>
      </c>
      <c r="G425" s="27">
        <v>6</v>
      </c>
      <c r="H425">
        <v>366.41119213552503</v>
      </c>
      <c r="I425" t="s">
        <v>134</v>
      </c>
      <c r="J425" s="27" t="s">
        <v>10</v>
      </c>
      <c r="K425" s="27">
        <v>6</v>
      </c>
    </row>
    <row r="426" spans="1:11" x14ac:dyDescent="0.2">
      <c r="A426" s="27">
        <v>2010</v>
      </c>
      <c r="B426" t="s">
        <v>108</v>
      </c>
      <c r="C426" t="s">
        <v>109</v>
      </c>
      <c r="D426" t="s">
        <v>141</v>
      </c>
      <c r="E426" s="27">
        <v>14185.7827566862</v>
      </c>
      <c r="F426" t="s">
        <v>133</v>
      </c>
      <c r="G426" s="27">
        <v>7</v>
      </c>
      <c r="H426">
        <v>280.63416333571899</v>
      </c>
      <c r="I426" t="s">
        <v>134</v>
      </c>
      <c r="J426" s="27">
        <v>3981015.2751848898</v>
      </c>
      <c r="K426" s="27">
        <v>2</v>
      </c>
    </row>
    <row r="427" spans="1:11" x14ac:dyDescent="0.2">
      <c r="A427" s="27">
        <v>2011</v>
      </c>
      <c r="B427" t="s">
        <v>108</v>
      </c>
      <c r="C427" t="s">
        <v>109</v>
      </c>
      <c r="D427" t="s">
        <v>141</v>
      </c>
      <c r="E427" s="27">
        <v>4592.9271243114399</v>
      </c>
      <c r="F427" t="s">
        <v>133</v>
      </c>
      <c r="G427" s="27">
        <v>7</v>
      </c>
      <c r="H427">
        <v>372.59524012878802</v>
      </c>
      <c r="I427" t="s">
        <v>134</v>
      </c>
      <c r="J427" s="27">
        <v>1711302.7847768399</v>
      </c>
      <c r="K427" s="27">
        <v>2</v>
      </c>
    </row>
    <row r="428" spans="1:11" x14ac:dyDescent="0.2">
      <c r="A428" s="27">
        <v>2012</v>
      </c>
      <c r="B428" t="s">
        <v>108</v>
      </c>
      <c r="C428" t="s">
        <v>109</v>
      </c>
      <c r="D428" t="s">
        <v>141</v>
      </c>
      <c r="E428" s="27">
        <v>10228.7931302097</v>
      </c>
      <c r="F428" t="s">
        <v>133</v>
      </c>
      <c r="G428" s="27">
        <v>7</v>
      </c>
      <c r="H428">
        <v>299.68151410790199</v>
      </c>
      <c r="I428" t="s">
        <v>134</v>
      </c>
      <c r="J428" s="27">
        <v>3065380.2127577499</v>
      </c>
      <c r="K428" s="27">
        <v>2</v>
      </c>
    </row>
    <row r="429" spans="1:11" x14ac:dyDescent="0.2">
      <c r="A429" s="27">
        <v>2013</v>
      </c>
      <c r="B429" t="s">
        <v>108</v>
      </c>
      <c r="C429" t="s">
        <v>109</v>
      </c>
      <c r="D429" t="s">
        <v>141</v>
      </c>
      <c r="E429" s="27">
        <v>8405.9981661072397</v>
      </c>
      <c r="F429" t="s">
        <v>133</v>
      </c>
      <c r="G429" s="27">
        <v>7</v>
      </c>
      <c r="H429">
        <v>371.01652722411501</v>
      </c>
      <c r="I429" t="s">
        <v>134</v>
      </c>
      <c r="J429" s="27">
        <v>3118764.2474413901</v>
      </c>
      <c r="K429" s="27">
        <v>2</v>
      </c>
    </row>
    <row r="430" spans="1:11" x14ac:dyDescent="0.2">
      <c r="A430" s="27">
        <v>2014</v>
      </c>
      <c r="B430" t="s">
        <v>108</v>
      </c>
      <c r="C430" t="s">
        <v>109</v>
      </c>
      <c r="D430" t="s">
        <v>141</v>
      </c>
      <c r="E430" s="27">
        <v>10120.0976348235</v>
      </c>
      <c r="F430" t="s">
        <v>133</v>
      </c>
      <c r="G430" s="27">
        <v>7</v>
      </c>
      <c r="H430">
        <v>347.15868425888698</v>
      </c>
      <c r="I430" t="s">
        <v>134</v>
      </c>
      <c r="J430" s="27">
        <v>3513279.77947682</v>
      </c>
      <c r="K430" s="27">
        <v>2</v>
      </c>
    </row>
    <row r="431" spans="1:11" x14ac:dyDescent="0.2">
      <c r="A431" s="27">
        <v>2015</v>
      </c>
      <c r="B431" t="s">
        <v>108</v>
      </c>
      <c r="C431" t="s">
        <v>109</v>
      </c>
      <c r="D431" t="s">
        <v>141</v>
      </c>
      <c r="E431" s="27" t="s">
        <v>10</v>
      </c>
      <c r="F431" t="s">
        <v>133</v>
      </c>
      <c r="G431" s="27">
        <v>6</v>
      </c>
      <c r="H431">
        <v>334.95455556824697</v>
      </c>
      <c r="I431" t="s">
        <v>134</v>
      </c>
      <c r="J431" s="27" t="s">
        <v>10</v>
      </c>
      <c r="K431" s="27">
        <v>6</v>
      </c>
    </row>
    <row r="432" spans="1:11" x14ac:dyDescent="0.2">
      <c r="A432" s="27">
        <v>2016</v>
      </c>
      <c r="B432" t="s">
        <v>108</v>
      </c>
      <c r="C432" t="s">
        <v>109</v>
      </c>
      <c r="D432" t="s">
        <v>141</v>
      </c>
      <c r="E432" s="27">
        <v>6348.9159384938403</v>
      </c>
      <c r="F432" t="s">
        <v>133</v>
      </c>
      <c r="G432" s="27">
        <v>7</v>
      </c>
      <c r="H432">
        <v>324.56053385688199</v>
      </c>
      <c r="I432" t="s">
        <v>134</v>
      </c>
      <c r="J432" s="27">
        <v>2060607.54641002</v>
      </c>
      <c r="K432" s="27">
        <v>2</v>
      </c>
    </row>
    <row r="433" spans="1:11" x14ac:dyDescent="0.2">
      <c r="A433" s="27">
        <v>2017</v>
      </c>
      <c r="B433" t="s">
        <v>108</v>
      </c>
      <c r="C433" t="s">
        <v>109</v>
      </c>
      <c r="D433" t="s">
        <v>141</v>
      </c>
      <c r="E433" s="27">
        <v>12386.2804703738</v>
      </c>
      <c r="F433" t="s">
        <v>133</v>
      </c>
      <c r="G433" s="27">
        <v>7</v>
      </c>
      <c r="H433">
        <v>274.99980076811198</v>
      </c>
      <c r="I433" t="s">
        <v>134</v>
      </c>
      <c r="J433" s="27">
        <v>3406224.66161077</v>
      </c>
      <c r="K433" s="27">
        <v>2</v>
      </c>
    </row>
    <row r="434" spans="1:11" x14ac:dyDescent="0.2">
      <c r="A434" s="27">
        <v>2018</v>
      </c>
      <c r="B434" t="s">
        <v>108</v>
      </c>
      <c r="C434" t="s">
        <v>109</v>
      </c>
      <c r="D434" t="s">
        <v>141</v>
      </c>
      <c r="E434" s="27">
        <v>13883.1789661741</v>
      </c>
      <c r="F434" t="s">
        <v>133</v>
      </c>
      <c r="G434" s="27">
        <v>7</v>
      </c>
      <c r="H434">
        <v>305.75184092380903</v>
      </c>
      <c r="I434" t="s">
        <v>134</v>
      </c>
      <c r="J434" s="27">
        <v>4244807.5267824205</v>
      </c>
      <c r="K434" s="27">
        <v>2</v>
      </c>
    </row>
    <row r="435" spans="1:11" x14ac:dyDescent="0.2">
      <c r="A435" s="27">
        <v>2019</v>
      </c>
      <c r="B435" t="s">
        <v>108</v>
      </c>
      <c r="C435" t="s">
        <v>109</v>
      </c>
      <c r="D435" t="s">
        <v>141</v>
      </c>
      <c r="E435" s="27">
        <v>11141.3412808583</v>
      </c>
      <c r="F435" t="s">
        <v>133</v>
      </c>
      <c r="G435" s="27">
        <v>7</v>
      </c>
      <c r="H435">
        <v>400.06744901251801</v>
      </c>
      <c r="I435" t="s">
        <v>134</v>
      </c>
      <c r="J435" s="27">
        <v>4457287.9848108198</v>
      </c>
      <c r="K435" s="27">
        <v>2</v>
      </c>
    </row>
    <row r="436" spans="1:11" x14ac:dyDescent="0.2">
      <c r="A436" s="27">
        <v>2020</v>
      </c>
      <c r="B436" t="s">
        <v>108</v>
      </c>
      <c r="C436" t="s">
        <v>109</v>
      </c>
      <c r="D436" t="s">
        <v>141</v>
      </c>
      <c r="E436" s="27">
        <v>7276.5879899465499</v>
      </c>
      <c r="F436" t="s">
        <v>133</v>
      </c>
      <c r="G436" s="27">
        <v>7</v>
      </c>
      <c r="H436">
        <v>371.6</v>
      </c>
      <c r="I436" t="s">
        <v>134</v>
      </c>
      <c r="J436" s="27">
        <v>2703980.0970641398</v>
      </c>
      <c r="K436" s="27">
        <v>2</v>
      </c>
    </row>
    <row r="437" spans="1:11" x14ac:dyDescent="0.2">
      <c r="A437" s="27">
        <v>2006</v>
      </c>
      <c r="B437" t="s">
        <v>108</v>
      </c>
      <c r="C437" t="s">
        <v>109</v>
      </c>
      <c r="D437" t="s">
        <v>103</v>
      </c>
      <c r="E437" s="27">
        <v>9901.48554247022</v>
      </c>
      <c r="F437" t="s">
        <v>138</v>
      </c>
      <c r="G437" s="27">
        <v>7</v>
      </c>
      <c r="H437">
        <v>86.602927868704896</v>
      </c>
      <c r="I437" t="s">
        <v>139</v>
      </c>
      <c r="J437" s="27">
        <v>857497.63822757301</v>
      </c>
      <c r="K437" s="27">
        <v>2</v>
      </c>
    </row>
    <row r="438" spans="1:11" x14ac:dyDescent="0.2">
      <c r="A438" s="27">
        <v>2007</v>
      </c>
      <c r="B438" t="s">
        <v>108</v>
      </c>
      <c r="C438" t="s">
        <v>109</v>
      </c>
      <c r="D438" t="s">
        <v>103</v>
      </c>
      <c r="E438" s="27" t="s">
        <v>10</v>
      </c>
      <c r="F438" t="s">
        <v>138</v>
      </c>
      <c r="G438" s="27">
        <v>6</v>
      </c>
      <c r="H438">
        <v>84.218701142508195</v>
      </c>
      <c r="I438" t="s">
        <v>139</v>
      </c>
      <c r="J438" s="27" t="s">
        <v>10</v>
      </c>
      <c r="K438" s="27">
        <v>6</v>
      </c>
    </row>
    <row r="439" spans="1:11" x14ac:dyDescent="0.2">
      <c r="A439" s="27">
        <v>2008</v>
      </c>
      <c r="B439" t="s">
        <v>108</v>
      </c>
      <c r="C439" t="s">
        <v>109</v>
      </c>
      <c r="D439" t="s">
        <v>103</v>
      </c>
      <c r="E439" s="27" t="s">
        <v>10</v>
      </c>
      <c r="F439" t="s">
        <v>138</v>
      </c>
      <c r="G439" s="27">
        <v>6</v>
      </c>
      <c r="H439">
        <v>121.794005949069</v>
      </c>
      <c r="I439" t="s">
        <v>139</v>
      </c>
      <c r="J439" s="27" t="s">
        <v>10</v>
      </c>
      <c r="K439" s="27">
        <v>6</v>
      </c>
    </row>
    <row r="440" spans="1:11" x14ac:dyDescent="0.2">
      <c r="A440" s="27">
        <v>2009</v>
      </c>
      <c r="B440" t="s">
        <v>108</v>
      </c>
      <c r="C440" t="s">
        <v>109</v>
      </c>
      <c r="D440" t="s">
        <v>103</v>
      </c>
      <c r="E440" s="27">
        <v>0.148727821540138</v>
      </c>
      <c r="F440" t="s">
        <v>138</v>
      </c>
      <c r="G440" s="27">
        <v>7</v>
      </c>
      <c r="H440">
        <v>101.20851289967899</v>
      </c>
      <c r="I440" t="s">
        <v>139</v>
      </c>
      <c r="J440" s="27">
        <v>15.0525216448862</v>
      </c>
      <c r="K440" s="27">
        <v>2</v>
      </c>
    </row>
    <row r="441" spans="1:11" x14ac:dyDescent="0.2">
      <c r="A441" s="27">
        <v>2010</v>
      </c>
      <c r="B441" t="s">
        <v>108</v>
      </c>
      <c r="C441" t="s">
        <v>109</v>
      </c>
      <c r="D441" t="s">
        <v>103</v>
      </c>
      <c r="E441" s="27">
        <v>51395.485138900898</v>
      </c>
      <c r="F441" t="s">
        <v>138</v>
      </c>
      <c r="G441" s="27">
        <v>7</v>
      </c>
      <c r="H441">
        <v>86.423111061424507</v>
      </c>
      <c r="I441" t="s">
        <v>139</v>
      </c>
      <c r="J441" s="27">
        <v>4441757.72021503</v>
      </c>
      <c r="K441" s="27">
        <v>2</v>
      </c>
    </row>
    <row r="442" spans="1:11" x14ac:dyDescent="0.2">
      <c r="A442" s="27">
        <v>2011</v>
      </c>
      <c r="B442" t="s">
        <v>108</v>
      </c>
      <c r="C442" t="s">
        <v>109</v>
      </c>
      <c r="D442" t="s">
        <v>103</v>
      </c>
      <c r="E442" s="27">
        <v>36581.474956587102</v>
      </c>
      <c r="F442" t="s">
        <v>138</v>
      </c>
      <c r="G442" s="27">
        <v>7</v>
      </c>
      <c r="H442">
        <v>96.728086094123597</v>
      </c>
      <c r="I442" t="s">
        <v>139</v>
      </c>
      <c r="J442" s="27">
        <v>3538456.05905079</v>
      </c>
      <c r="K442" s="27">
        <v>2</v>
      </c>
    </row>
    <row r="443" spans="1:11" x14ac:dyDescent="0.2">
      <c r="A443" s="27">
        <v>2012</v>
      </c>
      <c r="B443" t="s">
        <v>108</v>
      </c>
      <c r="C443" t="s">
        <v>109</v>
      </c>
      <c r="D443" t="s">
        <v>103</v>
      </c>
      <c r="E443" s="27">
        <v>8444.7805244590509</v>
      </c>
      <c r="F443" t="s">
        <v>138</v>
      </c>
      <c r="G443" s="27">
        <v>7</v>
      </c>
      <c r="H443">
        <v>91.779557280107596</v>
      </c>
      <c r="I443" t="s">
        <v>139</v>
      </c>
      <c r="J443" s="27">
        <v>775058.21786252595</v>
      </c>
      <c r="K443" s="27">
        <v>2</v>
      </c>
    </row>
    <row r="444" spans="1:11" x14ac:dyDescent="0.2">
      <c r="A444" s="27">
        <v>2013</v>
      </c>
      <c r="B444" t="s">
        <v>108</v>
      </c>
      <c r="C444" t="s">
        <v>109</v>
      </c>
      <c r="D444" t="s">
        <v>103</v>
      </c>
      <c r="E444" s="27">
        <v>5418.1875532580798</v>
      </c>
      <c r="F444" t="s">
        <v>138</v>
      </c>
      <c r="G444" s="27">
        <v>7</v>
      </c>
      <c r="H444">
        <v>85.271155029628503</v>
      </c>
      <c r="I444" t="s">
        <v>139</v>
      </c>
      <c r="J444" s="27">
        <v>462015.11083347403</v>
      </c>
      <c r="K444" s="27">
        <v>2</v>
      </c>
    </row>
    <row r="445" spans="1:11" x14ac:dyDescent="0.2">
      <c r="A445" s="27">
        <v>2014</v>
      </c>
      <c r="B445" t="s">
        <v>108</v>
      </c>
      <c r="C445" t="s">
        <v>109</v>
      </c>
      <c r="D445" t="s">
        <v>103</v>
      </c>
      <c r="E445" s="27">
        <v>23943.1491635653</v>
      </c>
      <c r="F445" t="s">
        <v>138</v>
      </c>
      <c r="G445" s="27">
        <v>7</v>
      </c>
      <c r="H445">
        <v>105.49929315366001</v>
      </c>
      <c r="I445" t="s">
        <v>139</v>
      </c>
      <c r="J445" s="27">
        <v>2525985.3126287898</v>
      </c>
      <c r="K445" s="27">
        <v>2</v>
      </c>
    </row>
    <row r="446" spans="1:11" x14ac:dyDescent="0.2">
      <c r="A446" s="27">
        <v>2015</v>
      </c>
      <c r="B446" t="s">
        <v>108</v>
      </c>
      <c r="C446" t="s">
        <v>109</v>
      </c>
      <c r="D446" t="s">
        <v>103</v>
      </c>
      <c r="E446" s="27">
        <v>43354.123915386197</v>
      </c>
      <c r="F446" t="s">
        <v>138</v>
      </c>
      <c r="G446" s="27">
        <v>7</v>
      </c>
      <c r="H446">
        <v>99.487620405057498</v>
      </c>
      <c r="I446" t="s">
        <v>139</v>
      </c>
      <c r="J446" s="27">
        <v>4313198.6230877703</v>
      </c>
      <c r="K446" s="27">
        <v>2</v>
      </c>
    </row>
    <row r="447" spans="1:11" x14ac:dyDescent="0.2">
      <c r="A447" s="27">
        <v>2016</v>
      </c>
      <c r="B447" t="s">
        <v>108</v>
      </c>
      <c r="C447" t="s">
        <v>109</v>
      </c>
      <c r="D447" t="s">
        <v>103</v>
      </c>
      <c r="E447" s="27">
        <v>8336.7114129353195</v>
      </c>
      <c r="F447" t="s">
        <v>138</v>
      </c>
      <c r="G447" s="27">
        <v>7</v>
      </c>
      <c r="H447">
        <v>90.143821578718402</v>
      </c>
      <c r="I447" t="s">
        <v>139</v>
      </c>
      <c r="J447" s="27">
        <v>751503.026160907</v>
      </c>
      <c r="K447" s="27">
        <v>2</v>
      </c>
    </row>
    <row r="448" spans="1:11" x14ac:dyDescent="0.2">
      <c r="A448" s="27">
        <v>2017</v>
      </c>
      <c r="B448" t="s">
        <v>108</v>
      </c>
      <c r="C448" t="s">
        <v>109</v>
      </c>
      <c r="D448" t="s">
        <v>103</v>
      </c>
      <c r="E448" s="27">
        <v>18069.871819740099</v>
      </c>
      <c r="F448" t="s">
        <v>138</v>
      </c>
      <c r="G448" s="27">
        <v>7</v>
      </c>
      <c r="H448">
        <v>82.113268534430304</v>
      </c>
      <c r="I448" t="s">
        <v>139</v>
      </c>
      <c r="J448" s="27">
        <v>1483776.23711705</v>
      </c>
      <c r="K448" s="27">
        <v>2</v>
      </c>
    </row>
    <row r="449" spans="1:11" x14ac:dyDescent="0.2">
      <c r="A449" s="27">
        <v>2018</v>
      </c>
      <c r="B449" t="s">
        <v>108</v>
      </c>
      <c r="C449" t="s">
        <v>109</v>
      </c>
      <c r="D449" t="s">
        <v>103</v>
      </c>
      <c r="E449" s="27">
        <v>17376.750728197701</v>
      </c>
      <c r="F449" t="s">
        <v>138</v>
      </c>
      <c r="G449" s="27">
        <v>7</v>
      </c>
      <c r="H449">
        <v>90.006571849046907</v>
      </c>
      <c r="I449" t="s">
        <v>139</v>
      </c>
      <c r="J449" s="27">
        <v>1564021.7629205</v>
      </c>
      <c r="K449" s="27">
        <v>2</v>
      </c>
    </row>
    <row r="450" spans="1:11" x14ac:dyDescent="0.2">
      <c r="A450" s="27">
        <v>2019</v>
      </c>
      <c r="B450" t="s">
        <v>108</v>
      </c>
      <c r="C450" t="s">
        <v>109</v>
      </c>
      <c r="D450" t="s">
        <v>103</v>
      </c>
      <c r="E450" s="27">
        <v>17660.047668316602</v>
      </c>
      <c r="F450" t="s">
        <v>138</v>
      </c>
      <c r="G450" s="27">
        <v>7</v>
      </c>
      <c r="H450">
        <v>96.206202606965107</v>
      </c>
      <c r="I450" t="s">
        <v>139</v>
      </c>
      <c r="J450" s="27">
        <v>1699006.12402673</v>
      </c>
      <c r="K450" s="27">
        <v>2</v>
      </c>
    </row>
    <row r="451" spans="1:11" x14ac:dyDescent="0.2">
      <c r="A451" s="27">
        <v>2020</v>
      </c>
      <c r="B451" t="s">
        <v>108</v>
      </c>
      <c r="C451" t="s">
        <v>109</v>
      </c>
      <c r="D451" t="s">
        <v>103</v>
      </c>
      <c r="E451" s="27">
        <v>7711.5078922202001</v>
      </c>
      <c r="F451" t="s">
        <v>138</v>
      </c>
      <c r="G451" s="27">
        <v>7</v>
      </c>
      <c r="H451">
        <v>100</v>
      </c>
      <c r="I451" t="s">
        <v>139</v>
      </c>
      <c r="J451" s="27">
        <v>771150.78922201996</v>
      </c>
      <c r="K451" s="27">
        <v>2</v>
      </c>
    </row>
    <row r="452" spans="1:11" x14ac:dyDescent="0.2">
      <c r="A452" s="27">
        <v>2006</v>
      </c>
      <c r="B452" t="s">
        <v>108</v>
      </c>
      <c r="C452" t="s">
        <v>109</v>
      </c>
      <c r="D452" t="s">
        <v>104</v>
      </c>
      <c r="E452" s="27" t="s">
        <v>10</v>
      </c>
      <c r="F452" t="s">
        <v>133</v>
      </c>
      <c r="G452" s="27">
        <v>6</v>
      </c>
      <c r="H452">
        <v>158.759829794642</v>
      </c>
      <c r="I452" t="s">
        <v>134</v>
      </c>
      <c r="J452" s="27" t="s">
        <v>10</v>
      </c>
      <c r="K452" s="27">
        <v>6</v>
      </c>
    </row>
    <row r="453" spans="1:11" x14ac:dyDescent="0.2">
      <c r="A453" s="27">
        <v>2007</v>
      </c>
      <c r="B453" t="s">
        <v>108</v>
      </c>
      <c r="C453" t="s">
        <v>109</v>
      </c>
      <c r="D453" t="s">
        <v>104</v>
      </c>
      <c r="E453" s="27" t="s">
        <v>10</v>
      </c>
      <c r="F453" t="s">
        <v>133</v>
      </c>
      <c r="G453" s="27">
        <v>6</v>
      </c>
      <c r="H453">
        <v>283.38620438227701</v>
      </c>
      <c r="I453" t="s">
        <v>134</v>
      </c>
      <c r="J453" s="27" t="s">
        <v>10</v>
      </c>
      <c r="K453" s="27">
        <v>6</v>
      </c>
    </row>
    <row r="454" spans="1:11" x14ac:dyDescent="0.2">
      <c r="A454" s="27">
        <v>2008</v>
      </c>
      <c r="B454" t="s">
        <v>108</v>
      </c>
      <c r="C454" t="s">
        <v>109</v>
      </c>
      <c r="D454" t="s">
        <v>104</v>
      </c>
      <c r="E454" s="27">
        <v>705.66325058587097</v>
      </c>
      <c r="F454" t="s">
        <v>133</v>
      </c>
      <c r="G454" s="27">
        <v>7</v>
      </c>
      <c r="H454">
        <v>276.38114123079401</v>
      </c>
      <c r="I454" t="s">
        <v>134</v>
      </c>
      <c r="J454" s="27">
        <v>195032.01452155499</v>
      </c>
      <c r="K454" s="27">
        <v>2</v>
      </c>
    </row>
    <row r="455" spans="1:11" x14ac:dyDescent="0.2">
      <c r="A455" s="27">
        <v>2009</v>
      </c>
      <c r="B455" t="s">
        <v>108</v>
      </c>
      <c r="C455" t="s">
        <v>109</v>
      </c>
      <c r="D455" t="s">
        <v>104</v>
      </c>
      <c r="E455" s="27">
        <v>6.7030647874547697E-3</v>
      </c>
      <c r="F455" t="s">
        <v>133</v>
      </c>
      <c r="G455" s="27">
        <v>7</v>
      </c>
      <c r="H455">
        <v>237.558969091031</v>
      </c>
      <c r="I455" t="s">
        <v>134</v>
      </c>
      <c r="J455" s="27">
        <v>1.5923731606581399</v>
      </c>
      <c r="K455" s="27">
        <v>2</v>
      </c>
    </row>
    <row r="456" spans="1:11" x14ac:dyDescent="0.2">
      <c r="A456" s="27">
        <v>2010</v>
      </c>
      <c r="B456" t="s">
        <v>108</v>
      </c>
      <c r="C456" t="s">
        <v>109</v>
      </c>
      <c r="D456" t="s">
        <v>104</v>
      </c>
      <c r="E456" s="27" t="s">
        <v>10</v>
      </c>
      <c r="F456" t="s">
        <v>133</v>
      </c>
      <c r="G456" s="27">
        <v>6</v>
      </c>
      <c r="H456">
        <v>181.77738418840099</v>
      </c>
      <c r="I456" t="s">
        <v>134</v>
      </c>
      <c r="J456" s="27" t="s">
        <v>10</v>
      </c>
      <c r="K456" s="27">
        <v>6</v>
      </c>
    </row>
    <row r="457" spans="1:11" x14ac:dyDescent="0.2">
      <c r="A457" s="27">
        <v>2011</v>
      </c>
      <c r="B457" t="s">
        <v>108</v>
      </c>
      <c r="C457" t="s">
        <v>109</v>
      </c>
      <c r="D457" t="s">
        <v>104</v>
      </c>
      <c r="E457" s="27">
        <v>1.0230292079682299E-2</v>
      </c>
      <c r="F457" t="s">
        <v>133</v>
      </c>
      <c r="G457" s="27">
        <v>7</v>
      </c>
      <c r="H457">
        <v>136.433309084831</v>
      </c>
      <c r="I457" t="s">
        <v>134</v>
      </c>
      <c r="J457" s="27">
        <v>1.3957526013354</v>
      </c>
      <c r="K457" s="27">
        <v>2</v>
      </c>
    </row>
    <row r="458" spans="1:11" x14ac:dyDescent="0.2">
      <c r="A458" s="27">
        <v>2012</v>
      </c>
      <c r="B458" t="s">
        <v>108</v>
      </c>
      <c r="C458" t="s">
        <v>109</v>
      </c>
      <c r="D458" t="s">
        <v>104</v>
      </c>
      <c r="E458" s="27">
        <v>259.548381699716</v>
      </c>
      <c r="F458" t="s">
        <v>133</v>
      </c>
      <c r="G458" s="27">
        <v>7</v>
      </c>
      <c r="H458">
        <v>133.711310852818</v>
      </c>
      <c r="I458" t="s">
        <v>134</v>
      </c>
      <c r="J458" s="27">
        <v>34704.554346796504</v>
      </c>
      <c r="K458" s="27">
        <v>2</v>
      </c>
    </row>
    <row r="459" spans="1:11" x14ac:dyDescent="0.2">
      <c r="A459" s="27">
        <v>2013</v>
      </c>
      <c r="B459" t="s">
        <v>108</v>
      </c>
      <c r="C459" t="s">
        <v>109</v>
      </c>
      <c r="D459" t="s">
        <v>104</v>
      </c>
      <c r="E459" s="27">
        <v>1256.8369462196599</v>
      </c>
      <c r="F459" t="s">
        <v>133</v>
      </c>
      <c r="G459" s="27">
        <v>7</v>
      </c>
      <c r="H459">
        <v>155.17329804066799</v>
      </c>
      <c r="I459" t="s">
        <v>134</v>
      </c>
      <c r="J459" s="27">
        <v>195027.534044267</v>
      </c>
      <c r="K459" s="27">
        <v>2</v>
      </c>
    </row>
    <row r="460" spans="1:11" x14ac:dyDescent="0.2">
      <c r="A460" s="27">
        <v>2014</v>
      </c>
      <c r="B460" t="s">
        <v>108</v>
      </c>
      <c r="C460" t="s">
        <v>109</v>
      </c>
      <c r="D460" t="s">
        <v>104</v>
      </c>
      <c r="E460" s="27">
        <v>957.35145599915199</v>
      </c>
      <c r="F460" t="s">
        <v>133</v>
      </c>
      <c r="G460" s="27">
        <v>7</v>
      </c>
      <c r="H460">
        <v>168.027233875024</v>
      </c>
      <c r="I460" t="s">
        <v>134</v>
      </c>
      <c r="J460" s="27">
        <v>160861.116997765</v>
      </c>
      <c r="K460" s="27">
        <v>2</v>
      </c>
    </row>
    <row r="461" spans="1:11" x14ac:dyDescent="0.2">
      <c r="A461" s="27">
        <v>2015</v>
      </c>
      <c r="B461" t="s">
        <v>108</v>
      </c>
      <c r="C461" t="s">
        <v>109</v>
      </c>
      <c r="D461" t="s">
        <v>104</v>
      </c>
      <c r="E461" s="27" t="s">
        <v>10</v>
      </c>
      <c r="F461" t="s">
        <v>133</v>
      </c>
      <c r="G461" s="27">
        <v>6</v>
      </c>
      <c r="H461">
        <v>249.05693993116699</v>
      </c>
      <c r="I461" t="s">
        <v>134</v>
      </c>
      <c r="J461" s="27" t="s">
        <v>10</v>
      </c>
      <c r="K461" s="27">
        <v>6</v>
      </c>
    </row>
    <row r="462" spans="1:11" x14ac:dyDescent="0.2">
      <c r="A462" s="27">
        <v>2016</v>
      </c>
      <c r="B462" t="s">
        <v>108</v>
      </c>
      <c r="C462" t="s">
        <v>109</v>
      </c>
      <c r="D462" t="s">
        <v>104</v>
      </c>
      <c r="E462" s="27">
        <v>994.25473971809299</v>
      </c>
      <c r="F462" t="s">
        <v>133</v>
      </c>
      <c r="G462" s="27">
        <v>7</v>
      </c>
      <c r="H462">
        <v>254.11595001966199</v>
      </c>
      <c r="I462" t="s">
        <v>134</v>
      </c>
      <c r="J462" s="27">
        <v>252655.987745016</v>
      </c>
      <c r="K462" s="27">
        <v>2</v>
      </c>
    </row>
    <row r="463" spans="1:11" x14ac:dyDescent="0.2">
      <c r="A463" s="27">
        <v>2017</v>
      </c>
      <c r="B463" t="s">
        <v>108</v>
      </c>
      <c r="C463" t="s">
        <v>109</v>
      </c>
      <c r="D463" t="s">
        <v>104</v>
      </c>
      <c r="E463" s="27">
        <v>1190.0731846357</v>
      </c>
      <c r="F463" t="s">
        <v>133</v>
      </c>
      <c r="G463" s="27">
        <v>7</v>
      </c>
      <c r="H463">
        <v>220.84588580672099</v>
      </c>
      <c r="I463" t="s">
        <v>134</v>
      </c>
      <c r="J463" s="27">
        <v>262822.76663569699</v>
      </c>
      <c r="K463" s="27">
        <v>2</v>
      </c>
    </row>
    <row r="464" spans="1:11" x14ac:dyDescent="0.2">
      <c r="A464" s="27">
        <v>2018</v>
      </c>
      <c r="B464" t="s">
        <v>108</v>
      </c>
      <c r="C464" t="s">
        <v>109</v>
      </c>
      <c r="D464" t="s">
        <v>104</v>
      </c>
      <c r="E464" s="27">
        <v>1120.9195545160501</v>
      </c>
      <c r="F464" t="s">
        <v>133</v>
      </c>
      <c r="G464" s="27">
        <v>7</v>
      </c>
      <c r="H464">
        <v>194.96278313925299</v>
      </c>
      <c r="I464" t="s">
        <v>134</v>
      </c>
      <c r="J464" s="27">
        <v>218537.596023661</v>
      </c>
      <c r="K464" s="27">
        <v>2</v>
      </c>
    </row>
    <row r="465" spans="1:11" x14ac:dyDescent="0.2">
      <c r="A465" s="27">
        <v>2019</v>
      </c>
      <c r="B465" t="s">
        <v>108</v>
      </c>
      <c r="C465" t="s">
        <v>109</v>
      </c>
      <c r="D465" t="s">
        <v>104</v>
      </c>
      <c r="E465" s="27">
        <v>1409.9091956883999</v>
      </c>
      <c r="F465" t="s">
        <v>133</v>
      </c>
      <c r="G465" s="27">
        <v>7</v>
      </c>
      <c r="H465">
        <v>355.09492541485503</v>
      </c>
      <c r="I465" t="s">
        <v>134</v>
      </c>
      <c r="J465" s="27">
        <v>500651.60068469099</v>
      </c>
      <c r="K465" s="27">
        <v>2</v>
      </c>
    </row>
    <row r="466" spans="1:11" x14ac:dyDescent="0.2">
      <c r="A466" s="27">
        <v>2020</v>
      </c>
      <c r="B466" t="s">
        <v>108</v>
      </c>
      <c r="C466" t="s">
        <v>109</v>
      </c>
      <c r="D466" t="s">
        <v>104</v>
      </c>
      <c r="E466" s="27">
        <v>864.61503471367598</v>
      </c>
      <c r="F466" t="s">
        <v>133</v>
      </c>
      <c r="G466" s="27">
        <v>7</v>
      </c>
      <c r="H466">
        <v>359.85795450000001</v>
      </c>
      <c r="I466" t="s">
        <v>134</v>
      </c>
      <c r="J466" s="27">
        <v>311138.59782200999</v>
      </c>
      <c r="K466" s="27">
        <v>2</v>
      </c>
    </row>
    <row r="467" spans="1:11" x14ac:dyDescent="0.2">
      <c r="A467" s="27">
        <v>2006</v>
      </c>
      <c r="B467" t="s">
        <v>108</v>
      </c>
      <c r="C467" t="s">
        <v>109</v>
      </c>
      <c r="D467" t="s">
        <v>105</v>
      </c>
      <c r="E467" s="27">
        <v>0</v>
      </c>
      <c r="F467" t="s">
        <v>133</v>
      </c>
      <c r="G467" s="27">
        <v>7</v>
      </c>
      <c r="H467">
        <v>373.91858792875399</v>
      </c>
      <c r="I467" t="s">
        <v>134</v>
      </c>
      <c r="J467" s="27">
        <v>0</v>
      </c>
      <c r="K467" s="27">
        <v>2</v>
      </c>
    </row>
    <row r="468" spans="1:11" x14ac:dyDescent="0.2">
      <c r="A468" s="27">
        <v>2007</v>
      </c>
      <c r="B468" t="s">
        <v>108</v>
      </c>
      <c r="C468" t="s">
        <v>109</v>
      </c>
      <c r="D468" t="s">
        <v>105</v>
      </c>
      <c r="E468" s="27">
        <v>0</v>
      </c>
      <c r="F468" t="s">
        <v>133</v>
      </c>
      <c r="G468" s="27">
        <v>7</v>
      </c>
      <c r="H468">
        <v>449.05645726130803</v>
      </c>
      <c r="I468" t="s">
        <v>134</v>
      </c>
      <c r="J468" s="27">
        <v>0</v>
      </c>
      <c r="K468" s="27">
        <v>2</v>
      </c>
    </row>
    <row r="469" spans="1:11" x14ac:dyDescent="0.2">
      <c r="A469" s="27">
        <v>2008</v>
      </c>
      <c r="B469" t="s">
        <v>108</v>
      </c>
      <c r="C469" t="s">
        <v>109</v>
      </c>
      <c r="D469" t="s">
        <v>105</v>
      </c>
      <c r="E469" s="27">
        <v>0</v>
      </c>
      <c r="F469" t="s">
        <v>133</v>
      </c>
      <c r="G469" s="27">
        <v>7</v>
      </c>
      <c r="H469">
        <v>534.31094686315203</v>
      </c>
      <c r="I469" t="s">
        <v>134</v>
      </c>
      <c r="J469" s="27">
        <v>0</v>
      </c>
      <c r="K469" s="27">
        <v>2</v>
      </c>
    </row>
    <row r="470" spans="1:11" x14ac:dyDescent="0.2">
      <c r="A470" s="27">
        <v>2009</v>
      </c>
      <c r="B470" t="s">
        <v>108</v>
      </c>
      <c r="C470" t="s">
        <v>109</v>
      </c>
      <c r="D470" t="s">
        <v>105</v>
      </c>
      <c r="E470" s="27">
        <v>0</v>
      </c>
      <c r="F470" t="s">
        <v>133</v>
      </c>
      <c r="G470" s="27">
        <v>7</v>
      </c>
      <c r="H470">
        <v>706.69565774166801</v>
      </c>
      <c r="I470" t="s">
        <v>134</v>
      </c>
      <c r="J470" s="27">
        <v>0</v>
      </c>
      <c r="K470" s="27">
        <v>2</v>
      </c>
    </row>
    <row r="471" spans="1:11" x14ac:dyDescent="0.2">
      <c r="A471" s="27">
        <v>2010</v>
      </c>
      <c r="B471" t="s">
        <v>108</v>
      </c>
      <c r="C471" t="s">
        <v>109</v>
      </c>
      <c r="D471" t="s">
        <v>105</v>
      </c>
      <c r="E471" s="27">
        <v>5001</v>
      </c>
      <c r="F471" t="s">
        <v>133</v>
      </c>
      <c r="G471" s="27">
        <v>1</v>
      </c>
      <c r="H471">
        <v>557.75092042065705</v>
      </c>
      <c r="I471" t="s">
        <v>134</v>
      </c>
      <c r="J471" s="27">
        <v>2789312.3530237102</v>
      </c>
      <c r="K471" s="27">
        <v>7</v>
      </c>
    </row>
    <row r="472" spans="1:11" x14ac:dyDescent="0.2">
      <c r="A472" s="27">
        <v>2011</v>
      </c>
      <c r="B472" t="s">
        <v>108</v>
      </c>
      <c r="C472" t="s">
        <v>109</v>
      </c>
      <c r="D472" t="s">
        <v>105</v>
      </c>
      <c r="E472" s="27">
        <v>4887</v>
      </c>
      <c r="F472" t="s">
        <v>133</v>
      </c>
      <c r="G472" s="27">
        <v>1</v>
      </c>
      <c r="H472">
        <v>284.04125385540601</v>
      </c>
      <c r="I472" t="s">
        <v>134</v>
      </c>
      <c r="J472" s="27">
        <v>1388109.6075913699</v>
      </c>
      <c r="K472" s="27">
        <v>7</v>
      </c>
    </row>
    <row r="473" spans="1:11" x14ac:dyDescent="0.2">
      <c r="A473" s="27">
        <v>2012</v>
      </c>
      <c r="B473" t="s">
        <v>108</v>
      </c>
      <c r="C473" t="s">
        <v>109</v>
      </c>
      <c r="D473" t="s">
        <v>105</v>
      </c>
      <c r="E473" s="27">
        <v>875.33255259999999</v>
      </c>
      <c r="F473" t="s">
        <v>133</v>
      </c>
      <c r="G473" s="27">
        <v>1</v>
      </c>
      <c r="H473">
        <v>312.33571476974402</v>
      </c>
      <c r="I473" t="s">
        <v>134</v>
      </c>
      <c r="J473" s="27">
        <v>273397.61847754603</v>
      </c>
      <c r="K473" s="27">
        <v>7</v>
      </c>
    </row>
    <row r="474" spans="1:11" x14ac:dyDescent="0.2">
      <c r="A474" s="27">
        <v>2013</v>
      </c>
      <c r="B474" t="s">
        <v>108</v>
      </c>
      <c r="C474" t="s">
        <v>109</v>
      </c>
      <c r="D474" t="s">
        <v>105</v>
      </c>
      <c r="E474" s="27">
        <v>0.36080769397295898</v>
      </c>
      <c r="F474" t="s">
        <v>133</v>
      </c>
      <c r="G474" s="27">
        <v>7</v>
      </c>
      <c r="H474">
        <v>294.07334834273797</v>
      </c>
      <c r="I474" t="s">
        <v>134</v>
      </c>
      <c r="J474" s="27">
        <v>106.10392667444999</v>
      </c>
      <c r="K474" s="27">
        <v>2</v>
      </c>
    </row>
    <row r="475" spans="1:11" x14ac:dyDescent="0.2">
      <c r="A475" s="27">
        <v>2014</v>
      </c>
      <c r="B475" t="s">
        <v>108</v>
      </c>
      <c r="C475" t="s">
        <v>109</v>
      </c>
      <c r="D475" t="s">
        <v>105</v>
      </c>
      <c r="E475" s="27">
        <v>2.3216195880838302</v>
      </c>
      <c r="F475" t="s">
        <v>133</v>
      </c>
      <c r="G475" s="27">
        <v>7</v>
      </c>
      <c r="H475">
        <v>374.391516144408</v>
      </c>
      <c r="I475" t="s">
        <v>134</v>
      </c>
      <c r="J475" s="27">
        <v>869.19467749325997</v>
      </c>
      <c r="K475" s="27">
        <v>2</v>
      </c>
    </row>
    <row r="476" spans="1:11" x14ac:dyDescent="0.2">
      <c r="A476" s="27">
        <v>2015</v>
      </c>
      <c r="B476" t="s">
        <v>108</v>
      </c>
      <c r="C476" t="s">
        <v>109</v>
      </c>
      <c r="D476" t="s">
        <v>105</v>
      </c>
      <c r="E476" s="27" t="s">
        <v>10</v>
      </c>
      <c r="F476" t="s">
        <v>133</v>
      </c>
      <c r="G476" s="27">
        <v>6</v>
      </c>
      <c r="H476">
        <v>427.63165280177401</v>
      </c>
      <c r="I476" t="s">
        <v>134</v>
      </c>
      <c r="J476" s="27" t="s">
        <v>10</v>
      </c>
      <c r="K476" s="27">
        <v>6</v>
      </c>
    </row>
    <row r="477" spans="1:11" x14ac:dyDescent="0.2">
      <c r="A477" s="27">
        <v>2016</v>
      </c>
      <c r="B477" t="s">
        <v>108</v>
      </c>
      <c r="C477" t="s">
        <v>109</v>
      </c>
      <c r="D477" t="s">
        <v>105</v>
      </c>
      <c r="E477" s="27" t="s">
        <v>10</v>
      </c>
      <c r="F477" t="s">
        <v>133</v>
      </c>
      <c r="G477" s="27">
        <v>6</v>
      </c>
      <c r="H477">
        <v>447.34017759466599</v>
      </c>
      <c r="I477" t="s">
        <v>134</v>
      </c>
      <c r="J477" s="27" t="s">
        <v>10</v>
      </c>
      <c r="K477" s="27">
        <v>6</v>
      </c>
    </row>
    <row r="478" spans="1:11" x14ac:dyDescent="0.2">
      <c r="A478" s="27">
        <v>2017</v>
      </c>
      <c r="B478" t="s">
        <v>108</v>
      </c>
      <c r="C478" t="s">
        <v>109</v>
      </c>
      <c r="D478" t="s">
        <v>105</v>
      </c>
      <c r="E478" s="27">
        <v>89.509645074373296</v>
      </c>
      <c r="F478" t="s">
        <v>133</v>
      </c>
      <c r="G478" s="27">
        <v>7</v>
      </c>
      <c r="H478">
        <v>328.30320862063098</v>
      </c>
      <c r="I478" t="s">
        <v>134</v>
      </c>
      <c r="J478" s="27">
        <v>29386.303680410601</v>
      </c>
      <c r="K478" s="27">
        <v>2</v>
      </c>
    </row>
    <row r="479" spans="1:11" x14ac:dyDescent="0.2">
      <c r="A479" s="27">
        <v>2018</v>
      </c>
      <c r="B479" t="s">
        <v>108</v>
      </c>
      <c r="C479" t="s">
        <v>109</v>
      </c>
      <c r="D479" t="s">
        <v>105</v>
      </c>
      <c r="E479" s="27">
        <v>129.54729657560799</v>
      </c>
      <c r="F479" t="s">
        <v>133</v>
      </c>
      <c r="G479" s="27">
        <v>7</v>
      </c>
      <c r="H479">
        <v>398.56116223160001</v>
      </c>
      <c r="I479" t="s">
        <v>134</v>
      </c>
      <c r="J479" s="27">
        <v>51632.521087136098</v>
      </c>
      <c r="K479" s="27">
        <v>2</v>
      </c>
    </row>
    <row r="480" spans="1:11" x14ac:dyDescent="0.2">
      <c r="A480" s="27">
        <v>2019</v>
      </c>
      <c r="B480" t="s">
        <v>108</v>
      </c>
      <c r="C480" t="s">
        <v>109</v>
      </c>
      <c r="D480" t="s">
        <v>105</v>
      </c>
      <c r="E480" s="27">
        <v>0</v>
      </c>
      <c r="F480" t="s">
        <v>133</v>
      </c>
      <c r="G480" s="27">
        <v>7</v>
      </c>
      <c r="H480">
        <v>520.22995391925997</v>
      </c>
      <c r="I480" t="s">
        <v>134</v>
      </c>
      <c r="J480" s="27">
        <v>0</v>
      </c>
      <c r="K480" s="27">
        <v>2</v>
      </c>
    </row>
    <row r="481" spans="1:11" x14ac:dyDescent="0.2">
      <c r="A481" s="27">
        <v>2020</v>
      </c>
      <c r="B481" t="s">
        <v>108</v>
      </c>
      <c r="C481" t="s">
        <v>109</v>
      </c>
      <c r="D481" t="s">
        <v>105</v>
      </c>
      <c r="E481" s="27">
        <v>0</v>
      </c>
      <c r="F481" t="s">
        <v>133</v>
      </c>
      <c r="G481" s="27">
        <v>7</v>
      </c>
      <c r="H481">
        <v>769.1999515</v>
      </c>
      <c r="I481" t="s">
        <v>134</v>
      </c>
      <c r="J481" s="27">
        <v>0</v>
      </c>
      <c r="K481" s="27">
        <v>2</v>
      </c>
    </row>
    <row r="482" spans="1:11" x14ac:dyDescent="0.2">
      <c r="A482" s="27">
        <v>2006</v>
      </c>
      <c r="B482" t="s">
        <v>108</v>
      </c>
      <c r="C482" t="s">
        <v>109</v>
      </c>
      <c r="D482" t="s">
        <v>106</v>
      </c>
      <c r="E482" s="27" t="s">
        <v>10</v>
      </c>
      <c r="F482" t="s">
        <v>138</v>
      </c>
      <c r="G482" s="27">
        <v>6</v>
      </c>
      <c r="H482">
        <v>183.31222839242</v>
      </c>
      <c r="I482" t="s">
        <v>139</v>
      </c>
      <c r="J482" s="27" t="s">
        <v>10</v>
      </c>
      <c r="K482" s="27">
        <v>6</v>
      </c>
    </row>
    <row r="483" spans="1:11" x14ac:dyDescent="0.2">
      <c r="A483" s="27">
        <v>2007</v>
      </c>
      <c r="B483" t="s">
        <v>108</v>
      </c>
      <c r="C483" t="s">
        <v>109</v>
      </c>
      <c r="D483" t="s">
        <v>106</v>
      </c>
      <c r="E483" s="27" t="s">
        <v>10</v>
      </c>
      <c r="F483" t="s">
        <v>138</v>
      </c>
      <c r="G483" s="27">
        <v>6</v>
      </c>
      <c r="H483">
        <v>188.04420012057099</v>
      </c>
      <c r="I483" t="s">
        <v>139</v>
      </c>
      <c r="J483" s="27" t="s">
        <v>10</v>
      </c>
      <c r="K483" s="27">
        <v>6</v>
      </c>
    </row>
    <row r="484" spans="1:11" x14ac:dyDescent="0.2">
      <c r="A484" s="27">
        <v>2008</v>
      </c>
      <c r="B484" t="s">
        <v>108</v>
      </c>
      <c r="C484" t="s">
        <v>109</v>
      </c>
      <c r="D484" t="s">
        <v>106</v>
      </c>
      <c r="E484" s="27" t="s">
        <v>10</v>
      </c>
      <c r="F484" t="s">
        <v>138</v>
      </c>
      <c r="G484" s="27">
        <v>6</v>
      </c>
      <c r="H484">
        <v>197.88509737473501</v>
      </c>
      <c r="I484" t="s">
        <v>139</v>
      </c>
      <c r="J484" s="27" t="s">
        <v>10</v>
      </c>
      <c r="K484" s="27">
        <v>6</v>
      </c>
    </row>
    <row r="485" spans="1:11" x14ac:dyDescent="0.2">
      <c r="A485" s="27">
        <v>2009</v>
      </c>
      <c r="B485" t="s">
        <v>108</v>
      </c>
      <c r="C485" t="s">
        <v>109</v>
      </c>
      <c r="D485" t="s">
        <v>106</v>
      </c>
      <c r="E485" s="27">
        <v>48.4556601391782</v>
      </c>
      <c r="F485" t="s">
        <v>138</v>
      </c>
      <c r="G485" s="27">
        <v>7</v>
      </c>
      <c r="H485">
        <v>190.89604441763001</v>
      </c>
      <c r="I485" t="s">
        <v>139</v>
      </c>
      <c r="J485" s="27">
        <v>9249.9938502141595</v>
      </c>
      <c r="K485" s="27">
        <v>2</v>
      </c>
    </row>
    <row r="486" spans="1:11" x14ac:dyDescent="0.2">
      <c r="A486" s="27">
        <v>2010</v>
      </c>
      <c r="B486" t="s">
        <v>108</v>
      </c>
      <c r="C486" t="s">
        <v>109</v>
      </c>
      <c r="D486" t="s">
        <v>106</v>
      </c>
      <c r="E486" s="27">
        <v>61.017080277637</v>
      </c>
      <c r="F486" t="s">
        <v>138</v>
      </c>
      <c r="G486" s="27">
        <v>7</v>
      </c>
      <c r="H486">
        <v>183.46510618437401</v>
      </c>
      <c r="I486" t="s">
        <v>139</v>
      </c>
      <c r="J486" s="27">
        <v>11194.505112197199</v>
      </c>
      <c r="K486" s="27">
        <v>2</v>
      </c>
    </row>
    <row r="487" spans="1:11" x14ac:dyDescent="0.2">
      <c r="A487" s="27">
        <v>2011</v>
      </c>
      <c r="B487" t="s">
        <v>108</v>
      </c>
      <c r="C487" t="s">
        <v>109</v>
      </c>
      <c r="D487" t="s">
        <v>106</v>
      </c>
      <c r="E487" s="27">
        <v>77.984878023800803</v>
      </c>
      <c r="F487" t="s">
        <v>138</v>
      </c>
      <c r="G487" s="27">
        <v>7</v>
      </c>
      <c r="H487">
        <v>198.020029800109</v>
      </c>
      <c r="I487" t="s">
        <v>139</v>
      </c>
      <c r="J487" s="27">
        <v>15442.5678702309</v>
      </c>
      <c r="K487" s="27">
        <v>2</v>
      </c>
    </row>
    <row r="488" spans="1:11" x14ac:dyDescent="0.2">
      <c r="A488" s="27">
        <v>2012</v>
      </c>
      <c r="B488" t="s">
        <v>108</v>
      </c>
      <c r="C488" t="s">
        <v>109</v>
      </c>
      <c r="D488" t="s">
        <v>106</v>
      </c>
      <c r="E488" s="27">
        <v>11289.7437108334</v>
      </c>
      <c r="F488" t="s">
        <v>138</v>
      </c>
      <c r="G488" s="27">
        <v>7</v>
      </c>
      <c r="H488">
        <v>186.61216195756501</v>
      </c>
      <c r="I488" t="s">
        <v>139</v>
      </c>
      <c r="J488" s="27">
        <v>2106803.48182545</v>
      </c>
      <c r="K488" s="27">
        <v>2</v>
      </c>
    </row>
    <row r="489" spans="1:11" x14ac:dyDescent="0.2">
      <c r="A489" s="27">
        <v>2013</v>
      </c>
      <c r="B489" t="s">
        <v>108</v>
      </c>
      <c r="C489" t="s">
        <v>109</v>
      </c>
      <c r="D489" t="s">
        <v>106</v>
      </c>
      <c r="E489" s="27" t="s">
        <v>10</v>
      </c>
      <c r="F489" t="s">
        <v>138</v>
      </c>
      <c r="G489" s="27">
        <v>6</v>
      </c>
      <c r="H489">
        <v>195.41482649682399</v>
      </c>
      <c r="I489" t="s">
        <v>139</v>
      </c>
      <c r="J489" s="27" t="s">
        <v>10</v>
      </c>
      <c r="K489" s="27">
        <v>6</v>
      </c>
    </row>
    <row r="490" spans="1:11" x14ac:dyDescent="0.2">
      <c r="A490" s="27">
        <v>2014</v>
      </c>
      <c r="B490" t="s">
        <v>108</v>
      </c>
      <c r="C490" t="s">
        <v>109</v>
      </c>
      <c r="D490" t="s">
        <v>106</v>
      </c>
      <c r="E490" s="27">
        <v>233.91027582763499</v>
      </c>
      <c r="F490" t="s">
        <v>138</v>
      </c>
      <c r="G490" s="27">
        <v>7</v>
      </c>
      <c r="H490">
        <v>191.672634265912</v>
      </c>
      <c r="I490" t="s">
        <v>139</v>
      </c>
      <c r="J490" s="27">
        <v>44834.198749748903</v>
      </c>
      <c r="K490" s="27">
        <v>2</v>
      </c>
    </row>
    <row r="491" spans="1:11" x14ac:dyDescent="0.2">
      <c r="A491" s="27">
        <v>2015</v>
      </c>
      <c r="B491" t="s">
        <v>108</v>
      </c>
      <c r="C491" t="s">
        <v>109</v>
      </c>
      <c r="D491" t="s">
        <v>106</v>
      </c>
      <c r="E491" s="27">
        <v>164.397774903011</v>
      </c>
      <c r="F491" t="s">
        <v>138</v>
      </c>
      <c r="G491" s="27">
        <v>7</v>
      </c>
      <c r="H491">
        <v>193.85697625309299</v>
      </c>
      <c r="I491" t="s">
        <v>139</v>
      </c>
      <c r="J491" s="27">
        <v>31869.655545434201</v>
      </c>
      <c r="K491" s="27">
        <v>2</v>
      </c>
    </row>
    <row r="492" spans="1:11" x14ac:dyDescent="0.2">
      <c r="A492" s="27">
        <v>2016</v>
      </c>
      <c r="B492" t="s">
        <v>108</v>
      </c>
      <c r="C492" t="s">
        <v>109</v>
      </c>
      <c r="D492" t="s">
        <v>106</v>
      </c>
      <c r="E492" s="27">
        <v>287.414478763472</v>
      </c>
      <c r="F492" t="s">
        <v>138</v>
      </c>
      <c r="G492" s="27">
        <v>7</v>
      </c>
      <c r="H492">
        <v>184.62750154296</v>
      </c>
      <c r="I492" t="s">
        <v>139</v>
      </c>
      <c r="J492" s="27">
        <v>53064.617121371797</v>
      </c>
      <c r="K492" s="27">
        <v>2</v>
      </c>
    </row>
    <row r="493" spans="1:11" x14ac:dyDescent="0.2">
      <c r="A493" s="27">
        <v>2017</v>
      </c>
      <c r="B493" t="s">
        <v>108</v>
      </c>
      <c r="C493" t="s">
        <v>109</v>
      </c>
      <c r="D493" t="s">
        <v>106</v>
      </c>
      <c r="E493" s="27">
        <v>7581.8081929384298</v>
      </c>
      <c r="F493" t="s">
        <v>138</v>
      </c>
      <c r="G493" s="27">
        <v>7</v>
      </c>
      <c r="H493">
        <v>184.62697252983099</v>
      </c>
      <c r="I493" t="s">
        <v>139</v>
      </c>
      <c r="J493" s="27">
        <v>1399806.2929640899</v>
      </c>
      <c r="K493" s="27">
        <v>2</v>
      </c>
    </row>
    <row r="494" spans="1:11" x14ac:dyDescent="0.2">
      <c r="A494" s="27">
        <v>2018</v>
      </c>
      <c r="B494" t="s">
        <v>108</v>
      </c>
      <c r="C494" t="s">
        <v>109</v>
      </c>
      <c r="D494" t="s">
        <v>106</v>
      </c>
      <c r="E494" s="27">
        <v>8217.0307821427305</v>
      </c>
      <c r="F494" t="s">
        <v>138</v>
      </c>
      <c r="G494" s="27">
        <v>7</v>
      </c>
      <c r="H494">
        <v>184.626354182147</v>
      </c>
      <c r="I494" t="s">
        <v>139</v>
      </c>
      <c r="J494" s="27">
        <v>1517080.4355094901</v>
      </c>
      <c r="K494" s="27">
        <v>2</v>
      </c>
    </row>
    <row r="495" spans="1:11" x14ac:dyDescent="0.2">
      <c r="A495" s="27">
        <v>2019</v>
      </c>
      <c r="B495" t="s">
        <v>108</v>
      </c>
      <c r="C495" t="s">
        <v>109</v>
      </c>
      <c r="D495" t="s">
        <v>106</v>
      </c>
      <c r="E495" s="27">
        <v>6098.4364303095699</v>
      </c>
      <c r="F495" t="s">
        <v>138</v>
      </c>
      <c r="G495" s="27">
        <v>7</v>
      </c>
      <c r="H495">
        <v>184.62786625186499</v>
      </c>
      <c r="I495" t="s">
        <v>139</v>
      </c>
      <c r="J495" s="27">
        <v>1125941.3056007</v>
      </c>
      <c r="K495" s="27">
        <v>2</v>
      </c>
    </row>
    <row r="496" spans="1:11" x14ac:dyDescent="0.2">
      <c r="A496" s="27">
        <v>2020</v>
      </c>
      <c r="B496" t="s">
        <v>108</v>
      </c>
      <c r="C496" t="s">
        <v>109</v>
      </c>
      <c r="D496" t="s">
        <v>106</v>
      </c>
      <c r="E496" s="27">
        <v>5726.9379766456896</v>
      </c>
      <c r="F496" t="s">
        <v>138</v>
      </c>
      <c r="G496" s="27">
        <v>7</v>
      </c>
      <c r="H496">
        <v>185.65497350000001</v>
      </c>
      <c r="I496" t="s">
        <v>139</v>
      </c>
      <c r="J496" s="27">
        <v>1063234.5182902999</v>
      </c>
      <c r="K496" s="27">
        <v>2</v>
      </c>
    </row>
    <row r="497" spans="1:11" x14ac:dyDescent="0.2">
      <c r="A497" s="27">
        <v>2006</v>
      </c>
      <c r="B497" t="s">
        <v>108</v>
      </c>
      <c r="C497" t="s">
        <v>110</v>
      </c>
      <c r="D497" t="s">
        <v>99</v>
      </c>
      <c r="E497" s="27">
        <v>2.46578329E-4</v>
      </c>
      <c r="F497" t="s">
        <v>133</v>
      </c>
      <c r="G497" s="27">
        <v>1</v>
      </c>
      <c r="H497">
        <v>11510.1895776</v>
      </c>
      <c r="I497" t="s">
        <v>134</v>
      </c>
      <c r="J497" s="27">
        <v>2.8381633125178198</v>
      </c>
      <c r="K497" s="27">
        <v>7</v>
      </c>
    </row>
    <row r="498" spans="1:11" x14ac:dyDescent="0.2">
      <c r="A498" s="27">
        <v>2007</v>
      </c>
      <c r="B498" t="s">
        <v>108</v>
      </c>
      <c r="C498" t="s">
        <v>110</v>
      </c>
      <c r="D498" t="s">
        <v>99</v>
      </c>
      <c r="E498" s="27" t="s">
        <v>10</v>
      </c>
      <c r="F498" t="s">
        <v>133</v>
      </c>
      <c r="G498" s="27">
        <v>6</v>
      </c>
      <c r="H498">
        <v>9582.0483311999997</v>
      </c>
      <c r="I498" t="s">
        <v>134</v>
      </c>
      <c r="J498" s="27" t="s">
        <v>10</v>
      </c>
      <c r="K498" s="27">
        <v>6</v>
      </c>
    </row>
    <row r="499" spans="1:11" x14ac:dyDescent="0.2">
      <c r="A499" s="27">
        <v>2008</v>
      </c>
      <c r="B499" t="s">
        <v>108</v>
      </c>
      <c r="C499" t="s">
        <v>110</v>
      </c>
      <c r="D499" t="s">
        <v>99</v>
      </c>
      <c r="E499" s="27" t="s">
        <v>10</v>
      </c>
      <c r="F499" t="s">
        <v>133</v>
      </c>
      <c r="G499" s="27">
        <v>6</v>
      </c>
      <c r="H499">
        <v>5448.6150458961602</v>
      </c>
      <c r="I499" t="s">
        <v>134</v>
      </c>
      <c r="J499" s="27" t="s">
        <v>10</v>
      </c>
      <c r="K499" s="27">
        <v>6</v>
      </c>
    </row>
    <row r="500" spans="1:11" x14ac:dyDescent="0.2">
      <c r="A500" s="27">
        <v>2009</v>
      </c>
      <c r="B500" t="s">
        <v>108</v>
      </c>
      <c r="C500" t="s">
        <v>110</v>
      </c>
      <c r="D500" t="s">
        <v>99</v>
      </c>
      <c r="E500" s="27" t="s">
        <v>10</v>
      </c>
      <c r="F500" t="s">
        <v>133</v>
      </c>
      <c r="G500" s="27">
        <v>6</v>
      </c>
      <c r="H500">
        <v>6118.0566804</v>
      </c>
      <c r="I500" t="s">
        <v>134</v>
      </c>
      <c r="J500" s="27" t="s">
        <v>10</v>
      </c>
      <c r="K500" s="27">
        <v>6</v>
      </c>
    </row>
    <row r="501" spans="1:11" x14ac:dyDescent="0.2">
      <c r="A501" s="27">
        <v>2010</v>
      </c>
      <c r="B501" t="s">
        <v>108</v>
      </c>
      <c r="C501" t="s">
        <v>110</v>
      </c>
      <c r="D501" t="s">
        <v>99</v>
      </c>
      <c r="E501" s="27" t="s">
        <v>10</v>
      </c>
      <c r="F501" t="s">
        <v>133</v>
      </c>
      <c r="G501" s="27">
        <v>6</v>
      </c>
      <c r="H501">
        <v>5008.2258369880901</v>
      </c>
      <c r="I501" t="s">
        <v>134</v>
      </c>
      <c r="J501" s="27" t="s">
        <v>10</v>
      </c>
      <c r="K501" s="27">
        <v>6</v>
      </c>
    </row>
    <row r="502" spans="1:11" x14ac:dyDescent="0.2">
      <c r="A502" s="27">
        <v>2011</v>
      </c>
      <c r="B502" t="s">
        <v>108</v>
      </c>
      <c r="C502" t="s">
        <v>110</v>
      </c>
      <c r="D502" t="s">
        <v>99</v>
      </c>
      <c r="E502" s="27" t="s">
        <v>10</v>
      </c>
      <c r="F502" t="s">
        <v>133</v>
      </c>
      <c r="G502" s="27">
        <v>6</v>
      </c>
      <c r="H502">
        <v>5917.1143500000007</v>
      </c>
      <c r="I502" t="s">
        <v>134</v>
      </c>
      <c r="J502" s="27" t="s">
        <v>10</v>
      </c>
      <c r="K502" s="27">
        <v>6</v>
      </c>
    </row>
    <row r="503" spans="1:11" x14ac:dyDescent="0.2">
      <c r="A503" s="27">
        <v>2012</v>
      </c>
      <c r="B503" t="s">
        <v>108</v>
      </c>
      <c r="C503" t="s">
        <v>110</v>
      </c>
      <c r="D503" t="s">
        <v>99</v>
      </c>
      <c r="E503" s="27" t="s">
        <v>10</v>
      </c>
      <c r="F503" t="s">
        <v>133</v>
      </c>
      <c r="G503" s="27">
        <v>6</v>
      </c>
      <c r="H503">
        <v>4858.5146273999999</v>
      </c>
      <c r="I503" t="s">
        <v>134</v>
      </c>
      <c r="J503" s="27" t="s">
        <v>10</v>
      </c>
      <c r="K503" s="27">
        <v>6</v>
      </c>
    </row>
    <row r="504" spans="1:11" x14ac:dyDescent="0.2">
      <c r="A504" s="27">
        <v>2013</v>
      </c>
      <c r="B504" t="s">
        <v>108</v>
      </c>
      <c r="C504" t="s">
        <v>110</v>
      </c>
      <c r="D504" t="s">
        <v>99</v>
      </c>
      <c r="E504" s="27" t="s">
        <v>10</v>
      </c>
      <c r="F504" t="s">
        <v>133</v>
      </c>
      <c r="G504" s="27">
        <v>6</v>
      </c>
      <c r="H504">
        <v>6220.7823975000001</v>
      </c>
      <c r="I504" t="s">
        <v>134</v>
      </c>
      <c r="J504" s="27" t="s">
        <v>10</v>
      </c>
      <c r="K504" s="27">
        <v>6</v>
      </c>
    </row>
    <row r="505" spans="1:11" x14ac:dyDescent="0.2">
      <c r="A505" s="27">
        <v>2014</v>
      </c>
      <c r="B505" t="s">
        <v>108</v>
      </c>
      <c r="C505" t="s">
        <v>110</v>
      </c>
      <c r="D505" t="s">
        <v>99</v>
      </c>
      <c r="E505" s="27" t="s">
        <v>10</v>
      </c>
      <c r="F505" t="s">
        <v>133</v>
      </c>
      <c r="G505" s="27">
        <v>6</v>
      </c>
      <c r="H505">
        <v>6827.2316117999999</v>
      </c>
      <c r="I505" t="s">
        <v>134</v>
      </c>
      <c r="J505" s="27" t="s">
        <v>10</v>
      </c>
      <c r="K505" s="27">
        <v>6</v>
      </c>
    </row>
    <row r="506" spans="1:11" x14ac:dyDescent="0.2">
      <c r="A506" s="27">
        <v>2015</v>
      </c>
      <c r="B506" t="s">
        <v>108</v>
      </c>
      <c r="C506" t="s">
        <v>110</v>
      </c>
      <c r="D506" t="s">
        <v>99</v>
      </c>
      <c r="E506" s="27" t="s">
        <v>10</v>
      </c>
      <c r="F506" t="s">
        <v>133</v>
      </c>
      <c r="G506" s="27">
        <v>6</v>
      </c>
      <c r="H506">
        <v>8769.1551588000002</v>
      </c>
      <c r="I506" t="s">
        <v>134</v>
      </c>
      <c r="J506" s="27" t="s">
        <v>10</v>
      </c>
      <c r="K506" s="27">
        <v>6</v>
      </c>
    </row>
    <row r="507" spans="1:11" x14ac:dyDescent="0.2">
      <c r="A507" s="27">
        <v>2016</v>
      </c>
      <c r="B507" t="s">
        <v>108</v>
      </c>
      <c r="C507" t="s">
        <v>110</v>
      </c>
      <c r="D507" t="s">
        <v>99</v>
      </c>
      <c r="E507" s="27" t="s">
        <v>10</v>
      </c>
      <c r="F507" t="s">
        <v>133</v>
      </c>
      <c r="G507" s="27">
        <v>6</v>
      </c>
      <c r="H507">
        <v>10251.523545599999</v>
      </c>
      <c r="I507" t="s">
        <v>134</v>
      </c>
      <c r="J507" s="27" t="s">
        <v>10</v>
      </c>
      <c r="K507" s="27">
        <v>6</v>
      </c>
    </row>
    <row r="508" spans="1:11" x14ac:dyDescent="0.2">
      <c r="A508" s="27">
        <v>2017</v>
      </c>
      <c r="B508" t="s">
        <v>108</v>
      </c>
      <c r="C508" t="s">
        <v>110</v>
      </c>
      <c r="D508" t="s">
        <v>99</v>
      </c>
      <c r="E508" s="27" t="s">
        <v>10</v>
      </c>
      <c r="F508" t="s">
        <v>133</v>
      </c>
      <c r="G508" s="27">
        <v>6</v>
      </c>
      <c r="H508">
        <v>7139.5369948000007</v>
      </c>
      <c r="I508" t="s">
        <v>134</v>
      </c>
      <c r="J508" s="27" t="s">
        <v>10</v>
      </c>
      <c r="K508" s="27">
        <v>6</v>
      </c>
    </row>
    <row r="509" spans="1:11" x14ac:dyDescent="0.2">
      <c r="A509" s="27">
        <v>2018</v>
      </c>
      <c r="B509" t="s">
        <v>108</v>
      </c>
      <c r="C509" t="s">
        <v>110</v>
      </c>
      <c r="D509" t="s">
        <v>99</v>
      </c>
      <c r="E509" s="27" t="s">
        <v>10</v>
      </c>
      <c r="F509" t="s">
        <v>133</v>
      </c>
      <c r="G509" s="27">
        <v>6</v>
      </c>
      <c r="H509">
        <v>6592.3847679999999</v>
      </c>
      <c r="I509" t="s">
        <v>134</v>
      </c>
      <c r="J509" s="27" t="s">
        <v>10</v>
      </c>
      <c r="K509" s="27">
        <v>6</v>
      </c>
    </row>
    <row r="510" spans="1:11" x14ac:dyDescent="0.2">
      <c r="A510" s="27">
        <v>2019</v>
      </c>
      <c r="B510" t="s">
        <v>108</v>
      </c>
      <c r="C510" t="s">
        <v>110</v>
      </c>
      <c r="D510" t="s">
        <v>99</v>
      </c>
      <c r="E510" s="27" t="s">
        <v>10</v>
      </c>
      <c r="F510" t="s">
        <v>133</v>
      </c>
      <c r="G510" s="27">
        <v>6</v>
      </c>
      <c r="H510">
        <v>7600.2190575000004</v>
      </c>
      <c r="I510" t="s">
        <v>134</v>
      </c>
      <c r="J510" s="27" t="s">
        <v>10</v>
      </c>
      <c r="K510" s="27">
        <v>6</v>
      </c>
    </row>
    <row r="511" spans="1:11" x14ac:dyDescent="0.2">
      <c r="A511" s="27">
        <v>2020</v>
      </c>
      <c r="B511" t="s">
        <v>108</v>
      </c>
      <c r="C511" t="s">
        <v>110</v>
      </c>
      <c r="D511" t="s">
        <v>99</v>
      </c>
      <c r="E511" s="27" t="s">
        <v>10</v>
      </c>
      <c r="F511" t="s">
        <v>133</v>
      </c>
      <c r="G511" s="27">
        <v>6</v>
      </c>
      <c r="H511">
        <v>7118.9637839321604</v>
      </c>
      <c r="I511" t="s">
        <v>134</v>
      </c>
      <c r="J511" s="27" t="s">
        <v>10</v>
      </c>
      <c r="K511" s="27">
        <v>6</v>
      </c>
    </row>
    <row r="512" spans="1:11" x14ac:dyDescent="0.2">
      <c r="A512" s="27">
        <v>2014</v>
      </c>
      <c r="B512" t="s">
        <v>108</v>
      </c>
      <c r="C512" t="s">
        <v>109</v>
      </c>
      <c r="D512" t="s">
        <v>100</v>
      </c>
      <c r="E512" s="27">
        <v>65391.623610000002</v>
      </c>
      <c r="F512" t="s">
        <v>133</v>
      </c>
      <c r="G512" s="27">
        <v>1</v>
      </c>
      <c r="H512">
        <v>2493.2668413617198</v>
      </c>
      <c r="I512" t="s">
        <v>134</v>
      </c>
      <c r="J512" s="27">
        <v>163038766.849619</v>
      </c>
      <c r="K512" s="27">
        <v>7</v>
      </c>
    </row>
    <row r="513" spans="1:11" x14ac:dyDescent="0.2">
      <c r="A513" s="27">
        <v>2015</v>
      </c>
      <c r="B513" t="s">
        <v>108</v>
      </c>
      <c r="C513" t="s">
        <v>109</v>
      </c>
      <c r="D513" t="s">
        <v>100</v>
      </c>
      <c r="E513" s="27">
        <v>26124.525310000001</v>
      </c>
      <c r="F513" t="s">
        <v>133</v>
      </c>
      <c r="G513" s="27">
        <v>1</v>
      </c>
      <c r="H513">
        <v>2427.9372211192699</v>
      </c>
      <c r="I513" t="s">
        <v>134</v>
      </c>
      <c r="J513" s="27">
        <v>63428707.384221397</v>
      </c>
      <c r="K513" s="27">
        <v>7</v>
      </c>
    </row>
    <row r="514" spans="1:11" x14ac:dyDescent="0.2">
      <c r="A514" s="27">
        <v>2016</v>
      </c>
      <c r="B514" t="s">
        <v>108</v>
      </c>
      <c r="C514" t="s">
        <v>109</v>
      </c>
      <c r="D514" t="s">
        <v>100</v>
      </c>
      <c r="E514" s="27">
        <v>39937.744100000004</v>
      </c>
      <c r="F514" t="s">
        <v>133</v>
      </c>
      <c r="G514" s="27">
        <v>1</v>
      </c>
      <c r="H514">
        <v>2597.29025409937</v>
      </c>
      <c r="I514" t="s">
        <v>134</v>
      </c>
      <c r="J514" s="27">
        <v>103729913.52164499</v>
      </c>
      <c r="K514" s="27">
        <v>7</v>
      </c>
    </row>
    <row r="515" spans="1:11" x14ac:dyDescent="0.2">
      <c r="A515" s="27">
        <v>2017</v>
      </c>
      <c r="B515" t="s">
        <v>108</v>
      </c>
      <c r="C515" t="s">
        <v>109</v>
      </c>
      <c r="D515" t="s">
        <v>100</v>
      </c>
      <c r="E515" s="27">
        <v>47447.319029999999</v>
      </c>
      <c r="F515" t="s">
        <v>133</v>
      </c>
      <c r="G515" s="27">
        <v>1</v>
      </c>
      <c r="H515">
        <v>2279.0409944884</v>
      </c>
      <c r="I515" t="s">
        <v>134</v>
      </c>
      <c r="J515" s="27">
        <v>108134385.14793999</v>
      </c>
      <c r="K515" s="27">
        <v>7</v>
      </c>
    </row>
    <row r="516" spans="1:11" x14ac:dyDescent="0.2">
      <c r="A516" s="27">
        <v>2018</v>
      </c>
      <c r="B516" t="s">
        <v>108</v>
      </c>
      <c r="C516" t="s">
        <v>109</v>
      </c>
      <c r="D516" t="s">
        <v>100</v>
      </c>
      <c r="E516" s="27">
        <v>53588.478589999999</v>
      </c>
      <c r="F516" t="s">
        <v>133</v>
      </c>
      <c r="G516" s="27">
        <v>1</v>
      </c>
      <c r="H516">
        <v>2722.8690251248299</v>
      </c>
      <c r="I516" t="s">
        <v>134</v>
      </c>
      <c r="J516" s="27">
        <v>145914408.456276</v>
      </c>
      <c r="K516" s="27">
        <v>7</v>
      </c>
    </row>
    <row r="517" spans="1:11" x14ac:dyDescent="0.2">
      <c r="A517" s="27">
        <v>2019</v>
      </c>
      <c r="B517" t="s">
        <v>108</v>
      </c>
      <c r="C517" t="s">
        <v>109</v>
      </c>
      <c r="D517" t="s">
        <v>100</v>
      </c>
      <c r="E517" s="27">
        <v>24237.2079055211</v>
      </c>
      <c r="F517" t="s">
        <v>133</v>
      </c>
      <c r="G517" s="27">
        <v>7</v>
      </c>
      <c r="H517">
        <v>2764.34062324459</v>
      </c>
      <c r="I517" t="s">
        <v>134</v>
      </c>
      <c r="J517" s="27">
        <v>66999898.4072567</v>
      </c>
      <c r="K517" s="27">
        <v>2</v>
      </c>
    </row>
    <row r="518" spans="1:11" x14ac:dyDescent="0.2">
      <c r="A518" s="27">
        <v>2020</v>
      </c>
      <c r="B518" t="s">
        <v>108</v>
      </c>
      <c r="C518" t="s">
        <v>109</v>
      </c>
      <c r="D518" t="s">
        <v>100</v>
      </c>
      <c r="E518" s="27">
        <v>5850.5074440857597</v>
      </c>
      <c r="F518" t="s">
        <v>133</v>
      </c>
      <c r="G518" s="27">
        <v>7</v>
      </c>
      <c r="H518">
        <v>2458.6670607749002</v>
      </c>
      <c r="I518" t="s">
        <v>134</v>
      </c>
      <c r="J518" s="27">
        <v>14384449.941592</v>
      </c>
      <c r="K518" s="27">
        <v>2</v>
      </c>
    </row>
    <row r="519" spans="1:11" x14ac:dyDescent="0.2">
      <c r="A519" s="27">
        <v>2006</v>
      </c>
      <c r="B519" t="s">
        <v>108</v>
      </c>
      <c r="C519" t="s">
        <v>110</v>
      </c>
      <c r="D519" t="s">
        <v>100</v>
      </c>
      <c r="E519" s="27">
        <v>46638.139300000003</v>
      </c>
      <c r="F519" t="s">
        <v>133</v>
      </c>
      <c r="G519" s="27">
        <v>1</v>
      </c>
      <c r="H519">
        <v>2283.5619058850698</v>
      </c>
      <c r="I519" t="s">
        <v>134</v>
      </c>
      <c r="J519" s="27">
        <v>106501078.26684099</v>
      </c>
      <c r="K519" s="27">
        <v>7</v>
      </c>
    </row>
    <row r="520" spans="1:11" x14ac:dyDescent="0.2">
      <c r="A520" s="27">
        <v>2007</v>
      </c>
      <c r="B520" t="s">
        <v>108</v>
      </c>
      <c r="C520" t="s">
        <v>110</v>
      </c>
      <c r="D520" t="s">
        <v>100</v>
      </c>
      <c r="E520" s="27">
        <v>17687.353640000001</v>
      </c>
      <c r="F520" t="s">
        <v>133</v>
      </c>
      <c r="G520" s="27">
        <v>1</v>
      </c>
      <c r="H520">
        <v>2391.1345668304898</v>
      </c>
      <c r="I520" t="s">
        <v>134</v>
      </c>
      <c r="J520" s="27">
        <v>42292842.684358999</v>
      </c>
      <c r="K520" s="27">
        <v>7</v>
      </c>
    </row>
    <row r="521" spans="1:11" x14ac:dyDescent="0.2">
      <c r="A521" s="27">
        <v>2008</v>
      </c>
      <c r="B521" t="s">
        <v>108</v>
      </c>
      <c r="C521" t="s">
        <v>110</v>
      </c>
      <c r="D521" t="s">
        <v>100</v>
      </c>
      <c r="E521" s="27">
        <v>6307.5542859999996</v>
      </c>
      <c r="F521" t="s">
        <v>133</v>
      </c>
      <c r="G521" s="27">
        <v>1</v>
      </c>
      <c r="H521">
        <v>2459.10597900126</v>
      </c>
      <c r="I521" t="s">
        <v>134</v>
      </c>
      <c r="J521" s="27">
        <v>15510944.457577599</v>
      </c>
      <c r="K521" s="27">
        <v>7</v>
      </c>
    </row>
    <row r="522" spans="1:11" x14ac:dyDescent="0.2">
      <c r="A522" s="27">
        <v>2009</v>
      </c>
      <c r="B522" t="s">
        <v>108</v>
      </c>
      <c r="C522" t="s">
        <v>110</v>
      </c>
      <c r="D522" t="s">
        <v>100</v>
      </c>
      <c r="E522" s="27">
        <v>18713.370029999998</v>
      </c>
      <c r="F522" t="s">
        <v>133</v>
      </c>
      <c r="G522" s="27">
        <v>1</v>
      </c>
      <c r="H522">
        <v>2629.5585250082499</v>
      </c>
      <c r="I522" t="s">
        <v>134</v>
      </c>
      <c r="J522" s="27">
        <v>49207901.694020301</v>
      </c>
      <c r="K522" s="27">
        <v>7</v>
      </c>
    </row>
    <row r="523" spans="1:11" x14ac:dyDescent="0.2">
      <c r="A523" s="27">
        <v>2010</v>
      </c>
      <c r="B523" t="s">
        <v>108</v>
      </c>
      <c r="C523" t="s">
        <v>110</v>
      </c>
      <c r="D523" t="s">
        <v>100</v>
      </c>
      <c r="E523" s="27">
        <v>34363.377399999998</v>
      </c>
      <c r="F523" t="s">
        <v>133</v>
      </c>
      <c r="G523" s="27">
        <v>1</v>
      </c>
      <c r="H523">
        <v>2613.3602678646498</v>
      </c>
      <c r="I523" t="s">
        <v>134</v>
      </c>
      <c r="J523" s="27">
        <v>89803885.1667981</v>
      </c>
      <c r="K523" s="27">
        <v>7</v>
      </c>
    </row>
    <row r="524" spans="1:11" x14ac:dyDescent="0.2">
      <c r="A524" s="27">
        <v>2011</v>
      </c>
      <c r="B524" t="s">
        <v>108</v>
      </c>
      <c r="C524" t="s">
        <v>110</v>
      </c>
      <c r="D524" t="s">
        <v>100</v>
      </c>
      <c r="E524" s="27">
        <v>75656.796440000006</v>
      </c>
      <c r="F524" t="s">
        <v>133</v>
      </c>
      <c r="G524" s="27">
        <v>1</v>
      </c>
      <c r="H524">
        <v>2648.4235219646998</v>
      </c>
      <c r="I524" t="s">
        <v>134</v>
      </c>
      <c r="J524" s="27">
        <v>200371239.28819001</v>
      </c>
      <c r="K524" s="27">
        <v>7</v>
      </c>
    </row>
    <row r="525" spans="1:11" x14ac:dyDescent="0.2">
      <c r="A525" s="27">
        <v>2012</v>
      </c>
      <c r="B525" t="s">
        <v>108</v>
      </c>
      <c r="C525" t="s">
        <v>110</v>
      </c>
      <c r="D525" t="s">
        <v>100</v>
      </c>
      <c r="E525" s="27">
        <v>78506.560150000005</v>
      </c>
      <c r="F525" t="s">
        <v>133</v>
      </c>
      <c r="G525" s="27">
        <v>1</v>
      </c>
      <c r="H525">
        <v>2785.5584597577499</v>
      </c>
      <c r="I525" t="s">
        <v>134</v>
      </c>
      <c r="J525" s="27">
        <v>218684612.772313</v>
      </c>
      <c r="K525" s="27">
        <v>7</v>
      </c>
    </row>
    <row r="526" spans="1:11" x14ac:dyDescent="0.2">
      <c r="A526" s="27">
        <v>2013</v>
      </c>
      <c r="B526" t="s">
        <v>108</v>
      </c>
      <c r="C526" t="s">
        <v>110</v>
      </c>
      <c r="D526" t="s">
        <v>100</v>
      </c>
      <c r="E526" s="27">
        <v>77632.096770000004</v>
      </c>
      <c r="F526" t="s">
        <v>133</v>
      </c>
      <c r="G526" s="27">
        <v>1</v>
      </c>
      <c r="H526">
        <v>2394.8737588746599</v>
      </c>
      <c r="I526" t="s">
        <v>134</v>
      </c>
      <c r="J526" s="27">
        <v>185919071.40089199</v>
      </c>
      <c r="K526" s="27">
        <v>7</v>
      </c>
    </row>
    <row r="527" spans="1:11" x14ac:dyDescent="0.2">
      <c r="A527" s="27">
        <v>2006</v>
      </c>
      <c r="B527" t="s">
        <v>108</v>
      </c>
      <c r="C527" t="s">
        <v>110</v>
      </c>
      <c r="D527" t="s">
        <v>135</v>
      </c>
      <c r="E527" s="27">
        <v>14604317.7851779</v>
      </c>
      <c r="F527" t="s">
        <v>136</v>
      </c>
      <c r="G527" s="27">
        <v>7</v>
      </c>
      <c r="H527">
        <v>45.355627978400001</v>
      </c>
      <c r="I527" t="s">
        <v>137</v>
      </c>
      <c r="J527" s="27">
        <v>6623880.04342857</v>
      </c>
      <c r="K527" s="27">
        <v>2</v>
      </c>
    </row>
    <row r="528" spans="1:11" x14ac:dyDescent="0.2">
      <c r="A528" s="27">
        <v>2007</v>
      </c>
      <c r="B528" t="s">
        <v>108</v>
      </c>
      <c r="C528" t="s">
        <v>110</v>
      </c>
      <c r="D528" t="s">
        <v>135</v>
      </c>
      <c r="E528" s="27">
        <v>13355269.815715499</v>
      </c>
      <c r="F528" t="s">
        <v>136</v>
      </c>
      <c r="G528" s="27">
        <v>7</v>
      </c>
      <c r="H528">
        <v>44.183889527200002</v>
      </c>
      <c r="I528" t="s">
        <v>137</v>
      </c>
      <c r="J528" s="27">
        <v>5900877.6614352297</v>
      </c>
      <c r="K528" s="27">
        <v>2</v>
      </c>
    </row>
    <row r="529" spans="1:11" x14ac:dyDescent="0.2">
      <c r="A529" s="27">
        <v>2008</v>
      </c>
      <c r="B529" t="s">
        <v>108</v>
      </c>
      <c r="C529" t="s">
        <v>110</v>
      </c>
      <c r="D529" t="s">
        <v>135</v>
      </c>
      <c r="E529" s="27">
        <v>8008352.7017510701</v>
      </c>
      <c r="F529" t="s">
        <v>136</v>
      </c>
      <c r="G529" s="27">
        <v>7</v>
      </c>
      <c r="H529">
        <v>63.860172558400002</v>
      </c>
      <c r="I529" t="s">
        <v>137</v>
      </c>
      <c r="J529" s="27">
        <v>5114147.8544235202</v>
      </c>
      <c r="K529" s="27">
        <v>2</v>
      </c>
    </row>
    <row r="530" spans="1:11" x14ac:dyDescent="0.2">
      <c r="A530" s="27">
        <v>2009</v>
      </c>
      <c r="B530" t="s">
        <v>108</v>
      </c>
      <c r="C530" t="s">
        <v>110</v>
      </c>
      <c r="D530" t="s">
        <v>135</v>
      </c>
      <c r="E530" s="27">
        <v>14032870.2064221</v>
      </c>
      <c r="F530" t="s">
        <v>136</v>
      </c>
      <c r="G530" s="27">
        <v>7</v>
      </c>
      <c r="H530">
        <v>52.939919030399999</v>
      </c>
      <c r="I530" t="s">
        <v>137</v>
      </c>
      <c r="J530" s="27">
        <v>7428990.1249210099</v>
      </c>
      <c r="K530" s="27">
        <v>2</v>
      </c>
    </row>
    <row r="531" spans="1:11" x14ac:dyDescent="0.2">
      <c r="A531" s="27">
        <v>2010</v>
      </c>
      <c r="B531" t="s">
        <v>108</v>
      </c>
      <c r="C531" t="s">
        <v>110</v>
      </c>
      <c r="D531" t="s">
        <v>135</v>
      </c>
      <c r="E531" s="27">
        <v>16930657.640750699</v>
      </c>
      <c r="F531" t="s">
        <v>136</v>
      </c>
      <c r="G531" s="27">
        <v>7</v>
      </c>
      <c r="H531">
        <v>45.515642311100002</v>
      </c>
      <c r="I531" t="s">
        <v>137</v>
      </c>
      <c r="J531" s="27">
        <v>7706097.5726810005</v>
      </c>
      <c r="K531" s="27">
        <v>2</v>
      </c>
    </row>
    <row r="532" spans="1:11" x14ac:dyDescent="0.2">
      <c r="A532" s="27">
        <v>2011</v>
      </c>
      <c r="B532" t="s">
        <v>108</v>
      </c>
      <c r="C532" t="s">
        <v>110</v>
      </c>
      <c r="D532" t="s">
        <v>135</v>
      </c>
      <c r="E532" s="27">
        <v>7105060.6081552096</v>
      </c>
      <c r="F532" t="s">
        <v>136</v>
      </c>
      <c r="G532" s="27">
        <v>7</v>
      </c>
      <c r="H532">
        <v>51.119016695789398</v>
      </c>
      <c r="I532" t="s">
        <v>137</v>
      </c>
      <c r="J532" s="27">
        <v>3632037.1185288201</v>
      </c>
      <c r="K532" s="27">
        <v>2</v>
      </c>
    </row>
    <row r="533" spans="1:11" x14ac:dyDescent="0.2">
      <c r="A533" s="27">
        <v>2012</v>
      </c>
      <c r="B533" t="s">
        <v>108</v>
      </c>
      <c r="C533" t="s">
        <v>110</v>
      </c>
      <c r="D533" t="s">
        <v>135</v>
      </c>
      <c r="E533" s="27">
        <v>8757704.3095238097</v>
      </c>
      <c r="F533" t="s">
        <v>136</v>
      </c>
      <c r="G533" s="27">
        <v>7</v>
      </c>
      <c r="H533">
        <v>48.585146274000003</v>
      </c>
      <c r="I533" t="s">
        <v>137</v>
      </c>
      <c r="J533" s="27">
        <v>4254943.4490265399</v>
      </c>
      <c r="K533" s="27">
        <v>2</v>
      </c>
    </row>
    <row r="534" spans="1:11" x14ac:dyDescent="0.2">
      <c r="A534" s="27">
        <v>2013</v>
      </c>
      <c r="B534" t="s">
        <v>108</v>
      </c>
      <c r="C534" t="s">
        <v>110</v>
      </c>
      <c r="D534" t="s">
        <v>135</v>
      </c>
      <c r="E534" s="27">
        <v>737792.68656716403</v>
      </c>
      <c r="F534" t="s">
        <v>136</v>
      </c>
      <c r="G534" s="27">
        <v>7</v>
      </c>
      <c r="H534">
        <v>45.468264069</v>
      </c>
      <c r="I534" t="s">
        <v>137</v>
      </c>
      <c r="J534" s="27">
        <v>335461.52701012802</v>
      </c>
      <c r="K534" s="27">
        <v>2</v>
      </c>
    </row>
    <row r="535" spans="1:11" x14ac:dyDescent="0.2">
      <c r="A535" s="27">
        <v>2014</v>
      </c>
      <c r="B535" t="s">
        <v>108</v>
      </c>
      <c r="C535" t="s">
        <v>110</v>
      </c>
      <c r="D535" t="s">
        <v>135</v>
      </c>
      <c r="E535" s="27">
        <v>133190.234375</v>
      </c>
      <c r="F535" t="s">
        <v>136</v>
      </c>
      <c r="G535" s="27">
        <v>7</v>
      </c>
      <c r="H535">
        <v>56.379719116799997</v>
      </c>
      <c r="I535" t="s">
        <v>137</v>
      </c>
      <c r="J535" s="27">
        <v>75092.280031632603</v>
      </c>
      <c r="K535" s="27">
        <v>2</v>
      </c>
    </row>
    <row r="536" spans="1:11" x14ac:dyDescent="0.2">
      <c r="A536" s="27">
        <v>2015</v>
      </c>
      <c r="B536" t="s">
        <v>108</v>
      </c>
      <c r="C536" t="s">
        <v>110</v>
      </c>
      <c r="D536" t="s">
        <v>135</v>
      </c>
      <c r="E536" s="27">
        <v>155354.05973995899</v>
      </c>
      <c r="F536" t="s">
        <v>136</v>
      </c>
      <c r="G536" s="27">
        <v>7</v>
      </c>
      <c r="H536">
        <v>52.506669778000003</v>
      </c>
      <c r="I536" t="s">
        <v>137</v>
      </c>
      <c r="J536" s="27">
        <v>81571.243134377</v>
      </c>
      <c r="K536" s="27">
        <v>2</v>
      </c>
    </row>
    <row r="537" spans="1:11" x14ac:dyDescent="0.2">
      <c r="A537" s="27">
        <v>2016</v>
      </c>
      <c r="B537" t="s">
        <v>108</v>
      </c>
      <c r="C537" t="s">
        <v>110</v>
      </c>
      <c r="D537" t="s">
        <v>135</v>
      </c>
      <c r="E537" s="27">
        <v>104238.357131403</v>
      </c>
      <c r="F537" t="s">
        <v>136</v>
      </c>
      <c r="G537" s="27">
        <v>7</v>
      </c>
      <c r="H537">
        <v>47.947229916399998</v>
      </c>
      <c r="I537" t="s">
        <v>137</v>
      </c>
      <c r="J537" s="27">
        <v>49979.404754871997</v>
      </c>
      <c r="K537" s="27">
        <v>2</v>
      </c>
    </row>
    <row r="538" spans="1:11" x14ac:dyDescent="0.2">
      <c r="A538" s="27">
        <v>2017</v>
      </c>
      <c r="B538" t="s">
        <v>108</v>
      </c>
      <c r="C538" t="s">
        <v>110</v>
      </c>
      <c r="D538" t="s">
        <v>135</v>
      </c>
      <c r="E538" s="27">
        <v>212945.85482728601</v>
      </c>
      <c r="F538" t="s">
        <v>136</v>
      </c>
      <c r="G538" s="27">
        <v>7</v>
      </c>
      <c r="H538">
        <v>42.942215159900002</v>
      </c>
      <c r="I538" t="s">
        <v>137</v>
      </c>
      <c r="J538" s="27">
        <v>91443.667154021503</v>
      </c>
      <c r="K538" s="27">
        <v>2</v>
      </c>
    </row>
    <row r="539" spans="1:11" x14ac:dyDescent="0.2">
      <c r="A539" s="27">
        <v>2018</v>
      </c>
      <c r="B539" t="s">
        <v>108</v>
      </c>
      <c r="C539" t="s">
        <v>110</v>
      </c>
      <c r="D539" t="s">
        <v>135</v>
      </c>
      <c r="E539" s="27">
        <v>29842.199065202301</v>
      </c>
      <c r="F539" t="s">
        <v>136</v>
      </c>
      <c r="G539" s="27">
        <v>7</v>
      </c>
      <c r="H539">
        <v>47.163443646263602</v>
      </c>
      <c r="I539" t="s">
        <v>137</v>
      </c>
      <c r="J539" s="27">
        <v>14074.608738922499</v>
      </c>
      <c r="K539" s="27">
        <v>2</v>
      </c>
    </row>
    <row r="540" spans="1:11" x14ac:dyDescent="0.2">
      <c r="A540" s="27">
        <v>2019</v>
      </c>
      <c r="B540" t="s">
        <v>108</v>
      </c>
      <c r="C540" t="s">
        <v>110</v>
      </c>
      <c r="D540" t="s">
        <v>135</v>
      </c>
      <c r="E540" s="27">
        <v>339750.11633820401</v>
      </c>
      <c r="F540" t="s">
        <v>136</v>
      </c>
      <c r="G540" s="27">
        <v>7</v>
      </c>
      <c r="H540">
        <v>50.4120501636177</v>
      </c>
      <c r="I540" t="s">
        <v>137</v>
      </c>
      <c r="J540" s="27">
        <v>171274.99907936499</v>
      </c>
      <c r="K540" s="27">
        <v>2</v>
      </c>
    </row>
    <row r="541" spans="1:11" x14ac:dyDescent="0.2">
      <c r="A541" s="27">
        <v>2020</v>
      </c>
      <c r="B541" t="s">
        <v>108</v>
      </c>
      <c r="C541" t="s">
        <v>110</v>
      </c>
      <c r="D541" t="s">
        <v>135</v>
      </c>
      <c r="E541" s="27">
        <v>865.19899107043398</v>
      </c>
      <c r="F541" t="s">
        <v>136</v>
      </c>
      <c r="G541" s="27">
        <v>7</v>
      </c>
      <c r="H541">
        <v>54.894840889999998</v>
      </c>
      <c r="I541" t="s">
        <v>137</v>
      </c>
      <c r="J541" s="27">
        <v>474.94960952999998</v>
      </c>
      <c r="K541" s="27">
        <v>2</v>
      </c>
    </row>
    <row r="542" spans="1:11" x14ac:dyDescent="0.2">
      <c r="A542" s="27">
        <v>2006</v>
      </c>
      <c r="B542" t="s">
        <v>108</v>
      </c>
      <c r="C542" t="s">
        <v>110</v>
      </c>
      <c r="D542" t="s">
        <v>101</v>
      </c>
      <c r="E542" s="27" t="s">
        <v>10</v>
      </c>
      <c r="F542" t="s">
        <v>138</v>
      </c>
      <c r="G542" s="27">
        <v>6</v>
      </c>
      <c r="H542">
        <v>189.550381995256</v>
      </c>
      <c r="I542" t="s">
        <v>139</v>
      </c>
      <c r="J542" s="27" t="s">
        <v>10</v>
      </c>
      <c r="K542" s="27">
        <v>6</v>
      </c>
    </row>
    <row r="543" spans="1:11" x14ac:dyDescent="0.2">
      <c r="A543" s="27">
        <v>2007</v>
      </c>
      <c r="B543" t="s">
        <v>108</v>
      </c>
      <c r="C543" t="s">
        <v>110</v>
      </c>
      <c r="D543" t="s">
        <v>101</v>
      </c>
      <c r="E543" s="27" t="s">
        <v>10</v>
      </c>
      <c r="F543" t="s">
        <v>138</v>
      </c>
      <c r="G543" s="27">
        <v>6</v>
      </c>
      <c r="H543">
        <v>244.92449745692201</v>
      </c>
      <c r="I543" t="s">
        <v>139</v>
      </c>
      <c r="J543" s="27" t="s">
        <v>10</v>
      </c>
      <c r="K543" s="27">
        <v>6</v>
      </c>
    </row>
    <row r="544" spans="1:11" x14ac:dyDescent="0.2">
      <c r="A544" s="27">
        <v>2008</v>
      </c>
      <c r="B544" t="s">
        <v>108</v>
      </c>
      <c r="C544" t="s">
        <v>110</v>
      </c>
      <c r="D544" t="s">
        <v>101</v>
      </c>
      <c r="E544" s="27" t="s">
        <v>10</v>
      </c>
      <c r="F544" t="s">
        <v>138</v>
      </c>
      <c r="G544" s="27">
        <v>6</v>
      </c>
      <c r="H544">
        <v>191.05264498257</v>
      </c>
      <c r="I544" t="s">
        <v>139</v>
      </c>
      <c r="J544" s="27" t="s">
        <v>10</v>
      </c>
      <c r="K544" s="27">
        <v>6</v>
      </c>
    </row>
    <row r="545" spans="1:11" x14ac:dyDescent="0.2">
      <c r="A545" s="27">
        <v>2009</v>
      </c>
      <c r="B545" t="s">
        <v>108</v>
      </c>
      <c r="C545" t="s">
        <v>110</v>
      </c>
      <c r="D545" t="s">
        <v>101</v>
      </c>
      <c r="E545" s="27" t="s">
        <v>10</v>
      </c>
      <c r="F545" t="s">
        <v>138</v>
      </c>
      <c r="G545" s="27">
        <v>6</v>
      </c>
      <c r="H545">
        <v>185.05073407521701</v>
      </c>
      <c r="I545" t="s">
        <v>139</v>
      </c>
      <c r="J545" s="27" t="s">
        <v>10</v>
      </c>
      <c r="K545" s="27">
        <v>6</v>
      </c>
    </row>
    <row r="546" spans="1:11" x14ac:dyDescent="0.2">
      <c r="A546" s="27">
        <v>2010</v>
      </c>
      <c r="B546" t="s">
        <v>108</v>
      </c>
      <c r="C546" t="s">
        <v>110</v>
      </c>
      <c r="D546" t="s">
        <v>101</v>
      </c>
      <c r="E546" s="27" t="s">
        <v>10</v>
      </c>
      <c r="F546" t="s">
        <v>138</v>
      </c>
      <c r="G546" s="27">
        <v>6</v>
      </c>
      <c r="H546">
        <v>178.86054283160701</v>
      </c>
      <c r="I546" t="s">
        <v>139</v>
      </c>
      <c r="J546" s="27" t="s">
        <v>10</v>
      </c>
      <c r="K546" s="27">
        <v>6</v>
      </c>
    </row>
    <row r="547" spans="1:11" x14ac:dyDescent="0.2">
      <c r="A547" s="27">
        <v>2011</v>
      </c>
      <c r="B547" t="s">
        <v>108</v>
      </c>
      <c r="C547" t="s">
        <v>110</v>
      </c>
      <c r="D547" t="s">
        <v>101</v>
      </c>
      <c r="E547" s="27" t="s">
        <v>10</v>
      </c>
      <c r="F547" t="s">
        <v>138</v>
      </c>
      <c r="G547" s="27">
        <v>6</v>
      </c>
      <c r="H547">
        <v>215.16288686929599</v>
      </c>
      <c r="I547" t="s">
        <v>139</v>
      </c>
      <c r="J547" s="27" t="s">
        <v>10</v>
      </c>
      <c r="K547" s="27">
        <v>6</v>
      </c>
    </row>
    <row r="548" spans="1:11" x14ac:dyDescent="0.2">
      <c r="A548" s="27">
        <v>2012</v>
      </c>
      <c r="B548" t="s">
        <v>108</v>
      </c>
      <c r="C548" t="s">
        <v>110</v>
      </c>
      <c r="D548" t="s">
        <v>101</v>
      </c>
      <c r="E548" s="27" t="s">
        <v>10</v>
      </c>
      <c r="F548" t="s">
        <v>138</v>
      </c>
      <c r="G548" s="27">
        <v>6</v>
      </c>
      <c r="H548">
        <v>209.84835242356999</v>
      </c>
      <c r="I548" t="s">
        <v>139</v>
      </c>
      <c r="J548" s="27" t="s">
        <v>10</v>
      </c>
      <c r="K548" s="27">
        <v>6</v>
      </c>
    </row>
    <row r="549" spans="1:11" x14ac:dyDescent="0.2">
      <c r="A549" s="27">
        <v>2013</v>
      </c>
      <c r="B549" t="s">
        <v>108</v>
      </c>
      <c r="C549" t="s">
        <v>110</v>
      </c>
      <c r="D549" t="s">
        <v>101</v>
      </c>
      <c r="E549" s="27" t="s">
        <v>10</v>
      </c>
      <c r="F549" t="s">
        <v>138</v>
      </c>
      <c r="G549" s="27">
        <v>6</v>
      </c>
      <c r="H549">
        <v>176.96719368055901</v>
      </c>
      <c r="I549" t="s">
        <v>139</v>
      </c>
      <c r="J549" s="27" t="s">
        <v>10</v>
      </c>
      <c r="K549" s="27">
        <v>6</v>
      </c>
    </row>
    <row r="550" spans="1:11" x14ac:dyDescent="0.2">
      <c r="A550" s="27">
        <v>2014</v>
      </c>
      <c r="B550" t="s">
        <v>108</v>
      </c>
      <c r="C550" t="s">
        <v>110</v>
      </c>
      <c r="D550" t="s">
        <v>101</v>
      </c>
      <c r="E550" s="27" t="s">
        <v>10</v>
      </c>
      <c r="F550" t="s">
        <v>138</v>
      </c>
      <c r="G550" s="27">
        <v>6</v>
      </c>
      <c r="H550">
        <v>174.88817143132999</v>
      </c>
      <c r="I550" t="s">
        <v>139</v>
      </c>
      <c r="J550" s="27" t="s">
        <v>10</v>
      </c>
      <c r="K550" s="27">
        <v>6</v>
      </c>
    </row>
    <row r="551" spans="1:11" x14ac:dyDescent="0.2">
      <c r="A551" s="27">
        <v>2015</v>
      </c>
      <c r="B551" t="s">
        <v>108</v>
      </c>
      <c r="C551" t="s">
        <v>110</v>
      </c>
      <c r="D551" t="s">
        <v>101</v>
      </c>
      <c r="E551" s="27" t="s">
        <v>10</v>
      </c>
      <c r="F551" t="s">
        <v>138</v>
      </c>
      <c r="G551" s="27">
        <v>6</v>
      </c>
      <c r="H551">
        <v>184.46130588092001</v>
      </c>
      <c r="I551" t="s">
        <v>139</v>
      </c>
      <c r="J551" s="27" t="s">
        <v>10</v>
      </c>
      <c r="K551" s="27">
        <v>6</v>
      </c>
    </row>
    <row r="552" spans="1:11" x14ac:dyDescent="0.2">
      <c r="A552" s="27">
        <v>2016</v>
      </c>
      <c r="B552" t="s">
        <v>108</v>
      </c>
      <c r="C552" t="s">
        <v>110</v>
      </c>
      <c r="D552" t="s">
        <v>101</v>
      </c>
      <c r="E552" s="27" t="s">
        <v>10</v>
      </c>
      <c r="F552" t="s">
        <v>138</v>
      </c>
      <c r="G552" s="27">
        <v>6</v>
      </c>
      <c r="H552">
        <v>172.98959388227701</v>
      </c>
      <c r="I552" t="s">
        <v>139</v>
      </c>
      <c r="J552" s="27" t="s">
        <v>10</v>
      </c>
      <c r="K552" s="27">
        <v>6</v>
      </c>
    </row>
    <row r="553" spans="1:11" x14ac:dyDescent="0.2">
      <c r="A553" s="27">
        <v>2017</v>
      </c>
      <c r="B553" t="s">
        <v>108</v>
      </c>
      <c r="C553" t="s">
        <v>110</v>
      </c>
      <c r="D553" t="s">
        <v>101</v>
      </c>
      <c r="E553" s="27" t="s">
        <v>10</v>
      </c>
      <c r="F553" t="s">
        <v>138</v>
      </c>
      <c r="G553" s="27">
        <v>6</v>
      </c>
      <c r="H553">
        <v>172.98909812113499</v>
      </c>
      <c r="I553" t="s">
        <v>139</v>
      </c>
      <c r="J553" s="27" t="s">
        <v>10</v>
      </c>
      <c r="K553" s="27">
        <v>6</v>
      </c>
    </row>
    <row r="554" spans="1:11" x14ac:dyDescent="0.2">
      <c r="A554" s="27">
        <v>2018</v>
      </c>
      <c r="B554" t="s">
        <v>108</v>
      </c>
      <c r="C554" t="s">
        <v>110</v>
      </c>
      <c r="D554" t="s">
        <v>101</v>
      </c>
      <c r="E554" s="27" t="s">
        <v>10</v>
      </c>
      <c r="F554" t="s">
        <v>138</v>
      </c>
      <c r="G554" s="27">
        <v>6</v>
      </c>
      <c r="H554">
        <v>172.98851873676799</v>
      </c>
      <c r="I554" t="s">
        <v>139</v>
      </c>
      <c r="J554" s="27" t="s">
        <v>10</v>
      </c>
      <c r="K554" s="27">
        <v>6</v>
      </c>
    </row>
    <row r="555" spans="1:11" x14ac:dyDescent="0.2">
      <c r="A555" s="27">
        <v>2019</v>
      </c>
      <c r="B555" t="s">
        <v>108</v>
      </c>
      <c r="C555" t="s">
        <v>110</v>
      </c>
      <c r="D555" t="s">
        <v>101</v>
      </c>
      <c r="E555" s="27" t="s">
        <v>10</v>
      </c>
      <c r="F555" t="s">
        <v>138</v>
      </c>
      <c r="G555" s="27">
        <v>6</v>
      </c>
      <c r="H555">
        <v>172.98993556399</v>
      </c>
      <c r="I555" t="s">
        <v>139</v>
      </c>
      <c r="J555" s="27" t="s">
        <v>10</v>
      </c>
      <c r="K555" s="27">
        <v>6</v>
      </c>
    </row>
    <row r="556" spans="1:11" x14ac:dyDescent="0.2">
      <c r="A556" s="27">
        <v>2020</v>
      </c>
      <c r="B556" t="s">
        <v>108</v>
      </c>
      <c r="C556" t="s">
        <v>110</v>
      </c>
      <c r="D556" t="s">
        <v>101</v>
      </c>
      <c r="E556" s="27" t="s">
        <v>10</v>
      </c>
      <c r="F556" t="s">
        <v>138</v>
      </c>
      <c r="G556" s="27">
        <v>6</v>
      </c>
      <c r="H556">
        <v>173.9522996</v>
      </c>
      <c r="I556" t="s">
        <v>139</v>
      </c>
      <c r="J556" s="27" t="s">
        <v>10</v>
      </c>
      <c r="K556" s="27">
        <v>6</v>
      </c>
    </row>
    <row r="557" spans="1:11" x14ac:dyDescent="0.2">
      <c r="A557" s="27">
        <v>2006</v>
      </c>
      <c r="B557" t="s">
        <v>108</v>
      </c>
      <c r="C557" t="s">
        <v>110</v>
      </c>
      <c r="D557" t="s">
        <v>102</v>
      </c>
      <c r="E557" s="27" t="s">
        <v>10</v>
      </c>
      <c r="F557" t="s">
        <v>133</v>
      </c>
      <c r="G557" s="27">
        <v>6</v>
      </c>
      <c r="H557">
        <v>844.08056902400006</v>
      </c>
      <c r="I557" t="s">
        <v>134</v>
      </c>
      <c r="J557" s="27" t="s">
        <v>10</v>
      </c>
      <c r="K557" s="27">
        <v>6</v>
      </c>
    </row>
    <row r="558" spans="1:11" x14ac:dyDescent="0.2">
      <c r="A558" s="27">
        <v>2007</v>
      </c>
      <c r="B558" t="s">
        <v>108</v>
      </c>
      <c r="C558" t="s">
        <v>110</v>
      </c>
      <c r="D558" t="s">
        <v>102</v>
      </c>
      <c r="E558" s="27" t="s">
        <v>10</v>
      </c>
      <c r="F558" t="s">
        <v>133</v>
      </c>
      <c r="G558" s="27">
        <v>6</v>
      </c>
      <c r="H558">
        <v>871.70023013000002</v>
      </c>
      <c r="I558" t="s">
        <v>134</v>
      </c>
      <c r="J558" s="27" t="s">
        <v>10</v>
      </c>
      <c r="K558" s="27">
        <v>6</v>
      </c>
    </row>
    <row r="559" spans="1:11" x14ac:dyDescent="0.2">
      <c r="A559" s="27">
        <v>2008</v>
      </c>
      <c r="B559" t="s">
        <v>108</v>
      </c>
      <c r="C559" t="s">
        <v>110</v>
      </c>
      <c r="D559" t="s">
        <v>102</v>
      </c>
      <c r="E559" s="27" t="s">
        <v>10</v>
      </c>
      <c r="F559" t="s">
        <v>133</v>
      </c>
      <c r="G559" s="27">
        <v>6</v>
      </c>
      <c r="H559">
        <v>1013.265237973</v>
      </c>
      <c r="I559" t="s">
        <v>134</v>
      </c>
      <c r="J559" s="27" t="s">
        <v>10</v>
      </c>
      <c r="K559" s="27">
        <v>6</v>
      </c>
    </row>
    <row r="560" spans="1:11" x14ac:dyDescent="0.2">
      <c r="A560" s="27">
        <v>2009</v>
      </c>
      <c r="B560" t="s">
        <v>108</v>
      </c>
      <c r="C560" t="s">
        <v>110</v>
      </c>
      <c r="D560" t="s">
        <v>102</v>
      </c>
      <c r="E560" s="27">
        <v>0</v>
      </c>
      <c r="F560" t="s">
        <v>133</v>
      </c>
      <c r="G560" s="27">
        <v>1</v>
      </c>
      <c r="H560">
        <v>658.00323889200001</v>
      </c>
      <c r="I560" t="s">
        <v>134</v>
      </c>
      <c r="J560" s="27">
        <v>0</v>
      </c>
      <c r="K560" s="27">
        <v>7</v>
      </c>
    </row>
    <row r="561" spans="1:11" x14ac:dyDescent="0.2">
      <c r="A561" s="27">
        <v>2010</v>
      </c>
      <c r="B561" t="s">
        <v>108</v>
      </c>
      <c r="C561" t="s">
        <v>110</v>
      </c>
      <c r="D561" t="s">
        <v>102</v>
      </c>
      <c r="E561" s="27">
        <v>65.560563959999996</v>
      </c>
      <c r="F561" t="s">
        <v>133</v>
      </c>
      <c r="G561" s="27">
        <v>1</v>
      </c>
      <c r="H561">
        <v>566.199836448528</v>
      </c>
      <c r="I561" t="s">
        <v>134</v>
      </c>
      <c r="J561" s="27">
        <v>37120.380591625202</v>
      </c>
      <c r="K561" s="27">
        <v>7</v>
      </c>
    </row>
    <row r="562" spans="1:11" x14ac:dyDescent="0.2">
      <c r="A562" s="27">
        <v>2011</v>
      </c>
      <c r="B562" t="s">
        <v>108</v>
      </c>
      <c r="C562" t="s">
        <v>110</v>
      </c>
      <c r="D562" t="s">
        <v>102</v>
      </c>
      <c r="E562" s="27">
        <v>268.0587635</v>
      </c>
      <c r="F562" t="s">
        <v>133</v>
      </c>
      <c r="G562" s="27">
        <v>1</v>
      </c>
      <c r="H562">
        <v>527.09523329032595</v>
      </c>
      <c r="I562" t="s">
        <v>134</v>
      </c>
      <c r="J562" s="27">
        <v>141292.496482549</v>
      </c>
      <c r="K562" s="27">
        <v>7</v>
      </c>
    </row>
    <row r="563" spans="1:11" x14ac:dyDescent="0.2">
      <c r="A563" s="27">
        <v>2012</v>
      </c>
      <c r="B563" t="s">
        <v>108</v>
      </c>
      <c r="C563" t="s">
        <v>110</v>
      </c>
      <c r="D563" t="s">
        <v>102</v>
      </c>
      <c r="E563" s="27">
        <v>76</v>
      </c>
      <c r="F563" t="s">
        <v>133</v>
      </c>
      <c r="G563" s="27">
        <v>1</v>
      </c>
      <c r="H563">
        <v>529.80945222599996</v>
      </c>
      <c r="I563" t="s">
        <v>134</v>
      </c>
      <c r="J563" s="27">
        <v>40265.518369176003</v>
      </c>
      <c r="K563" s="27">
        <v>7</v>
      </c>
    </row>
    <row r="564" spans="1:11" x14ac:dyDescent="0.2">
      <c r="A564" s="27">
        <v>2013</v>
      </c>
      <c r="B564" t="s">
        <v>108</v>
      </c>
      <c r="C564" t="s">
        <v>110</v>
      </c>
      <c r="D564" t="s">
        <v>102</v>
      </c>
      <c r="E564" s="27">
        <v>95</v>
      </c>
      <c r="F564" t="s">
        <v>133</v>
      </c>
      <c r="G564" s="27">
        <v>1</v>
      </c>
      <c r="H564">
        <v>591.10024148795605</v>
      </c>
      <c r="I564" t="s">
        <v>134</v>
      </c>
      <c r="J564" s="27">
        <v>56154.522941355899</v>
      </c>
      <c r="K564" s="27">
        <v>7</v>
      </c>
    </row>
    <row r="565" spans="1:11" x14ac:dyDescent="0.2">
      <c r="A565" s="27">
        <v>2014</v>
      </c>
      <c r="B565" t="s">
        <v>108</v>
      </c>
      <c r="C565" t="s">
        <v>110</v>
      </c>
      <c r="D565" t="s">
        <v>102</v>
      </c>
      <c r="E565" s="27">
        <v>95</v>
      </c>
      <c r="F565" t="s">
        <v>133</v>
      </c>
      <c r="G565" s="27">
        <v>1</v>
      </c>
      <c r="H565">
        <v>514.50225723158997</v>
      </c>
      <c r="I565" t="s">
        <v>134</v>
      </c>
      <c r="J565" s="27">
        <v>48877.714437000999</v>
      </c>
      <c r="K565" s="27">
        <v>7</v>
      </c>
    </row>
    <row r="566" spans="1:11" x14ac:dyDescent="0.2">
      <c r="A566" s="27">
        <v>2015</v>
      </c>
      <c r="B566" t="s">
        <v>108</v>
      </c>
      <c r="C566" t="s">
        <v>110</v>
      </c>
      <c r="D566" t="s">
        <v>102</v>
      </c>
      <c r="E566" s="27">
        <v>29</v>
      </c>
      <c r="F566" t="s">
        <v>133</v>
      </c>
      <c r="G566" s="27">
        <v>1</v>
      </c>
      <c r="H566">
        <v>514.81483513776698</v>
      </c>
      <c r="I566" t="s">
        <v>134</v>
      </c>
      <c r="J566" s="27">
        <v>14929.6302189952</v>
      </c>
      <c r="K566" s="27">
        <v>7</v>
      </c>
    </row>
    <row r="567" spans="1:11" x14ac:dyDescent="0.2">
      <c r="A567" s="27">
        <v>2016</v>
      </c>
      <c r="B567" t="s">
        <v>108</v>
      </c>
      <c r="C567" t="s">
        <v>110</v>
      </c>
      <c r="D567" t="s">
        <v>102</v>
      </c>
      <c r="E567" s="27">
        <v>684.33402479999995</v>
      </c>
      <c r="F567" t="s">
        <v>133</v>
      </c>
      <c r="G567" s="27">
        <v>1</v>
      </c>
      <c r="H567">
        <v>581.02698608538401</v>
      </c>
      <c r="I567" t="s">
        <v>134</v>
      </c>
      <c r="J567" s="27">
        <v>397616.53590522398</v>
      </c>
      <c r="K567" s="27">
        <v>7</v>
      </c>
    </row>
    <row r="568" spans="1:11" x14ac:dyDescent="0.2">
      <c r="A568" s="27">
        <v>2017</v>
      </c>
      <c r="B568" t="s">
        <v>108</v>
      </c>
      <c r="C568" t="s">
        <v>110</v>
      </c>
      <c r="D568" t="s">
        <v>102</v>
      </c>
      <c r="E568" s="27">
        <v>100.1729028</v>
      </c>
      <c r="F568" t="s">
        <v>133</v>
      </c>
      <c r="G568" s="27">
        <v>1</v>
      </c>
      <c r="H568">
        <v>613.85866774009401</v>
      </c>
      <c r="I568" t="s">
        <v>134</v>
      </c>
      <c r="J568" s="27">
        <v>61492.004656466001</v>
      </c>
      <c r="K568" s="27">
        <v>7</v>
      </c>
    </row>
    <row r="569" spans="1:11" x14ac:dyDescent="0.2">
      <c r="A569" s="27">
        <v>2018</v>
      </c>
      <c r="B569" t="s">
        <v>108</v>
      </c>
      <c r="C569" t="s">
        <v>110</v>
      </c>
      <c r="D569" t="s">
        <v>102</v>
      </c>
      <c r="E569" s="27" t="s">
        <v>10</v>
      </c>
      <c r="F569" t="s">
        <v>133</v>
      </c>
      <c r="G569" s="27">
        <v>6</v>
      </c>
      <c r="H569">
        <v>637.04613352822696</v>
      </c>
      <c r="I569" t="s">
        <v>134</v>
      </c>
      <c r="J569" s="27" t="s">
        <v>10</v>
      </c>
      <c r="K569" s="27">
        <v>6</v>
      </c>
    </row>
    <row r="570" spans="1:11" x14ac:dyDescent="0.2">
      <c r="A570" s="27">
        <v>2019</v>
      </c>
      <c r="B570" t="s">
        <v>108</v>
      </c>
      <c r="C570" t="s">
        <v>110</v>
      </c>
      <c r="D570" t="s">
        <v>102</v>
      </c>
      <c r="E570" s="27">
        <v>0</v>
      </c>
      <c r="F570" t="s">
        <v>133</v>
      </c>
      <c r="G570" s="27">
        <v>7</v>
      </c>
      <c r="H570">
        <v>691.92236336527105</v>
      </c>
      <c r="I570" t="s">
        <v>134</v>
      </c>
      <c r="J570" s="27">
        <v>0</v>
      </c>
      <c r="K570" s="27">
        <v>2</v>
      </c>
    </row>
    <row r="571" spans="1:11" x14ac:dyDescent="0.2">
      <c r="A571" s="27">
        <v>2020</v>
      </c>
      <c r="B571" t="s">
        <v>108</v>
      </c>
      <c r="C571" t="s">
        <v>110</v>
      </c>
      <c r="D571" t="s">
        <v>102</v>
      </c>
      <c r="E571" s="27">
        <v>6.4958959312169799</v>
      </c>
      <c r="F571" t="s">
        <v>133</v>
      </c>
      <c r="G571" s="27">
        <v>7</v>
      </c>
      <c r="H571">
        <v>703.72372459999997</v>
      </c>
      <c r="I571" t="s">
        <v>134</v>
      </c>
      <c r="J571" s="27">
        <v>4571.3160793300003</v>
      </c>
      <c r="K571" s="27">
        <v>2</v>
      </c>
    </row>
    <row r="572" spans="1:11" x14ac:dyDescent="0.2">
      <c r="A572" s="27">
        <v>2006</v>
      </c>
      <c r="B572" t="s">
        <v>108</v>
      </c>
      <c r="C572" t="s">
        <v>110</v>
      </c>
      <c r="D572" t="s">
        <v>140</v>
      </c>
      <c r="E572" s="27">
        <v>1023.10509445768</v>
      </c>
      <c r="F572" t="s">
        <v>133</v>
      </c>
      <c r="G572" s="27">
        <v>7</v>
      </c>
      <c r="H572">
        <v>488.22958404830899</v>
      </c>
      <c r="I572" t="s">
        <v>134</v>
      </c>
      <c r="J572" s="27">
        <v>499510.17470478098</v>
      </c>
      <c r="K572" s="27">
        <v>2</v>
      </c>
    </row>
    <row r="573" spans="1:11" x14ac:dyDescent="0.2">
      <c r="A573" s="27">
        <v>2007</v>
      </c>
      <c r="B573" t="s">
        <v>108</v>
      </c>
      <c r="C573" t="s">
        <v>110</v>
      </c>
      <c r="D573" t="s">
        <v>140</v>
      </c>
      <c r="E573" s="27">
        <v>827.51276216970496</v>
      </c>
      <c r="F573" t="s">
        <v>133</v>
      </c>
      <c r="G573" s="27">
        <v>7</v>
      </c>
      <c r="H573">
        <v>655.08383193170505</v>
      </c>
      <c r="I573" t="s">
        <v>134</v>
      </c>
      <c r="J573" s="27">
        <v>542090.23121452006</v>
      </c>
      <c r="K573" s="27">
        <v>2</v>
      </c>
    </row>
    <row r="574" spans="1:11" x14ac:dyDescent="0.2">
      <c r="A574" s="27">
        <v>2008</v>
      </c>
      <c r="B574" t="s">
        <v>108</v>
      </c>
      <c r="C574" t="s">
        <v>110</v>
      </c>
      <c r="D574" t="s">
        <v>140</v>
      </c>
      <c r="E574" s="27">
        <v>1254.2785965247599</v>
      </c>
      <c r="F574" t="s">
        <v>133</v>
      </c>
      <c r="G574" s="27">
        <v>7</v>
      </c>
      <c r="H574">
        <v>854.43737825844403</v>
      </c>
      <c r="I574" t="s">
        <v>134</v>
      </c>
      <c r="J574" s="27">
        <v>1071702.5156203001</v>
      </c>
      <c r="K574" s="27">
        <v>2</v>
      </c>
    </row>
    <row r="575" spans="1:11" x14ac:dyDescent="0.2">
      <c r="A575" s="27">
        <v>2009</v>
      </c>
      <c r="B575" t="s">
        <v>108</v>
      </c>
      <c r="C575" t="s">
        <v>110</v>
      </c>
      <c r="D575" t="s">
        <v>140</v>
      </c>
      <c r="E575" s="27">
        <v>1561.33459488586</v>
      </c>
      <c r="F575" t="s">
        <v>133</v>
      </c>
      <c r="G575" s="27">
        <v>7</v>
      </c>
      <c r="H575">
        <v>732.64769229458</v>
      </c>
      <c r="I575" t="s">
        <v>134</v>
      </c>
      <c r="J575" s="27">
        <v>1143908.1878428201</v>
      </c>
      <c r="K575" s="27">
        <v>2</v>
      </c>
    </row>
    <row r="576" spans="1:11" x14ac:dyDescent="0.2">
      <c r="A576" s="27">
        <v>2010</v>
      </c>
      <c r="B576" t="s">
        <v>108</v>
      </c>
      <c r="C576" t="s">
        <v>110</v>
      </c>
      <c r="D576" t="s">
        <v>140</v>
      </c>
      <c r="E576" s="27">
        <v>1257.3409413803099</v>
      </c>
      <c r="F576" t="s">
        <v>133</v>
      </c>
      <c r="G576" s="27">
        <v>7</v>
      </c>
      <c r="H576">
        <v>528.21940121762498</v>
      </c>
      <c r="I576" t="s">
        <v>134</v>
      </c>
      <c r="J576" s="27">
        <v>664151.87918230996</v>
      </c>
      <c r="K576" s="27">
        <v>2</v>
      </c>
    </row>
    <row r="577" spans="1:11" x14ac:dyDescent="0.2">
      <c r="A577" s="27">
        <v>2011</v>
      </c>
      <c r="B577" t="s">
        <v>108</v>
      </c>
      <c r="C577" t="s">
        <v>110</v>
      </c>
      <c r="D577" t="s">
        <v>140</v>
      </c>
      <c r="E577" s="27">
        <v>282.55164610961702</v>
      </c>
      <c r="F577" t="s">
        <v>133</v>
      </c>
      <c r="G577" s="27">
        <v>7</v>
      </c>
      <c r="H577">
        <v>638.0424403605</v>
      </c>
      <c r="I577" t="s">
        <v>134</v>
      </c>
      <c r="J577" s="27">
        <v>180279.941811656</v>
      </c>
      <c r="K577" s="27">
        <v>2</v>
      </c>
    </row>
    <row r="578" spans="1:11" x14ac:dyDescent="0.2">
      <c r="A578" s="27">
        <v>2012</v>
      </c>
      <c r="B578" t="s">
        <v>108</v>
      </c>
      <c r="C578" t="s">
        <v>110</v>
      </c>
      <c r="D578" t="s">
        <v>140</v>
      </c>
      <c r="E578" s="27">
        <v>17.716561973494901</v>
      </c>
      <c r="F578" t="s">
        <v>133</v>
      </c>
      <c r="G578" s="27">
        <v>7</v>
      </c>
      <c r="H578">
        <v>602.33531488435301</v>
      </c>
      <c r="I578" t="s">
        <v>134</v>
      </c>
      <c r="J578" s="27">
        <v>10671.3109349732</v>
      </c>
      <c r="K578" s="27">
        <v>2</v>
      </c>
    </row>
    <row r="579" spans="1:11" x14ac:dyDescent="0.2">
      <c r="A579" s="27">
        <v>2013</v>
      </c>
      <c r="B579" t="s">
        <v>108</v>
      </c>
      <c r="C579" t="s">
        <v>110</v>
      </c>
      <c r="D579" t="s">
        <v>140</v>
      </c>
      <c r="E579" s="27">
        <v>1942.5371703921801</v>
      </c>
      <c r="F579" t="s">
        <v>133</v>
      </c>
      <c r="G579" s="27">
        <v>7</v>
      </c>
      <c r="H579">
        <v>633.75634488712501</v>
      </c>
      <c r="I579" t="s">
        <v>134</v>
      </c>
      <c r="J579" s="27">
        <v>1231095.25691513</v>
      </c>
      <c r="K579" s="27">
        <v>2</v>
      </c>
    </row>
    <row r="580" spans="1:11" x14ac:dyDescent="0.2">
      <c r="A580" s="27">
        <v>2014</v>
      </c>
      <c r="B580" t="s">
        <v>108</v>
      </c>
      <c r="C580" t="s">
        <v>110</v>
      </c>
      <c r="D580" t="s">
        <v>140</v>
      </c>
      <c r="E580" s="27">
        <v>10.726977054698599</v>
      </c>
      <c r="F580" t="s">
        <v>133</v>
      </c>
      <c r="G580" s="27">
        <v>7</v>
      </c>
      <c r="H580">
        <v>582.90701624714302</v>
      </c>
      <c r="I580" t="s">
        <v>134</v>
      </c>
      <c r="J580" s="27">
        <v>6252.8301883059303</v>
      </c>
      <c r="K580" s="27">
        <v>2</v>
      </c>
    </row>
    <row r="581" spans="1:11" x14ac:dyDescent="0.2">
      <c r="A581" s="27">
        <v>2015</v>
      </c>
      <c r="B581" t="s">
        <v>108</v>
      </c>
      <c r="C581" t="s">
        <v>110</v>
      </c>
      <c r="D581" t="s">
        <v>140</v>
      </c>
      <c r="E581" s="27">
        <v>567.73356348658103</v>
      </c>
      <c r="F581" t="s">
        <v>133</v>
      </c>
      <c r="G581" s="27">
        <v>7</v>
      </c>
      <c r="H581">
        <v>523.99310776048003</v>
      </c>
      <c r="I581" t="s">
        <v>134</v>
      </c>
      <c r="J581" s="27">
        <v>297488.47431126499</v>
      </c>
      <c r="K581" s="27">
        <v>2</v>
      </c>
    </row>
    <row r="582" spans="1:11" x14ac:dyDescent="0.2">
      <c r="A582" s="27">
        <v>2016</v>
      </c>
      <c r="B582" t="s">
        <v>108</v>
      </c>
      <c r="C582" t="s">
        <v>110</v>
      </c>
      <c r="D582" t="s">
        <v>140</v>
      </c>
      <c r="E582" s="27">
        <v>2173.5331390272299</v>
      </c>
      <c r="F582" t="s">
        <v>133</v>
      </c>
      <c r="G582" s="27">
        <v>7</v>
      </c>
      <c r="H582">
        <v>578.51696675300002</v>
      </c>
      <c r="I582" t="s">
        <v>134</v>
      </c>
      <c r="J582" s="27">
        <v>1257425.7987271601</v>
      </c>
      <c r="K582" s="27">
        <v>2</v>
      </c>
    </row>
    <row r="583" spans="1:11" x14ac:dyDescent="0.2">
      <c r="A583" s="27">
        <v>2017</v>
      </c>
      <c r="B583" t="s">
        <v>108</v>
      </c>
      <c r="C583" t="s">
        <v>110</v>
      </c>
      <c r="D583" t="s">
        <v>140</v>
      </c>
      <c r="E583" s="27">
        <v>2377.96254217979</v>
      </c>
      <c r="F583" t="s">
        <v>133</v>
      </c>
      <c r="G583" s="27">
        <v>7</v>
      </c>
      <c r="H583">
        <v>556.46391283000003</v>
      </c>
      <c r="I583" t="s">
        <v>134</v>
      </c>
      <c r="J583" s="27">
        <v>1323250.3407845399</v>
      </c>
      <c r="K583" s="27">
        <v>2</v>
      </c>
    </row>
    <row r="584" spans="1:11" x14ac:dyDescent="0.2">
      <c r="A584" s="27">
        <v>2018</v>
      </c>
      <c r="B584" t="s">
        <v>108</v>
      </c>
      <c r="C584" t="s">
        <v>110</v>
      </c>
      <c r="D584" t="s">
        <v>140</v>
      </c>
      <c r="E584" s="27">
        <v>728.42097417383297</v>
      </c>
      <c r="F584" t="s">
        <v>133</v>
      </c>
      <c r="G584" s="27">
        <v>7</v>
      </c>
      <c r="H584">
        <v>538.89168883050104</v>
      </c>
      <c r="I584" t="s">
        <v>134</v>
      </c>
      <c r="J584" s="27">
        <v>392540.00895209599</v>
      </c>
      <c r="K584" s="27">
        <v>2</v>
      </c>
    </row>
    <row r="585" spans="1:11" x14ac:dyDescent="0.2">
      <c r="A585" s="27">
        <v>2019</v>
      </c>
      <c r="B585" t="s">
        <v>108</v>
      </c>
      <c r="C585" t="s">
        <v>110</v>
      </c>
      <c r="D585" t="s">
        <v>140</v>
      </c>
      <c r="E585" s="27">
        <v>388.44047300999699</v>
      </c>
      <c r="F585" t="s">
        <v>133</v>
      </c>
      <c r="G585" s="27">
        <v>7</v>
      </c>
      <c r="H585">
        <v>588.29917852348694</v>
      </c>
      <c r="I585" t="s">
        <v>134</v>
      </c>
      <c r="J585" s="27">
        <v>228519.21117705599</v>
      </c>
      <c r="K585" s="27">
        <v>2</v>
      </c>
    </row>
    <row r="586" spans="1:11" x14ac:dyDescent="0.2">
      <c r="A586" s="27">
        <v>2020</v>
      </c>
      <c r="B586" t="s">
        <v>108</v>
      </c>
      <c r="C586" t="s">
        <v>110</v>
      </c>
      <c r="D586" t="s">
        <v>140</v>
      </c>
      <c r="E586" s="27">
        <v>356.39472096702701</v>
      </c>
      <c r="F586" t="s">
        <v>133</v>
      </c>
      <c r="G586" s="27">
        <v>7</v>
      </c>
      <c r="H586">
        <v>615.39166669999997</v>
      </c>
      <c r="I586" t="s">
        <v>134</v>
      </c>
      <c r="J586" s="27">
        <v>219322.34133898001</v>
      </c>
      <c r="K586" s="27">
        <v>2</v>
      </c>
    </row>
    <row r="587" spans="1:11" x14ac:dyDescent="0.2">
      <c r="A587" s="27">
        <v>2006</v>
      </c>
      <c r="B587" t="s">
        <v>108</v>
      </c>
      <c r="C587" t="s">
        <v>110</v>
      </c>
      <c r="D587" t="s">
        <v>141</v>
      </c>
      <c r="E587" s="27">
        <v>19972.4332219971</v>
      </c>
      <c r="F587" t="s">
        <v>133</v>
      </c>
      <c r="G587" s="27">
        <v>7</v>
      </c>
      <c r="H587">
        <v>287.84376263168701</v>
      </c>
      <c r="I587" t="s">
        <v>134</v>
      </c>
      <c r="J587" s="27">
        <v>5748940.3275297498</v>
      </c>
      <c r="K587" s="27">
        <v>2</v>
      </c>
    </row>
    <row r="588" spans="1:11" x14ac:dyDescent="0.2">
      <c r="A588" s="27">
        <v>2007</v>
      </c>
      <c r="B588" t="s">
        <v>108</v>
      </c>
      <c r="C588" t="s">
        <v>110</v>
      </c>
      <c r="D588" t="s">
        <v>141</v>
      </c>
      <c r="E588" s="27">
        <v>27568.053769618698</v>
      </c>
      <c r="F588" t="s">
        <v>133</v>
      </c>
      <c r="G588" s="27">
        <v>7</v>
      </c>
      <c r="H588">
        <v>365.18458661437103</v>
      </c>
      <c r="I588" t="s">
        <v>134</v>
      </c>
      <c r="J588" s="27">
        <v>10067428.3196209</v>
      </c>
      <c r="K588" s="27">
        <v>2</v>
      </c>
    </row>
    <row r="589" spans="1:11" x14ac:dyDescent="0.2">
      <c r="A589" s="27">
        <v>2008</v>
      </c>
      <c r="B589" t="s">
        <v>108</v>
      </c>
      <c r="C589" t="s">
        <v>110</v>
      </c>
      <c r="D589" t="s">
        <v>141</v>
      </c>
      <c r="E589" s="27">
        <v>83743.602561519801</v>
      </c>
      <c r="F589" t="s">
        <v>133</v>
      </c>
      <c r="G589" s="27">
        <v>7</v>
      </c>
      <c r="H589">
        <v>508.44630738452298</v>
      </c>
      <c r="I589" t="s">
        <v>134</v>
      </c>
      <c r="J589" s="27">
        <v>42579125.489481799</v>
      </c>
      <c r="K589" s="27">
        <v>2</v>
      </c>
    </row>
    <row r="590" spans="1:11" x14ac:dyDescent="0.2">
      <c r="A590" s="27">
        <v>2009</v>
      </c>
      <c r="B590" t="s">
        <v>108</v>
      </c>
      <c r="C590" t="s">
        <v>110</v>
      </c>
      <c r="D590" t="s">
        <v>141</v>
      </c>
      <c r="E590" s="27">
        <v>117184.99485952299</v>
      </c>
      <c r="F590" t="s">
        <v>133</v>
      </c>
      <c r="G590" s="27">
        <v>7</v>
      </c>
      <c r="H590">
        <v>366.41119213552503</v>
      </c>
      <c r="I590" t="s">
        <v>134</v>
      </c>
      <c r="J590" s="27">
        <v>42937893.666873097</v>
      </c>
      <c r="K590" s="27">
        <v>2</v>
      </c>
    </row>
    <row r="591" spans="1:11" x14ac:dyDescent="0.2">
      <c r="A591" s="27">
        <v>2010</v>
      </c>
      <c r="B591" t="s">
        <v>108</v>
      </c>
      <c r="C591" t="s">
        <v>110</v>
      </c>
      <c r="D591" t="s">
        <v>141</v>
      </c>
      <c r="E591" s="27">
        <v>23905.3764602704</v>
      </c>
      <c r="F591" t="s">
        <v>133</v>
      </c>
      <c r="G591" s="27">
        <v>7</v>
      </c>
      <c r="H591">
        <v>280.63416333571899</v>
      </c>
      <c r="I591" t="s">
        <v>134</v>
      </c>
      <c r="J591" s="27">
        <v>6708665.3221533699</v>
      </c>
      <c r="K591" s="27">
        <v>2</v>
      </c>
    </row>
    <row r="592" spans="1:11" x14ac:dyDescent="0.2">
      <c r="A592" s="27">
        <v>2011</v>
      </c>
      <c r="B592" t="s">
        <v>108</v>
      </c>
      <c r="C592" t="s">
        <v>110</v>
      </c>
      <c r="D592" t="s">
        <v>141</v>
      </c>
      <c r="E592" s="27">
        <v>11381.8120730883</v>
      </c>
      <c r="F592" t="s">
        <v>133</v>
      </c>
      <c r="G592" s="27">
        <v>7</v>
      </c>
      <c r="H592">
        <v>372.59524012878802</v>
      </c>
      <c r="I592" t="s">
        <v>134</v>
      </c>
      <c r="J592" s="27">
        <v>4240809.0024730898</v>
      </c>
      <c r="K592" s="27">
        <v>2</v>
      </c>
    </row>
    <row r="593" spans="1:11" x14ac:dyDescent="0.2">
      <c r="A593" s="27">
        <v>2012</v>
      </c>
      <c r="B593" t="s">
        <v>108</v>
      </c>
      <c r="C593" t="s">
        <v>110</v>
      </c>
      <c r="D593" t="s">
        <v>141</v>
      </c>
      <c r="E593" s="27">
        <v>28750.7442402011</v>
      </c>
      <c r="F593" t="s">
        <v>133</v>
      </c>
      <c r="G593" s="27">
        <v>7</v>
      </c>
      <c r="H593">
        <v>299.68151410790199</v>
      </c>
      <c r="I593" t="s">
        <v>134</v>
      </c>
      <c r="J593" s="27">
        <v>8616066.5656325202</v>
      </c>
      <c r="K593" s="27">
        <v>2</v>
      </c>
    </row>
    <row r="594" spans="1:11" x14ac:dyDescent="0.2">
      <c r="A594" s="27">
        <v>2013</v>
      </c>
      <c r="B594" t="s">
        <v>108</v>
      </c>
      <c r="C594" t="s">
        <v>110</v>
      </c>
      <c r="D594" t="s">
        <v>141</v>
      </c>
      <c r="E594" s="27">
        <v>2811.7589921200101</v>
      </c>
      <c r="F594" t="s">
        <v>133</v>
      </c>
      <c r="G594" s="27">
        <v>7</v>
      </c>
      <c r="H594">
        <v>371.01652722411501</v>
      </c>
      <c r="I594" t="s">
        <v>134</v>
      </c>
      <c r="J594" s="27">
        <v>1043209.05664754</v>
      </c>
      <c r="K594" s="27">
        <v>2</v>
      </c>
    </row>
    <row r="595" spans="1:11" x14ac:dyDescent="0.2">
      <c r="A595" s="27">
        <v>2014</v>
      </c>
      <c r="B595" t="s">
        <v>108</v>
      </c>
      <c r="C595" t="s">
        <v>110</v>
      </c>
      <c r="D595" t="s">
        <v>141</v>
      </c>
      <c r="E595" s="27">
        <v>5430.44327805598</v>
      </c>
      <c r="F595" t="s">
        <v>133</v>
      </c>
      <c r="G595" s="27">
        <v>7</v>
      </c>
      <c r="H595">
        <v>347.15868425888698</v>
      </c>
      <c r="I595" t="s">
        <v>134</v>
      </c>
      <c r="J595" s="27">
        <v>1885225.54335243</v>
      </c>
      <c r="K595" s="27">
        <v>2</v>
      </c>
    </row>
    <row r="596" spans="1:11" x14ac:dyDescent="0.2">
      <c r="A596" s="27">
        <v>2015</v>
      </c>
      <c r="B596" t="s">
        <v>108</v>
      </c>
      <c r="C596" t="s">
        <v>110</v>
      </c>
      <c r="D596" t="s">
        <v>141</v>
      </c>
      <c r="E596" s="27" t="s">
        <v>10</v>
      </c>
      <c r="F596" t="s">
        <v>133</v>
      </c>
      <c r="G596" s="27">
        <v>6</v>
      </c>
      <c r="H596">
        <v>334.95455556824697</v>
      </c>
      <c r="I596" t="s">
        <v>134</v>
      </c>
      <c r="J596" s="27" t="s">
        <v>10</v>
      </c>
      <c r="K596" s="27">
        <v>6</v>
      </c>
    </row>
    <row r="597" spans="1:11" x14ac:dyDescent="0.2">
      <c r="A597" s="27">
        <v>2016</v>
      </c>
      <c r="B597" t="s">
        <v>108</v>
      </c>
      <c r="C597" t="s">
        <v>110</v>
      </c>
      <c r="D597" t="s">
        <v>141</v>
      </c>
      <c r="E597" s="27">
        <v>5711.14309276923</v>
      </c>
      <c r="F597" t="s">
        <v>133</v>
      </c>
      <c r="G597" s="27">
        <v>7</v>
      </c>
      <c r="H597">
        <v>324.56053385688199</v>
      </c>
      <c r="I597" t="s">
        <v>134</v>
      </c>
      <c r="J597" s="27">
        <v>1853611.6511222201</v>
      </c>
      <c r="K597" s="27">
        <v>2</v>
      </c>
    </row>
    <row r="598" spans="1:11" x14ac:dyDescent="0.2">
      <c r="A598" s="27">
        <v>2017</v>
      </c>
      <c r="B598" t="s">
        <v>108</v>
      </c>
      <c r="C598" t="s">
        <v>110</v>
      </c>
      <c r="D598" t="s">
        <v>141</v>
      </c>
      <c r="E598" s="27">
        <v>18402.765187249399</v>
      </c>
      <c r="F598" t="s">
        <v>133</v>
      </c>
      <c r="G598" s="27">
        <v>7</v>
      </c>
      <c r="H598">
        <v>274.99980076811198</v>
      </c>
      <c r="I598" t="s">
        <v>134</v>
      </c>
      <c r="J598" s="27">
        <v>5060756.7600759203</v>
      </c>
      <c r="K598" s="27">
        <v>2</v>
      </c>
    </row>
    <row r="599" spans="1:11" x14ac:dyDescent="0.2">
      <c r="A599" s="27">
        <v>2018</v>
      </c>
      <c r="B599" t="s">
        <v>108</v>
      </c>
      <c r="C599" t="s">
        <v>110</v>
      </c>
      <c r="D599" t="s">
        <v>141</v>
      </c>
      <c r="E599" s="27">
        <v>18958.3720422683</v>
      </c>
      <c r="F599" t="s">
        <v>133</v>
      </c>
      <c r="G599" s="27">
        <v>7</v>
      </c>
      <c r="H599">
        <v>305.75184092380903</v>
      </c>
      <c r="I599" t="s">
        <v>134</v>
      </c>
      <c r="J599" s="27">
        <v>5796557.1528419899</v>
      </c>
      <c r="K599" s="27">
        <v>2</v>
      </c>
    </row>
    <row r="600" spans="1:11" x14ac:dyDescent="0.2">
      <c r="A600" s="27">
        <v>2019</v>
      </c>
      <c r="B600" t="s">
        <v>108</v>
      </c>
      <c r="C600" t="s">
        <v>110</v>
      </c>
      <c r="D600" t="s">
        <v>141</v>
      </c>
      <c r="E600" s="27">
        <v>9895.6643921578398</v>
      </c>
      <c r="F600" t="s">
        <v>133</v>
      </c>
      <c r="G600" s="27">
        <v>7</v>
      </c>
      <c r="H600">
        <v>400.06744901251801</v>
      </c>
      <c r="I600" t="s">
        <v>134</v>
      </c>
      <c r="J600" s="27">
        <v>3958933.2096545999</v>
      </c>
      <c r="K600" s="27">
        <v>2</v>
      </c>
    </row>
    <row r="601" spans="1:11" x14ac:dyDescent="0.2">
      <c r="A601" s="27">
        <v>2020</v>
      </c>
      <c r="B601" t="s">
        <v>108</v>
      </c>
      <c r="C601" t="s">
        <v>110</v>
      </c>
      <c r="D601" t="s">
        <v>141</v>
      </c>
      <c r="E601" s="27">
        <v>9237.9182806948302</v>
      </c>
      <c r="F601" t="s">
        <v>133</v>
      </c>
      <c r="G601" s="27">
        <v>7</v>
      </c>
      <c r="H601">
        <v>371.6</v>
      </c>
      <c r="I601" t="s">
        <v>134</v>
      </c>
      <c r="J601" s="27">
        <v>3432810.4331061998</v>
      </c>
      <c r="K601" s="27">
        <v>2</v>
      </c>
    </row>
    <row r="602" spans="1:11" x14ac:dyDescent="0.2">
      <c r="A602" s="27">
        <v>2006</v>
      </c>
      <c r="B602" t="s">
        <v>108</v>
      </c>
      <c r="C602" t="s">
        <v>110</v>
      </c>
      <c r="D602" t="s">
        <v>103</v>
      </c>
      <c r="E602" s="27">
        <v>20201.826400633301</v>
      </c>
      <c r="F602" t="s">
        <v>138</v>
      </c>
      <c r="G602" s="27">
        <v>7</v>
      </c>
      <c r="H602">
        <v>86.602927868704896</v>
      </c>
      <c r="I602" t="s">
        <v>139</v>
      </c>
      <c r="J602" s="27">
        <v>1749537.31459015</v>
      </c>
      <c r="K602" s="27">
        <v>2</v>
      </c>
    </row>
    <row r="603" spans="1:11" x14ac:dyDescent="0.2">
      <c r="A603" s="27">
        <v>2007</v>
      </c>
      <c r="B603" t="s">
        <v>108</v>
      </c>
      <c r="C603" t="s">
        <v>110</v>
      </c>
      <c r="D603" t="s">
        <v>103</v>
      </c>
      <c r="E603" s="27">
        <v>27684.622683320202</v>
      </c>
      <c r="F603" t="s">
        <v>138</v>
      </c>
      <c r="G603" s="27">
        <v>7</v>
      </c>
      <c r="H603">
        <v>84.218701142508195</v>
      </c>
      <c r="I603" t="s">
        <v>139</v>
      </c>
      <c r="J603" s="27">
        <v>2331562.9640096501</v>
      </c>
      <c r="K603" s="27">
        <v>2</v>
      </c>
    </row>
    <row r="604" spans="1:11" x14ac:dyDescent="0.2">
      <c r="A604" s="27">
        <v>2008</v>
      </c>
      <c r="B604" t="s">
        <v>108</v>
      </c>
      <c r="C604" t="s">
        <v>110</v>
      </c>
      <c r="D604" t="s">
        <v>103</v>
      </c>
      <c r="E604" s="27">
        <v>7054.1226070130797</v>
      </c>
      <c r="F604" t="s">
        <v>138</v>
      </c>
      <c r="G604" s="27">
        <v>7</v>
      </c>
      <c r="H604">
        <v>121.794005949069</v>
      </c>
      <c r="I604" t="s">
        <v>139</v>
      </c>
      <c r="J604" s="27">
        <v>859149.85076401499</v>
      </c>
      <c r="K604" s="27">
        <v>2</v>
      </c>
    </row>
    <row r="605" spans="1:11" x14ac:dyDescent="0.2">
      <c r="A605" s="27">
        <v>2009</v>
      </c>
      <c r="B605" t="s">
        <v>108</v>
      </c>
      <c r="C605" t="s">
        <v>110</v>
      </c>
      <c r="D605" t="s">
        <v>103</v>
      </c>
      <c r="E605" s="27">
        <v>4080.8341328322999</v>
      </c>
      <c r="F605" t="s">
        <v>138</v>
      </c>
      <c r="G605" s="27">
        <v>7</v>
      </c>
      <c r="H605">
        <v>101.20851289967899</v>
      </c>
      <c r="I605" t="s">
        <v>139</v>
      </c>
      <c r="J605" s="27">
        <v>413015.15397420799</v>
      </c>
      <c r="K605" s="27">
        <v>2</v>
      </c>
    </row>
    <row r="606" spans="1:11" x14ac:dyDescent="0.2">
      <c r="A606" s="27">
        <v>2010</v>
      </c>
      <c r="B606" t="s">
        <v>108</v>
      </c>
      <c r="C606" t="s">
        <v>110</v>
      </c>
      <c r="D606" t="s">
        <v>103</v>
      </c>
      <c r="E606" s="27">
        <v>26764.611881876801</v>
      </c>
      <c r="F606" t="s">
        <v>138</v>
      </c>
      <c r="G606" s="27">
        <v>7</v>
      </c>
      <c r="H606">
        <v>86.423111061424507</v>
      </c>
      <c r="I606" t="s">
        <v>139</v>
      </c>
      <c r="J606" s="27">
        <v>2313081.0251833601</v>
      </c>
      <c r="K606" s="27">
        <v>2</v>
      </c>
    </row>
    <row r="607" spans="1:11" x14ac:dyDescent="0.2">
      <c r="A607" s="27">
        <v>2011</v>
      </c>
      <c r="B607" t="s">
        <v>108</v>
      </c>
      <c r="C607" t="s">
        <v>110</v>
      </c>
      <c r="D607" t="s">
        <v>103</v>
      </c>
      <c r="E607" s="27">
        <v>20068.5575314909</v>
      </c>
      <c r="F607" t="s">
        <v>138</v>
      </c>
      <c r="G607" s="27">
        <v>7</v>
      </c>
      <c r="H607">
        <v>96.728086094123597</v>
      </c>
      <c r="I607" t="s">
        <v>139</v>
      </c>
      <c r="J607" s="27">
        <v>1941193.16069092</v>
      </c>
      <c r="K607" s="27">
        <v>2</v>
      </c>
    </row>
    <row r="608" spans="1:11" x14ac:dyDescent="0.2">
      <c r="A608" s="27">
        <v>2012</v>
      </c>
      <c r="B608" t="s">
        <v>108</v>
      </c>
      <c r="C608" t="s">
        <v>110</v>
      </c>
      <c r="D608" t="s">
        <v>103</v>
      </c>
      <c r="E608" s="27">
        <v>49077.755371578001</v>
      </c>
      <c r="F608" t="s">
        <v>138</v>
      </c>
      <c r="G608" s="27">
        <v>7</v>
      </c>
      <c r="H608">
        <v>91.779557280107596</v>
      </c>
      <c r="I608" t="s">
        <v>139</v>
      </c>
      <c r="J608" s="27">
        <v>4504334.66030485</v>
      </c>
      <c r="K608" s="27">
        <v>2</v>
      </c>
    </row>
    <row r="609" spans="1:11" x14ac:dyDescent="0.2">
      <c r="A609" s="27">
        <v>2013</v>
      </c>
      <c r="B609" t="s">
        <v>108</v>
      </c>
      <c r="C609" t="s">
        <v>110</v>
      </c>
      <c r="D609" t="s">
        <v>103</v>
      </c>
      <c r="E609" s="27">
        <v>59845.702569340698</v>
      </c>
      <c r="F609" t="s">
        <v>138</v>
      </c>
      <c r="G609" s="27">
        <v>7</v>
      </c>
      <c r="H609">
        <v>85.271155029628503</v>
      </c>
      <c r="I609" t="s">
        <v>139</v>
      </c>
      <c r="J609" s="27">
        <v>5103112.1816472895</v>
      </c>
      <c r="K609" s="27">
        <v>2</v>
      </c>
    </row>
    <row r="610" spans="1:11" x14ac:dyDescent="0.2">
      <c r="A610" s="27">
        <v>2014</v>
      </c>
      <c r="B610" t="s">
        <v>108</v>
      </c>
      <c r="C610" t="s">
        <v>110</v>
      </c>
      <c r="D610" t="s">
        <v>103</v>
      </c>
      <c r="E610" s="27">
        <v>104146.540513295</v>
      </c>
      <c r="F610" t="s">
        <v>138</v>
      </c>
      <c r="G610" s="27">
        <v>7</v>
      </c>
      <c r="H610">
        <v>105.49929315366001</v>
      </c>
      <c r="I610" t="s">
        <v>139</v>
      </c>
      <c r="J610" s="27">
        <v>10987386.4085517</v>
      </c>
      <c r="K610" s="27">
        <v>2</v>
      </c>
    </row>
    <row r="611" spans="1:11" x14ac:dyDescent="0.2">
      <c r="A611" s="27">
        <v>2015</v>
      </c>
      <c r="B611" t="s">
        <v>108</v>
      </c>
      <c r="C611" t="s">
        <v>110</v>
      </c>
      <c r="D611" t="s">
        <v>103</v>
      </c>
      <c r="E611" s="27">
        <v>242488.76134389601</v>
      </c>
      <c r="F611" t="s">
        <v>138</v>
      </c>
      <c r="G611" s="27">
        <v>7</v>
      </c>
      <c r="H611">
        <v>99.487620405057498</v>
      </c>
      <c r="I611" t="s">
        <v>139</v>
      </c>
      <c r="J611" s="27">
        <v>24124629.841074102</v>
      </c>
      <c r="K611" s="27">
        <v>2</v>
      </c>
    </row>
    <row r="612" spans="1:11" x14ac:dyDescent="0.2">
      <c r="A612" s="27">
        <v>2016</v>
      </c>
      <c r="B612" t="s">
        <v>108</v>
      </c>
      <c r="C612" t="s">
        <v>110</v>
      </c>
      <c r="D612" t="s">
        <v>103</v>
      </c>
      <c r="E612" s="27">
        <v>229405.93012546</v>
      </c>
      <c r="F612" t="s">
        <v>138</v>
      </c>
      <c r="G612" s="27">
        <v>7</v>
      </c>
      <c r="H612">
        <v>90.143821578718402</v>
      </c>
      <c r="I612" t="s">
        <v>139</v>
      </c>
      <c r="J612" s="27">
        <v>20679527.234329399</v>
      </c>
      <c r="K612" s="27">
        <v>2</v>
      </c>
    </row>
    <row r="613" spans="1:11" x14ac:dyDescent="0.2">
      <c r="A613" s="27">
        <v>2017</v>
      </c>
      <c r="B613" t="s">
        <v>108</v>
      </c>
      <c r="C613" t="s">
        <v>110</v>
      </c>
      <c r="D613" t="s">
        <v>103</v>
      </c>
      <c r="E613" s="27">
        <v>77711.954072401</v>
      </c>
      <c r="F613" t="s">
        <v>138</v>
      </c>
      <c r="G613" s="27">
        <v>7</v>
      </c>
      <c r="H613">
        <v>82.113268534430304</v>
      </c>
      <c r="I613" t="s">
        <v>139</v>
      </c>
      <c r="J613" s="27">
        <v>6381182.5530823804</v>
      </c>
      <c r="K613" s="27">
        <v>2</v>
      </c>
    </row>
    <row r="614" spans="1:11" x14ac:dyDescent="0.2">
      <c r="A614" s="27">
        <v>2018</v>
      </c>
      <c r="B614" t="s">
        <v>108</v>
      </c>
      <c r="C614" t="s">
        <v>110</v>
      </c>
      <c r="D614" t="s">
        <v>103</v>
      </c>
      <c r="E614" s="27">
        <v>96919.958049357796</v>
      </c>
      <c r="F614" t="s">
        <v>138</v>
      </c>
      <c r="G614" s="27">
        <v>7</v>
      </c>
      <c r="H614">
        <v>90.006571849046907</v>
      </c>
      <c r="I614" t="s">
        <v>139</v>
      </c>
      <c r="J614" s="27">
        <v>8723433.1677761301</v>
      </c>
      <c r="K614" s="27">
        <v>2</v>
      </c>
    </row>
    <row r="615" spans="1:11" x14ac:dyDescent="0.2">
      <c r="A615" s="27">
        <v>2019</v>
      </c>
      <c r="B615" t="s">
        <v>108</v>
      </c>
      <c r="C615" t="s">
        <v>110</v>
      </c>
      <c r="D615" t="s">
        <v>103</v>
      </c>
      <c r="E615" s="27">
        <v>10937.2616923808</v>
      </c>
      <c r="F615" t="s">
        <v>138</v>
      </c>
      <c r="G615" s="27">
        <v>7</v>
      </c>
      <c r="H615">
        <v>96.206202606965107</v>
      </c>
      <c r="I615" t="s">
        <v>139</v>
      </c>
      <c r="J615" s="27">
        <v>1052232.4143425899</v>
      </c>
      <c r="K615" s="27">
        <v>2</v>
      </c>
    </row>
    <row r="616" spans="1:11" x14ac:dyDescent="0.2">
      <c r="A616" s="27">
        <v>2020</v>
      </c>
      <c r="B616" t="s">
        <v>108</v>
      </c>
      <c r="C616" t="s">
        <v>110</v>
      </c>
      <c r="D616" t="s">
        <v>103</v>
      </c>
      <c r="E616" s="27">
        <v>69152.400770486696</v>
      </c>
      <c r="F616" t="s">
        <v>138</v>
      </c>
      <c r="G616" s="27">
        <v>7</v>
      </c>
      <c r="H616">
        <v>100</v>
      </c>
      <c r="I616" t="s">
        <v>139</v>
      </c>
      <c r="J616" s="27">
        <v>6915240.0770486696</v>
      </c>
      <c r="K616" s="27">
        <v>2</v>
      </c>
    </row>
    <row r="617" spans="1:11" x14ac:dyDescent="0.2">
      <c r="A617" s="27">
        <v>2006</v>
      </c>
      <c r="B617" t="s">
        <v>108</v>
      </c>
      <c r="C617" t="s">
        <v>110</v>
      </c>
      <c r="D617" t="s">
        <v>104</v>
      </c>
      <c r="E617" s="27">
        <v>14492.683117368701</v>
      </c>
      <c r="F617" t="s">
        <v>133</v>
      </c>
      <c r="G617" s="27">
        <v>7</v>
      </c>
      <c r="H617">
        <v>158.759829794642</v>
      </c>
      <c r="I617" t="s">
        <v>134</v>
      </c>
      <c r="J617" s="27">
        <v>2300855.90498114</v>
      </c>
      <c r="K617" s="27">
        <v>2</v>
      </c>
    </row>
    <row r="618" spans="1:11" x14ac:dyDescent="0.2">
      <c r="A618" s="27">
        <v>2007</v>
      </c>
      <c r="B618" t="s">
        <v>108</v>
      </c>
      <c r="C618" t="s">
        <v>110</v>
      </c>
      <c r="D618" t="s">
        <v>104</v>
      </c>
      <c r="E618" s="27">
        <v>9539.0731774484302</v>
      </c>
      <c r="F618" t="s">
        <v>133</v>
      </c>
      <c r="G618" s="27">
        <v>7</v>
      </c>
      <c r="H618">
        <v>283.38620438227701</v>
      </c>
      <c r="I618" t="s">
        <v>134</v>
      </c>
      <c r="J618" s="27">
        <v>2703241.7410818902</v>
      </c>
      <c r="K618" s="27">
        <v>2</v>
      </c>
    </row>
    <row r="619" spans="1:11" x14ac:dyDescent="0.2">
      <c r="A619" s="27">
        <v>2008</v>
      </c>
      <c r="B619" t="s">
        <v>108</v>
      </c>
      <c r="C619" t="s">
        <v>110</v>
      </c>
      <c r="D619" t="s">
        <v>104</v>
      </c>
      <c r="E619" s="27">
        <v>7121.5043269037697</v>
      </c>
      <c r="F619" t="s">
        <v>133</v>
      </c>
      <c r="G619" s="27">
        <v>7</v>
      </c>
      <c r="H619">
        <v>276.38114123079401</v>
      </c>
      <c r="I619" t="s">
        <v>134</v>
      </c>
      <c r="J619" s="27">
        <v>1968249.4931497001</v>
      </c>
      <c r="K619" s="27">
        <v>2</v>
      </c>
    </row>
    <row r="620" spans="1:11" x14ac:dyDescent="0.2">
      <c r="A620" s="27">
        <v>2009</v>
      </c>
      <c r="B620" t="s">
        <v>108</v>
      </c>
      <c r="C620" t="s">
        <v>110</v>
      </c>
      <c r="D620" t="s">
        <v>104</v>
      </c>
      <c r="E620" s="27">
        <v>2319.7456212719699</v>
      </c>
      <c r="F620" t="s">
        <v>133</v>
      </c>
      <c r="G620" s="27">
        <v>7</v>
      </c>
      <c r="H620">
        <v>237.558969091031</v>
      </c>
      <c r="I620" t="s">
        <v>134</v>
      </c>
      <c r="J620" s="27">
        <v>551076.37834280299</v>
      </c>
      <c r="K620" s="27">
        <v>2</v>
      </c>
    </row>
    <row r="621" spans="1:11" x14ac:dyDescent="0.2">
      <c r="A621" s="27">
        <v>2010</v>
      </c>
      <c r="B621" t="s">
        <v>108</v>
      </c>
      <c r="C621" t="s">
        <v>110</v>
      </c>
      <c r="D621" t="s">
        <v>104</v>
      </c>
      <c r="E621" s="27">
        <v>5460.6847832515105</v>
      </c>
      <c r="F621" t="s">
        <v>133</v>
      </c>
      <c r="G621" s="27">
        <v>7</v>
      </c>
      <c r="H621">
        <v>181.77738418840099</v>
      </c>
      <c r="I621" t="s">
        <v>134</v>
      </c>
      <c r="J621" s="27">
        <v>992628.99577686598</v>
      </c>
      <c r="K621" s="27">
        <v>2</v>
      </c>
    </row>
    <row r="622" spans="1:11" x14ac:dyDescent="0.2">
      <c r="A622" s="27">
        <v>2011</v>
      </c>
      <c r="B622" t="s">
        <v>108</v>
      </c>
      <c r="C622" t="s">
        <v>110</v>
      </c>
      <c r="D622" t="s">
        <v>104</v>
      </c>
      <c r="E622" s="27">
        <v>6782.8926922906903</v>
      </c>
      <c r="F622" t="s">
        <v>133</v>
      </c>
      <c r="G622" s="27">
        <v>7</v>
      </c>
      <c r="H622">
        <v>136.433309084831</v>
      </c>
      <c r="I622" t="s">
        <v>134</v>
      </c>
      <c r="J622" s="27">
        <v>925412.49517653696</v>
      </c>
      <c r="K622" s="27">
        <v>2</v>
      </c>
    </row>
    <row r="623" spans="1:11" x14ac:dyDescent="0.2">
      <c r="A623" s="27">
        <v>2012</v>
      </c>
      <c r="B623" t="s">
        <v>108</v>
      </c>
      <c r="C623" t="s">
        <v>110</v>
      </c>
      <c r="D623" t="s">
        <v>104</v>
      </c>
      <c r="E623" s="27">
        <v>1334.5402927299201</v>
      </c>
      <c r="F623" t="s">
        <v>133</v>
      </c>
      <c r="G623" s="27">
        <v>7</v>
      </c>
      <c r="H623">
        <v>133.711310852818</v>
      </c>
      <c r="I623" t="s">
        <v>134</v>
      </c>
      <c r="J623" s="27">
        <v>178443.13192682</v>
      </c>
      <c r="K623" s="27">
        <v>2</v>
      </c>
    </row>
    <row r="624" spans="1:11" x14ac:dyDescent="0.2">
      <c r="A624" s="27">
        <v>2013</v>
      </c>
      <c r="B624" t="s">
        <v>108</v>
      </c>
      <c r="C624" t="s">
        <v>110</v>
      </c>
      <c r="D624" t="s">
        <v>104</v>
      </c>
      <c r="E624" s="27">
        <v>2441.4156287136302</v>
      </c>
      <c r="F624" t="s">
        <v>133</v>
      </c>
      <c r="G624" s="27">
        <v>7</v>
      </c>
      <c r="H624">
        <v>155.17329804066799</v>
      </c>
      <c r="I624" t="s">
        <v>134</v>
      </c>
      <c r="J624" s="27">
        <v>378842.51499552402</v>
      </c>
      <c r="K624" s="27">
        <v>2</v>
      </c>
    </row>
    <row r="625" spans="1:11" x14ac:dyDescent="0.2">
      <c r="A625" s="27">
        <v>2014</v>
      </c>
      <c r="B625" t="s">
        <v>108</v>
      </c>
      <c r="C625" t="s">
        <v>110</v>
      </c>
      <c r="D625" t="s">
        <v>104</v>
      </c>
      <c r="E625" s="27">
        <v>9303.2796984364795</v>
      </c>
      <c r="F625" t="s">
        <v>133</v>
      </c>
      <c r="G625" s="27">
        <v>7</v>
      </c>
      <c r="H625">
        <v>168.027233875024</v>
      </c>
      <c r="I625" t="s">
        <v>134</v>
      </c>
      <c r="J625" s="27">
        <v>1563204.35369395</v>
      </c>
      <c r="K625" s="27">
        <v>2</v>
      </c>
    </row>
    <row r="626" spans="1:11" x14ac:dyDescent="0.2">
      <c r="A626" s="27">
        <v>2015</v>
      </c>
      <c r="B626" t="s">
        <v>108</v>
      </c>
      <c r="C626" t="s">
        <v>110</v>
      </c>
      <c r="D626" t="s">
        <v>104</v>
      </c>
      <c r="E626" s="27" t="s">
        <v>10</v>
      </c>
      <c r="F626" t="s">
        <v>133</v>
      </c>
      <c r="G626" s="27">
        <v>6</v>
      </c>
      <c r="H626">
        <v>249.05693993116699</v>
      </c>
      <c r="I626" t="s">
        <v>134</v>
      </c>
      <c r="J626" s="27" t="s">
        <v>10</v>
      </c>
      <c r="K626" s="27">
        <v>6</v>
      </c>
    </row>
    <row r="627" spans="1:11" x14ac:dyDescent="0.2">
      <c r="A627" s="27">
        <v>2016</v>
      </c>
      <c r="B627" t="s">
        <v>108</v>
      </c>
      <c r="C627" t="s">
        <v>110</v>
      </c>
      <c r="D627" t="s">
        <v>104</v>
      </c>
      <c r="E627" s="27">
        <v>5867.9374281053297</v>
      </c>
      <c r="F627" t="s">
        <v>133</v>
      </c>
      <c r="G627" s="27">
        <v>7</v>
      </c>
      <c r="H627">
        <v>254.11595001966199</v>
      </c>
      <c r="I627" t="s">
        <v>134</v>
      </c>
      <c r="J627" s="27">
        <v>1491136.49419892</v>
      </c>
      <c r="K627" s="27">
        <v>2</v>
      </c>
    </row>
    <row r="628" spans="1:11" x14ac:dyDescent="0.2">
      <c r="A628" s="27">
        <v>2017</v>
      </c>
      <c r="B628" t="s">
        <v>108</v>
      </c>
      <c r="C628" t="s">
        <v>110</v>
      </c>
      <c r="D628" t="s">
        <v>104</v>
      </c>
      <c r="E628" s="27">
        <v>1602.0113662007</v>
      </c>
      <c r="F628" t="s">
        <v>133</v>
      </c>
      <c r="G628" s="27">
        <v>7</v>
      </c>
      <c r="H628">
        <v>220.84588580672099</v>
      </c>
      <c r="I628" t="s">
        <v>134</v>
      </c>
      <c r="J628" s="27">
        <v>353797.61924102902</v>
      </c>
      <c r="K628" s="27">
        <v>2</v>
      </c>
    </row>
    <row r="629" spans="1:11" x14ac:dyDescent="0.2">
      <c r="A629" s="27">
        <v>2018</v>
      </c>
      <c r="B629" t="s">
        <v>108</v>
      </c>
      <c r="C629" t="s">
        <v>110</v>
      </c>
      <c r="D629" t="s">
        <v>104</v>
      </c>
      <c r="E629" s="27">
        <v>962.17666117560304</v>
      </c>
      <c r="F629" t="s">
        <v>133</v>
      </c>
      <c r="G629" s="27">
        <v>7</v>
      </c>
      <c r="H629">
        <v>194.96278313925299</v>
      </c>
      <c r="I629" t="s">
        <v>134</v>
      </c>
      <c r="J629" s="27">
        <v>187588.63973442899</v>
      </c>
      <c r="K629" s="27">
        <v>2</v>
      </c>
    </row>
    <row r="630" spans="1:11" x14ac:dyDescent="0.2">
      <c r="A630" s="27">
        <v>2019</v>
      </c>
      <c r="B630" t="s">
        <v>108</v>
      </c>
      <c r="C630" t="s">
        <v>110</v>
      </c>
      <c r="D630" t="s">
        <v>104</v>
      </c>
      <c r="E630" s="27">
        <v>979.41660947496598</v>
      </c>
      <c r="F630" t="s">
        <v>133</v>
      </c>
      <c r="G630" s="27">
        <v>7</v>
      </c>
      <c r="H630">
        <v>355.09492541485503</v>
      </c>
      <c r="I630" t="s">
        <v>134</v>
      </c>
      <c r="J630" s="27">
        <v>347785.86789158301</v>
      </c>
      <c r="K630" s="27">
        <v>2</v>
      </c>
    </row>
    <row r="631" spans="1:11" x14ac:dyDescent="0.2">
      <c r="A631" s="27">
        <v>2020</v>
      </c>
      <c r="B631" t="s">
        <v>108</v>
      </c>
      <c r="C631" t="s">
        <v>110</v>
      </c>
      <c r="D631" t="s">
        <v>104</v>
      </c>
      <c r="E631" s="27">
        <v>441.504374182758</v>
      </c>
      <c r="F631" t="s">
        <v>133</v>
      </c>
      <c r="G631" s="27">
        <v>7</v>
      </c>
      <c r="H631">
        <v>359.85795450000001</v>
      </c>
      <c r="I631" t="s">
        <v>134</v>
      </c>
      <c r="J631" s="27">
        <v>158878.86099620999</v>
      </c>
      <c r="K631" s="27">
        <v>2</v>
      </c>
    </row>
    <row r="632" spans="1:11" x14ac:dyDescent="0.2">
      <c r="A632" s="27">
        <v>2006</v>
      </c>
      <c r="B632" t="s">
        <v>108</v>
      </c>
      <c r="C632" t="s">
        <v>110</v>
      </c>
      <c r="D632" t="s">
        <v>105</v>
      </c>
      <c r="E632" s="27" t="s">
        <v>10</v>
      </c>
      <c r="F632" t="s">
        <v>133</v>
      </c>
      <c r="G632" s="27">
        <v>6</v>
      </c>
      <c r="H632">
        <v>373.91858792875399</v>
      </c>
      <c r="I632" t="s">
        <v>134</v>
      </c>
      <c r="J632" s="27" t="s">
        <v>10</v>
      </c>
      <c r="K632" s="27">
        <v>6</v>
      </c>
    </row>
    <row r="633" spans="1:11" x14ac:dyDescent="0.2">
      <c r="A633" s="27">
        <v>2007</v>
      </c>
      <c r="B633" t="s">
        <v>108</v>
      </c>
      <c r="C633" t="s">
        <v>110</v>
      </c>
      <c r="D633" t="s">
        <v>105</v>
      </c>
      <c r="E633" s="27">
        <v>0</v>
      </c>
      <c r="F633" t="s">
        <v>133</v>
      </c>
      <c r="G633" s="27">
        <v>7</v>
      </c>
      <c r="H633">
        <v>449.05645726130803</v>
      </c>
      <c r="I633" t="s">
        <v>134</v>
      </c>
      <c r="J633" s="27">
        <v>0</v>
      </c>
      <c r="K633" s="27">
        <v>2</v>
      </c>
    </row>
    <row r="634" spans="1:11" x14ac:dyDescent="0.2">
      <c r="A634" s="27">
        <v>2008</v>
      </c>
      <c r="B634" t="s">
        <v>108</v>
      </c>
      <c r="C634" t="s">
        <v>110</v>
      </c>
      <c r="D634" t="s">
        <v>105</v>
      </c>
      <c r="E634" s="27">
        <v>0</v>
      </c>
      <c r="F634" t="s">
        <v>133</v>
      </c>
      <c r="G634" s="27">
        <v>7</v>
      </c>
      <c r="H634">
        <v>534.31094686315203</v>
      </c>
      <c r="I634" t="s">
        <v>134</v>
      </c>
      <c r="J634" s="27">
        <v>0</v>
      </c>
      <c r="K634" s="27">
        <v>2</v>
      </c>
    </row>
    <row r="635" spans="1:11" x14ac:dyDescent="0.2">
      <c r="A635" s="27">
        <v>2009</v>
      </c>
      <c r="B635" t="s">
        <v>108</v>
      </c>
      <c r="C635" t="s">
        <v>110</v>
      </c>
      <c r="D635" t="s">
        <v>105</v>
      </c>
      <c r="E635" s="27">
        <v>0</v>
      </c>
      <c r="F635" t="s">
        <v>133</v>
      </c>
      <c r="G635" s="27">
        <v>7</v>
      </c>
      <c r="H635">
        <v>706.69565774166801</v>
      </c>
      <c r="I635" t="s">
        <v>134</v>
      </c>
      <c r="J635" s="27">
        <v>0</v>
      </c>
      <c r="K635" s="27">
        <v>2</v>
      </c>
    </row>
    <row r="636" spans="1:11" x14ac:dyDescent="0.2">
      <c r="A636" s="27">
        <v>2010</v>
      </c>
      <c r="B636" t="s">
        <v>108</v>
      </c>
      <c r="C636" t="s">
        <v>110</v>
      </c>
      <c r="D636" t="s">
        <v>105</v>
      </c>
      <c r="E636" s="27">
        <v>0</v>
      </c>
      <c r="F636" t="s">
        <v>133</v>
      </c>
      <c r="G636" s="27">
        <v>7</v>
      </c>
      <c r="H636">
        <v>557.75092042065705</v>
      </c>
      <c r="I636" t="s">
        <v>134</v>
      </c>
      <c r="J636" s="27">
        <v>0</v>
      </c>
      <c r="K636" s="27">
        <v>2</v>
      </c>
    </row>
    <row r="637" spans="1:11" x14ac:dyDescent="0.2">
      <c r="A637" s="27">
        <v>2011</v>
      </c>
      <c r="B637" t="s">
        <v>108</v>
      </c>
      <c r="C637" t="s">
        <v>110</v>
      </c>
      <c r="D637" t="s">
        <v>105</v>
      </c>
      <c r="E637" s="27">
        <v>10.0652162282693</v>
      </c>
      <c r="F637" t="s">
        <v>133</v>
      </c>
      <c r="G637" s="27">
        <v>7</v>
      </c>
      <c r="H637">
        <v>284.04125385540601</v>
      </c>
      <c r="I637" t="s">
        <v>134</v>
      </c>
      <c r="J637" s="27">
        <v>2858.9366378034001</v>
      </c>
      <c r="K637" s="27">
        <v>2</v>
      </c>
    </row>
    <row r="638" spans="1:11" x14ac:dyDescent="0.2">
      <c r="A638" s="27">
        <v>2012</v>
      </c>
      <c r="B638" t="s">
        <v>108</v>
      </c>
      <c r="C638" t="s">
        <v>110</v>
      </c>
      <c r="D638" t="s">
        <v>105</v>
      </c>
      <c r="E638" s="27">
        <v>1.2873965603761699</v>
      </c>
      <c r="F638" t="s">
        <v>133</v>
      </c>
      <c r="G638" s="27">
        <v>7</v>
      </c>
      <c r="H638">
        <v>312.33571476974402</v>
      </c>
      <c r="I638" t="s">
        <v>134</v>
      </c>
      <c r="J638" s="27">
        <v>402.09992487720001</v>
      </c>
      <c r="K638" s="27">
        <v>2</v>
      </c>
    </row>
    <row r="639" spans="1:11" x14ac:dyDescent="0.2">
      <c r="A639" s="27">
        <v>2013</v>
      </c>
      <c r="B639" t="s">
        <v>108</v>
      </c>
      <c r="C639" t="s">
        <v>110</v>
      </c>
      <c r="D639" t="s">
        <v>105</v>
      </c>
      <c r="E639" s="27">
        <v>9.1961538885976302E-2</v>
      </c>
      <c r="F639" t="s">
        <v>133</v>
      </c>
      <c r="G639" s="27">
        <v>7</v>
      </c>
      <c r="H639">
        <v>294.07334834273797</v>
      </c>
      <c r="I639" t="s">
        <v>134</v>
      </c>
      <c r="J639" s="27">
        <v>27.043437658950001</v>
      </c>
      <c r="K639" s="27">
        <v>2</v>
      </c>
    </row>
    <row r="640" spans="1:11" x14ac:dyDescent="0.2">
      <c r="A640" s="27">
        <v>2014</v>
      </c>
      <c r="B640" t="s">
        <v>108</v>
      </c>
      <c r="C640" t="s">
        <v>110</v>
      </c>
      <c r="D640" t="s">
        <v>105</v>
      </c>
      <c r="E640" s="27" t="s">
        <v>10</v>
      </c>
      <c r="F640" t="s">
        <v>133</v>
      </c>
      <c r="G640" s="27">
        <v>6</v>
      </c>
      <c r="H640">
        <v>374.391516144408</v>
      </c>
      <c r="I640" t="s">
        <v>134</v>
      </c>
      <c r="J640" s="27" t="s">
        <v>10</v>
      </c>
      <c r="K640" s="27">
        <v>6</v>
      </c>
    </row>
    <row r="641" spans="1:11" x14ac:dyDescent="0.2">
      <c r="A641" s="27">
        <v>2015</v>
      </c>
      <c r="B641" t="s">
        <v>108</v>
      </c>
      <c r="C641" t="s">
        <v>110</v>
      </c>
      <c r="D641" t="s">
        <v>105</v>
      </c>
      <c r="E641" s="27" t="s">
        <v>10</v>
      </c>
      <c r="F641" t="s">
        <v>133</v>
      </c>
      <c r="G641" s="27">
        <v>6</v>
      </c>
      <c r="H641">
        <v>427.63165280177401</v>
      </c>
      <c r="I641" t="s">
        <v>134</v>
      </c>
      <c r="J641" s="27" t="s">
        <v>10</v>
      </c>
      <c r="K641" s="27">
        <v>6</v>
      </c>
    </row>
    <row r="642" spans="1:11" x14ac:dyDescent="0.2">
      <c r="A642" s="27">
        <v>2016</v>
      </c>
      <c r="B642" t="s">
        <v>108</v>
      </c>
      <c r="C642" t="s">
        <v>110</v>
      </c>
      <c r="D642" t="s">
        <v>105</v>
      </c>
      <c r="E642" s="27">
        <v>0.69731637249964795</v>
      </c>
      <c r="F642" t="s">
        <v>133</v>
      </c>
      <c r="G642" s="27">
        <v>7</v>
      </c>
      <c r="H642">
        <v>447.34017759466599</v>
      </c>
      <c r="I642" t="s">
        <v>134</v>
      </c>
      <c r="J642" s="27">
        <v>311.937629913661</v>
      </c>
      <c r="K642" s="27">
        <v>2</v>
      </c>
    </row>
    <row r="643" spans="1:11" x14ac:dyDescent="0.2">
      <c r="A643" s="27">
        <v>2017</v>
      </c>
      <c r="B643" t="s">
        <v>108</v>
      </c>
      <c r="C643" t="s">
        <v>110</v>
      </c>
      <c r="D643" t="s">
        <v>105</v>
      </c>
      <c r="E643" s="27">
        <v>40.0499725943586</v>
      </c>
      <c r="F643" t="s">
        <v>133</v>
      </c>
      <c r="G643" s="27">
        <v>7</v>
      </c>
      <c r="H643">
        <v>328.30320862063098</v>
      </c>
      <c r="I643" t="s">
        <v>134</v>
      </c>
      <c r="J643" s="27">
        <v>13148.5345078963</v>
      </c>
      <c r="K643" s="27">
        <v>2</v>
      </c>
    </row>
    <row r="644" spans="1:11" x14ac:dyDescent="0.2">
      <c r="A644" s="27">
        <v>2018</v>
      </c>
      <c r="B644" t="s">
        <v>108</v>
      </c>
      <c r="C644" t="s">
        <v>110</v>
      </c>
      <c r="D644" t="s">
        <v>105</v>
      </c>
      <c r="E644" s="27">
        <v>1263.91165033469</v>
      </c>
      <c r="F644" t="s">
        <v>133</v>
      </c>
      <c r="G644" s="27">
        <v>7</v>
      </c>
      <c r="H644">
        <v>398.56116223160001</v>
      </c>
      <c r="I644" t="s">
        <v>134</v>
      </c>
      <c r="J644" s="27">
        <v>503746.09631545201</v>
      </c>
      <c r="K644" s="27">
        <v>2</v>
      </c>
    </row>
    <row r="645" spans="1:11" x14ac:dyDescent="0.2">
      <c r="A645" s="27">
        <v>2019</v>
      </c>
      <c r="B645" t="s">
        <v>108</v>
      </c>
      <c r="C645" t="s">
        <v>110</v>
      </c>
      <c r="D645" t="s">
        <v>105</v>
      </c>
      <c r="E645" s="27">
        <v>0</v>
      </c>
      <c r="F645" t="s">
        <v>133</v>
      </c>
      <c r="G645" s="27">
        <v>7</v>
      </c>
      <c r="H645">
        <v>520.22995391925997</v>
      </c>
      <c r="I645" t="s">
        <v>134</v>
      </c>
      <c r="J645" s="27">
        <v>0</v>
      </c>
      <c r="K645" s="27">
        <v>2</v>
      </c>
    </row>
    <row r="646" spans="1:11" x14ac:dyDescent="0.2">
      <c r="A646" s="27">
        <v>2020</v>
      </c>
      <c r="B646" t="s">
        <v>108</v>
      </c>
      <c r="C646" t="s">
        <v>110</v>
      </c>
      <c r="D646" t="s">
        <v>105</v>
      </c>
      <c r="E646" s="27">
        <v>0</v>
      </c>
      <c r="F646" t="s">
        <v>133</v>
      </c>
      <c r="G646" s="27">
        <v>7</v>
      </c>
      <c r="H646">
        <v>769.1999515</v>
      </c>
      <c r="I646" t="s">
        <v>134</v>
      </c>
      <c r="J646" s="27">
        <v>0</v>
      </c>
      <c r="K646" s="27">
        <v>2</v>
      </c>
    </row>
    <row r="647" spans="1:11" x14ac:dyDescent="0.2">
      <c r="A647" s="27">
        <v>2006</v>
      </c>
      <c r="B647" t="s">
        <v>108</v>
      </c>
      <c r="C647" t="s">
        <v>110</v>
      </c>
      <c r="D647" t="s">
        <v>106</v>
      </c>
      <c r="E647" s="27" t="s">
        <v>10</v>
      </c>
      <c r="F647" t="s">
        <v>138</v>
      </c>
      <c r="G647" s="27">
        <v>6</v>
      </c>
      <c r="H647">
        <v>183.31222839242</v>
      </c>
      <c r="I647" t="s">
        <v>139</v>
      </c>
      <c r="J647" s="27" t="s">
        <v>10</v>
      </c>
      <c r="K647" s="27">
        <v>6</v>
      </c>
    </row>
    <row r="648" spans="1:11" x14ac:dyDescent="0.2">
      <c r="A648" s="27">
        <v>2007</v>
      </c>
      <c r="B648" t="s">
        <v>108</v>
      </c>
      <c r="C648" t="s">
        <v>110</v>
      </c>
      <c r="D648" t="s">
        <v>106</v>
      </c>
      <c r="E648" s="27" t="s">
        <v>10</v>
      </c>
      <c r="F648" t="s">
        <v>138</v>
      </c>
      <c r="G648" s="27">
        <v>6</v>
      </c>
      <c r="H648">
        <v>188.04420012057099</v>
      </c>
      <c r="I648" t="s">
        <v>139</v>
      </c>
      <c r="J648" s="27" t="s">
        <v>10</v>
      </c>
      <c r="K648" s="27">
        <v>6</v>
      </c>
    </row>
    <row r="649" spans="1:11" x14ac:dyDescent="0.2">
      <c r="A649" s="27">
        <v>2008</v>
      </c>
      <c r="B649" t="s">
        <v>108</v>
      </c>
      <c r="C649" t="s">
        <v>110</v>
      </c>
      <c r="D649" t="s">
        <v>106</v>
      </c>
      <c r="E649" s="27" t="s">
        <v>10</v>
      </c>
      <c r="F649" t="s">
        <v>138</v>
      </c>
      <c r="G649" s="27">
        <v>6</v>
      </c>
      <c r="H649">
        <v>197.88509737473501</v>
      </c>
      <c r="I649" t="s">
        <v>139</v>
      </c>
      <c r="J649" s="27" t="s">
        <v>10</v>
      </c>
      <c r="K649" s="27">
        <v>6</v>
      </c>
    </row>
    <row r="650" spans="1:11" x14ac:dyDescent="0.2">
      <c r="A650" s="27">
        <v>2009</v>
      </c>
      <c r="B650" t="s">
        <v>108</v>
      </c>
      <c r="C650" t="s">
        <v>110</v>
      </c>
      <c r="D650" t="s">
        <v>106</v>
      </c>
      <c r="E650" s="27" t="s">
        <v>10</v>
      </c>
      <c r="F650" t="s">
        <v>138</v>
      </c>
      <c r="G650" s="27">
        <v>6</v>
      </c>
      <c r="H650">
        <v>190.89604441763001</v>
      </c>
      <c r="I650" t="s">
        <v>139</v>
      </c>
      <c r="J650" s="27" t="s">
        <v>10</v>
      </c>
      <c r="K650" s="27">
        <v>6</v>
      </c>
    </row>
    <row r="651" spans="1:11" x14ac:dyDescent="0.2">
      <c r="A651" s="27">
        <v>2010</v>
      </c>
      <c r="B651" t="s">
        <v>108</v>
      </c>
      <c r="C651" t="s">
        <v>110</v>
      </c>
      <c r="D651" t="s">
        <v>106</v>
      </c>
      <c r="E651" s="27" t="s">
        <v>10</v>
      </c>
      <c r="F651" t="s">
        <v>138</v>
      </c>
      <c r="G651" s="27">
        <v>6</v>
      </c>
      <c r="H651">
        <v>183.46510618437401</v>
      </c>
      <c r="I651" t="s">
        <v>139</v>
      </c>
      <c r="J651" s="27" t="s">
        <v>10</v>
      </c>
      <c r="K651" s="27">
        <v>6</v>
      </c>
    </row>
    <row r="652" spans="1:11" x14ac:dyDescent="0.2">
      <c r="A652" s="27">
        <v>2011</v>
      </c>
      <c r="B652" t="s">
        <v>108</v>
      </c>
      <c r="C652" t="s">
        <v>110</v>
      </c>
      <c r="D652" t="s">
        <v>106</v>
      </c>
      <c r="E652" s="27">
        <v>7668.4243176990603</v>
      </c>
      <c r="F652" t="s">
        <v>138</v>
      </c>
      <c r="G652" s="27">
        <v>7</v>
      </c>
      <c r="H652">
        <v>198.020029800109</v>
      </c>
      <c r="I652" t="s">
        <v>139</v>
      </c>
      <c r="J652" s="27">
        <v>1518501.61191065</v>
      </c>
      <c r="K652" s="27">
        <v>2</v>
      </c>
    </row>
    <row r="653" spans="1:11" x14ac:dyDescent="0.2">
      <c r="A653" s="27">
        <v>2012</v>
      </c>
      <c r="B653" t="s">
        <v>108</v>
      </c>
      <c r="C653" t="s">
        <v>110</v>
      </c>
      <c r="D653" t="s">
        <v>106</v>
      </c>
      <c r="E653" s="27">
        <v>3159.0645029112102</v>
      </c>
      <c r="F653" t="s">
        <v>138</v>
      </c>
      <c r="G653" s="27">
        <v>7</v>
      </c>
      <c r="H653">
        <v>186.61216195756501</v>
      </c>
      <c r="I653" t="s">
        <v>139</v>
      </c>
      <c r="J653" s="27">
        <v>589519.85665166005</v>
      </c>
      <c r="K653" s="27">
        <v>2</v>
      </c>
    </row>
    <row r="654" spans="1:11" x14ac:dyDescent="0.2">
      <c r="A654" s="27">
        <v>2013</v>
      </c>
      <c r="B654" t="s">
        <v>108</v>
      </c>
      <c r="C654" t="s">
        <v>110</v>
      </c>
      <c r="D654" t="s">
        <v>106</v>
      </c>
      <c r="E654" s="27" t="s">
        <v>10</v>
      </c>
      <c r="F654" t="s">
        <v>138</v>
      </c>
      <c r="G654" s="27">
        <v>6</v>
      </c>
      <c r="H654">
        <v>195.41482649682399</v>
      </c>
      <c r="I654" t="s">
        <v>139</v>
      </c>
      <c r="J654" s="27" t="s">
        <v>10</v>
      </c>
      <c r="K654" s="27">
        <v>6</v>
      </c>
    </row>
    <row r="655" spans="1:11" x14ac:dyDescent="0.2">
      <c r="A655" s="27">
        <v>2014</v>
      </c>
      <c r="B655" t="s">
        <v>108</v>
      </c>
      <c r="C655" t="s">
        <v>110</v>
      </c>
      <c r="D655" t="s">
        <v>106</v>
      </c>
      <c r="E655" s="27">
        <v>905.143229326712</v>
      </c>
      <c r="F655" t="s">
        <v>138</v>
      </c>
      <c r="G655" s="27">
        <v>7</v>
      </c>
      <c r="H655">
        <v>191.672634265912</v>
      </c>
      <c r="I655" t="s">
        <v>139</v>
      </c>
      <c r="J655" s="27">
        <v>173491.187153006</v>
      </c>
      <c r="K655" s="27">
        <v>2</v>
      </c>
    </row>
    <row r="656" spans="1:11" x14ac:dyDescent="0.2">
      <c r="A656" s="27">
        <v>2015</v>
      </c>
      <c r="B656" t="s">
        <v>108</v>
      </c>
      <c r="C656" t="s">
        <v>110</v>
      </c>
      <c r="D656" t="s">
        <v>106</v>
      </c>
      <c r="E656" s="27">
        <v>0</v>
      </c>
      <c r="F656" t="s">
        <v>138</v>
      </c>
      <c r="G656" s="27">
        <v>7</v>
      </c>
      <c r="H656">
        <v>193.85697625309299</v>
      </c>
      <c r="I656" t="s">
        <v>139</v>
      </c>
      <c r="J656" s="27">
        <v>0</v>
      </c>
      <c r="K656" s="27">
        <v>2</v>
      </c>
    </row>
    <row r="657" spans="1:11" x14ac:dyDescent="0.2">
      <c r="A657" s="27">
        <v>2016</v>
      </c>
      <c r="B657" t="s">
        <v>108</v>
      </c>
      <c r="C657" t="s">
        <v>110</v>
      </c>
      <c r="D657" t="s">
        <v>106</v>
      </c>
      <c r="E657" s="27">
        <v>20183.668366852999</v>
      </c>
      <c r="F657" t="s">
        <v>138</v>
      </c>
      <c r="G657" s="27">
        <v>7</v>
      </c>
      <c r="H657">
        <v>184.62750154296</v>
      </c>
      <c r="I657" t="s">
        <v>139</v>
      </c>
      <c r="J657" s="27">
        <v>3726460.2625437402</v>
      </c>
      <c r="K657" s="27">
        <v>2</v>
      </c>
    </row>
    <row r="658" spans="1:11" x14ac:dyDescent="0.2">
      <c r="A658" s="27">
        <v>2017</v>
      </c>
      <c r="B658" t="s">
        <v>108</v>
      </c>
      <c r="C658" t="s">
        <v>110</v>
      </c>
      <c r="D658" t="s">
        <v>106</v>
      </c>
      <c r="E658" s="27">
        <v>134523.71888208899</v>
      </c>
      <c r="F658" t="s">
        <v>138</v>
      </c>
      <c r="G658" s="27">
        <v>7</v>
      </c>
      <c r="H658">
        <v>184.62697252983099</v>
      </c>
      <c r="I658" t="s">
        <v>139</v>
      </c>
      <c r="J658" s="27">
        <v>24836706.950654201</v>
      </c>
      <c r="K658" s="27">
        <v>2</v>
      </c>
    </row>
    <row r="659" spans="1:11" x14ac:dyDescent="0.2">
      <c r="A659" s="27">
        <v>2018</v>
      </c>
      <c r="B659" t="s">
        <v>108</v>
      </c>
      <c r="C659" t="s">
        <v>110</v>
      </c>
      <c r="D659" t="s">
        <v>106</v>
      </c>
      <c r="E659" s="27">
        <v>167640.18027073101</v>
      </c>
      <c r="F659" t="s">
        <v>138</v>
      </c>
      <c r="G659" s="27">
        <v>7</v>
      </c>
      <c r="H659">
        <v>184.626354182147</v>
      </c>
      <c r="I659" t="s">
        <v>139</v>
      </c>
      <c r="J659" s="27">
        <v>30950795.297823001</v>
      </c>
      <c r="K659" s="27">
        <v>2</v>
      </c>
    </row>
    <row r="660" spans="1:11" x14ac:dyDescent="0.2">
      <c r="A660" s="27">
        <v>2019</v>
      </c>
      <c r="B660" t="s">
        <v>108</v>
      </c>
      <c r="C660" t="s">
        <v>110</v>
      </c>
      <c r="D660" t="s">
        <v>106</v>
      </c>
      <c r="E660" s="27">
        <v>146720.54101633999</v>
      </c>
      <c r="F660" t="s">
        <v>138</v>
      </c>
      <c r="G660" s="27">
        <v>7</v>
      </c>
      <c r="H660">
        <v>184.62786625186499</v>
      </c>
      <c r="I660" t="s">
        <v>139</v>
      </c>
      <c r="J660" s="27">
        <v>27088700.423166201</v>
      </c>
      <c r="K660" s="27">
        <v>2</v>
      </c>
    </row>
    <row r="661" spans="1:11" x14ac:dyDescent="0.2">
      <c r="A661" s="27">
        <v>2020</v>
      </c>
      <c r="B661" t="s">
        <v>108</v>
      </c>
      <c r="C661" t="s">
        <v>110</v>
      </c>
      <c r="D661" t="s">
        <v>106</v>
      </c>
      <c r="E661" s="27">
        <v>131997.957585714</v>
      </c>
      <c r="F661" t="s">
        <v>138</v>
      </c>
      <c r="G661" s="27">
        <v>7</v>
      </c>
      <c r="H661">
        <v>185.65497350000001</v>
      </c>
      <c r="I661" t="s">
        <v>139</v>
      </c>
      <c r="J661" s="27">
        <v>24506077.317629799</v>
      </c>
      <c r="K661" s="27">
        <v>2</v>
      </c>
    </row>
    <row r="662" spans="1:11" x14ac:dyDescent="0.2">
      <c r="A662" s="27">
        <v>2006</v>
      </c>
      <c r="B662" t="s">
        <v>108</v>
      </c>
      <c r="C662" t="s">
        <v>111</v>
      </c>
      <c r="D662" t="s">
        <v>99</v>
      </c>
      <c r="E662" s="27">
        <v>1.1968817180000001E-2</v>
      </c>
      <c r="F662" t="s">
        <v>133</v>
      </c>
      <c r="G662" s="27">
        <v>1</v>
      </c>
      <c r="H662">
        <v>11510.1895776</v>
      </c>
      <c r="I662" t="s">
        <v>134</v>
      </c>
      <c r="J662" s="27">
        <v>137.76335476143601</v>
      </c>
      <c r="K662" s="27">
        <v>7</v>
      </c>
    </row>
    <row r="663" spans="1:11" x14ac:dyDescent="0.2">
      <c r="A663" s="27">
        <v>2007</v>
      </c>
      <c r="B663" t="s">
        <v>108</v>
      </c>
      <c r="C663" t="s">
        <v>111</v>
      </c>
      <c r="D663" t="s">
        <v>99</v>
      </c>
      <c r="E663" s="27" t="s">
        <v>10</v>
      </c>
      <c r="F663" t="s">
        <v>133</v>
      </c>
      <c r="G663" s="27">
        <v>6</v>
      </c>
      <c r="H663">
        <v>9582.0483311999997</v>
      </c>
      <c r="I663" t="s">
        <v>134</v>
      </c>
      <c r="J663" s="27" t="s">
        <v>10</v>
      </c>
      <c r="K663" s="27">
        <v>6</v>
      </c>
    </row>
    <row r="664" spans="1:11" x14ac:dyDescent="0.2">
      <c r="A664" s="27">
        <v>2008</v>
      </c>
      <c r="B664" t="s">
        <v>108</v>
      </c>
      <c r="C664" t="s">
        <v>111</v>
      </c>
      <c r="D664" t="s">
        <v>99</v>
      </c>
      <c r="E664" s="27" t="s">
        <v>10</v>
      </c>
      <c r="F664" t="s">
        <v>133</v>
      </c>
      <c r="G664" s="27">
        <v>6</v>
      </c>
      <c r="H664">
        <v>5448.6150458961602</v>
      </c>
      <c r="I664" t="s">
        <v>134</v>
      </c>
      <c r="J664" s="27" t="s">
        <v>10</v>
      </c>
      <c r="K664" s="27">
        <v>6</v>
      </c>
    </row>
    <row r="665" spans="1:11" x14ac:dyDescent="0.2">
      <c r="A665" s="27">
        <v>2009</v>
      </c>
      <c r="B665" t="s">
        <v>108</v>
      </c>
      <c r="C665" t="s">
        <v>111</v>
      </c>
      <c r="D665" t="s">
        <v>99</v>
      </c>
      <c r="E665" s="27" t="s">
        <v>10</v>
      </c>
      <c r="F665" t="s">
        <v>133</v>
      </c>
      <c r="G665" s="27">
        <v>6</v>
      </c>
      <c r="H665">
        <v>6118.0566804</v>
      </c>
      <c r="I665" t="s">
        <v>134</v>
      </c>
      <c r="J665" s="27" t="s">
        <v>10</v>
      </c>
      <c r="K665" s="27">
        <v>6</v>
      </c>
    </row>
    <row r="666" spans="1:11" x14ac:dyDescent="0.2">
      <c r="A666" s="27">
        <v>2010</v>
      </c>
      <c r="B666" t="s">
        <v>108</v>
      </c>
      <c r="C666" t="s">
        <v>111</v>
      </c>
      <c r="D666" t="s">
        <v>99</v>
      </c>
      <c r="E666" s="27" t="s">
        <v>10</v>
      </c>
      <c r="F666" t="s">
        <v>133</v>
      </c>
      <c r="G666" s="27">
        <v>6</v>
      </c>
      <c r="H666">
        <v>5008.2258369880901</v>
      </c>
      <c r="I666" t="s">
        <v>134</v>
      </c>
      <c r="J666" s="27" t="s">
        <v>10</v>
      </c>
      <c r="K666" s="27">
        <v>6</v>
      </c>
    </row>
    <row r="667" spans="1:11" x14ac:dyDescent="0.2">
      <c r="A667" s="27">
        <v>2011</v>
      </c>
      <c r="B667" t="s">
        <v>108</v>
      </c>
      <c r="C667" t="s">
        <v>111</v>
      </c>
      <c r="D667" t="s">
        <v>99</v>
      </c>
      <c r="E667" s="27" t="s">
        <v>10</v>
      </c>
      <c r="F667" t="s">
        <v>133</v>
      </c>
      <c r="G667" s="27">
        <v>6</v>
      </c>
      <c r="H667">
        <v>5917.1143500000007</v>
      </c>
      <c r="I667" t="s">
        <v>134</v>
      </c>
      <c r="J667" s="27" t="s">
        <v>10</v>
      </c>
      <c r="K667" s="27">
        <v>6</v>
      </c>
    </row>
    <row r="668" spans="1:11" x14ac:dyDescent="0.2">
      <c r="A668" s="27">
        <v>2012</v>
      </c>
      <c r="B668" t="s">
        <v>108</v>
      </c>
      <c r="C668" t="s">
        <v>111</v>
      </c>
      <c r="D668" t="s">
        <v>99</v>
      </c>
      <c r="E668" s="27" t="s">
        <v>10</v>
      </c>
      <c r="F668" t="s">
        <v>133</v>
      </c>
      <c r="G668" s="27">
        <v>6</v>
      </c>
      <c r="H668">
        <v>4858.5146273999999</v>
      </c>
      <c r="I668" t="s">
        <v>134</v>
      </c>
      <c r="J668" s="27" t="s">
        <v>10</v>
      </c>
      <c r="K668" s="27">
        <v>6</v>
      </c>
    </row>
    <row r="669" spans="1:11" x14ac:dyDescent="0.2">
      <c r="A669" s="27">
        <v>2013</v>
      </c>
      <c r="B669" t="s">
        <v>108</v>
      </c>
      <c r="C669" t="s">
        <v>111</v>
      </c>
      <c r="D669" t="s">
        <v>99</v>
      </c>
      <c r="E669" s="27" t="s">
        <v>10</v>
      </c>
      <c r="F669" t="s">
        <v>133</v>
      </c>
      <c r="G669" s="27">
        <v>6</v>
      </c>
      <c r="H669">
        <v>6220.7823975000001</v>
      </c>
      <c r="I669" t="s">
        <v>134</v>
      </c>
      <c r="J669" s="27" t="s">
        <v>10</v>
      </c>
      <c r="K669" s="27">
        <v>6</v>
      </c>
    </row>
    <row r="670" spans="1:11" x14ac:dyDescent="0.2">
      <c r="A670" s="27">
        <v>2014</v>
      </c>
      <c r="B670" t="s">
        <v>108</v>
      </c>
      <c r="C670" t="s">
        <v>111</v>
      </c>
      <c r="D670" t="s">
        <v>99</v>
      </c>
      <c r="E670" s="27" t="s">
        <v>10</v>
      </c>
      <c r="F670" t="s">
        <v>133</v>
      </c>
      <c r="G670" s="27">
        <v>6</v>
      </c>
      <c r="H670">
        <v>6827.2316117999999</v>
      </c>
      <c r="I670" t="s">
        <v>134</v>
      </c>
      <c r="J670" s="27" t="s">
        <v>10</v>
      </c>
      <c r="K670" s="27">
        <v>6</v>
      </c>
    </row>
    <row r="671" spans="1:11" x14ac:dyDescent="0.2">
      <c r="A671" s="27">
        <v>2015</v>
      </c>
      <c r="B671" t="s">
        <v>108</v>
      </c>
      <c r="C671" t="s">
        <v>111</v>
      </c>
      <c r="D671" t="s">
        <v>99</v>
      </c>
      <c r="E671" s="27" t="s">
        <v>10</v>
      </c>
      <c r="F671" t="s">
        <v>133</v>
      </c>
      <c r="G671" s="27">
        <v>6</v>
      </c>
      <c r="H671">
        <v>8769.1551588000002</v>
      </c>
      <c r="I671" t="s">
        <v>134</v>
      </c>
      <c r="J671" s="27" t="s">
        <v>10</v>
      </c>
      <c r="K671" s="27">
        <v>6</v>
      </c>
    </row>
    <row r="672" spans="1:11" x14ac:dyDescent="0.2">
      <c r="A672" s="27">
        <v>2016</v>
      </c>
      <c r="B672" t="s">
        <v>108</v>
      </c>
      <c r="C672" t="s">
        <v>111</v>
      </c>
      <c r="D672" t="s">
        <v>99</v>
      </c>
      <c r="E672" s="27" t="s">
        <v>10</v>
      </c>
      <c r="F672" t="s">
        <v>133</v>
      </c>
      <c r="G672" s="27">
        <v>6</v>
      </c>
      <c r="H672">
        <v>10251.523545599999</v>
      </c>
      <c r="I672" t="s">
        <v>134</v>
      </c>
      <c r="J672" s="27" t="s">
        <v>10</v>
      </c>
      <c r="K672" s="27">
        <v>6</v>
      </c>
    </row>
    <row r="673" spans="1:11" x14ac:dyDescent="0.2">
      <c r="A673" s="27">
        <v>2017</v>
      </c>
      <c r="B673" t="s">
        <v>108</v>
      </c>
      <c r="C673" t="s">
        <v>111</v>
      </c>
      <c r="D673" t="s">
        <v>99</v>
      </c>
      <c r="E673" s="27" t="s">
        <v>10</v>
      </c>
      <c r="F673" t="s">
        <v>133</v>
      </c>
      <c r="G673" s="27">
        <v>6</v>
      </c>
      <c r="H673">
        <v>7139.5369948000007</v>
      </c>
      <c r="I673" t="s">
        <v>134</v>
      </c>
      <c r="J673" s="27" t="s">
        <v>10</v>
      </c>
      <c r="K673" s="27">
        <v>6</v>
      </c>
    </row>
    <row r="674" spans="1:11" x14ac:dyDescent="0.2">
      <c r="A674" s="27">
        <v>2018</v>
      </c>
      <c r="B674" t="s">
        <v>108</v>
      </c>
      <c r="C674" t="s">
        <v>111</v>
      </c>
      <c r="D674" t="s">
        <v>99</v>
      </c>
      <c r="E674" s="27" t="s">
        <v>10</v>
      </c>
      <c r="F674" t="s">
        <v>133</v>
      </c>
      <c r="G674" s="27">
        <v>6</v>
      </c>
      <c r="H674">
        <v>6592.3847679999999</v>
      </c>
      <c r="I674" t="s">
        <v>134</v>
      </c>
      <c r="J674" s="27" t="s">
        <v>10</v>
      </c>
      <c r="K674" s="27">
        <v>6</v>
      </c>
    </row>
    <row r="675" spans="1:11" x14ac:dyDescent="0.2">
      <c r="A675" s="27">
        <v>2019</v>
      </c>
      <c r="B675" t="s">
        <v>108</v>
      </c>
      <c r="C675" t="s">
        <v>111</v>
      </c>
      <c r="D675" t="s">
        <v>99</v>
      </c>
      <c r="E675" s="27" t="s">
        <v>10</v>
      </c>
      <c r="F675" t="s">
        <v>133</v>
      </c>
      <c r="G675" s="27">
        <v>6</v>
      </c>
      <c r="H675">
        <v>7600.2190575000004</v>
      </c>
      <c r="I675" t="s">
        <v>134</v>
      </c>
      <c r="J675" s="27" t="s">
        <v>10</v>
      </c>
      <c r="K675" s="27">
        <v>6</v>
      </c>
    </row>
    <row r="676" spans="1:11" x14ac:dyDescent="0.2">
      <c r="A676" s="27">
        <v>2020</v>
      </c>
      <c r="B676" t="s">
        <v>108</v>
      </c>
      <c r="C676" t="s">
        <v>111</v>
      </c>
      <c r="D676" t="s">
        <v>99</v>
      </c>
      <c r="E676" s="27" t="s">
        <v>10</v>
      </c>
      <c r="F676" t="s">
        <v>133</v>
      </c>
      <c r="G676" s="27">
        <v>6</v>
      </c>
      <c r="H676">
        <v>7118.9637839321604</v>
      </c>
      <c r="I676" t="s">
        <v>134</v>
      </c>
      <c r="J676" s="27" t="s">
        <v>10</v>
      </c>
      <c r="K676" s="27">
        <v>6</v>
      </c>
    </row>
    <row r="677" spans="1:11" x14ac:dyDescent="0.2">
      <c r="A677" s="27">
        <v>2014</v>
      </c>
      <c r="B677" t="s">
        <v>108</v>
      </c>
      <c r="C677" t="s">
        <v>110</v>
      </c>
      <c r="D677" t="s">
        <v>100</v>
      </c>
      <c r="E677" s="27">
        <v>93524.460210000005</v>
      </c>
      <c r="F677" t="s">
        <v>133</v>
      </c>
      <c r="G677" s="27">
        <v>1</v>
      </c>
      <c r="H677">
        <v>2493.2668413617198</v>
      </c>
      <c r="I677" t="s">
        <v>134</v>
      </c>
      <c r="J677" s="27">
        <v>233181435.49784699</v>
      </c>
      <c r="K677" s="27">
        <v>7</v>
      </c>
    </row>
    <row r="678" spans="1:11" x14ac:dyDescent="0.2">
      <c r="A678" s="27">
        <v>2015</v>
      </c>
      <c r="B678" t="s">
        <v>108</v>
      </c>
      <c r="C678" t="s">
        <v>110</v>
      </c>
      <c r="D678" t="s">
        <v>100</v>
      </c>
      <c r="E678" s="27">
        <v>20325.5602</v>
      </c>
      <c r="F678" t="s">
        <v>133</v>
      </c>
      <c r="G678" s="27">
        <v>1</v>
      </c>
      <c r="H678">
        <v>2427.9372211192699</v>
      </c>
      <c r="I678" t="s">
        <v>134</v>
      </c>
      <c r="J678" s="27">
        <v>49349184.149680398</v>
      </c>
      <c r="K678" s="27">
        <v>7</v>
      </c>
    </row>
    <row r="679" spans="1:11" x14ac:dyDescent="0.2">
      <c r="A679" s="27">
        <v>2016</v>
      </c>
      <c r="B679" t="s">
        <v>108</v>
      </c>
      <c r="C679" t="s">
        <v>110</v>
      </c>
      <c r="D679" t="s">
        <v>100</v>
      </c>
      <c r="E679" s="27">
        <v>32716.868470000001</v>
      </c>
      <c r="F679" t="s">
        <v>133</v>
      </c>
      <c r="G679" s="27">
        <v>1</v>
      </c>
      <c r="H679">
        <v>2597.29025409937</v>
      </c>
      <c r="I679" t="s">
        <v>134</v>
      </c>
      <c r="J679" s="27">
        <v>84975203.621782094</v>
      </c>
      <c r="K679" s="27">
        <v>7</v>
      </c>
    </row>
    <row r="680" spans="1:11" x14ac:dyDescent="0.2">
      <c r="A680" s="27">
        <v>2017</v>
      </c>
      <c r="B680" t="s">
        <v>108</v>
      </c>
      <c r="C680" t="s">
        <v>110</v>
      </c>
      <c r="D680" t="s">
        <v>100</v>
      </c>
      <c r="E680" s="27">
        <v>61252.142959999997</v>
      </c>
      <c r="F680" t="s">
        <v>133</v>
      </c>
      <c r="G680" s="27">
        <v>1</v>
      </c>
      <c r="H680">
        <v>2279.0409944884</v>
      </c>
      <c r="I680" t="s">
        <v>134</v>
      </c>
      <c r="J680" s="27">
        <v>139596144.80610499</v>
      </c>
      <c r="K680" s="27">
        <v>7</v>
      </c>
    </row>
    <row r="681" spans="1:11" x14ac:dyDescent="0.2">
      <c r="A681" s="27">
        <v>2018</v>
      </c>
      <c r="B681" t="s">
        <v>108</v>
      </c>
      <c r="C681" t="s">
        <v>110</v>
      </c>
      <c r="D681" t="s">
        <v>100</v>
      </c>
      <c r="E681" s="27">
        <v>68410.253060000003</v>
      </c>
      <c r="F681" t="s">
        <v>133</v>
      </c>
      <c r="G681" s="27">
        <v>1</v>
      </c>
      <c r="H681">
        <v>2722.8690251248299</v>
      </c>
      <c r="I681" t="s">
        <v>134</v>
      </c>
      <c r="J681" s="27">
        <v>186272159.058025</v>
      </c>
      <c r="K681" s="27">
        <v>7</v>
      </c>
    </row>
    <row r="682" spans="1:11" x14ac:dyDescent="0.2">
      <c r="A682" s="27">
        <v>2019</v>
      </c>
      <c r="B682" t="s">
        <v>108</v>
      </c>
      <c r="C682" t="s">
        <v>110</v>
      </c>
      <c r="D682" t="s">
        <v>100</v>
      </c>
      <c r="E682" s="27">
        <v>27320.867762737998</v>
      </c>
      <c r="F682" t="s">
        <v>133</v>
      </c>
      <c r="G682" s="27">
        <v>7</v>
      </c>
      <c r="H682">
        <v>2764.34062324459</v>
      </c>
      <c r="I682" t="s">
        <v>134</v>
      </c>
      <c r="J682" s="27">
        <v>75524184.618829995</v>
      </c>
      <c r="K682" s="27">
        <v>2</v>
      </c>
    </row>
    <row r="683" spans="1:11" x14ac:dyDescent="0.2">
      <c r="A683" s="27">
        <v>2020</v>
      </c>
      <c r="B683" t="s">
        <v>108</v>
      </c>
      <c r="C683" t="s">
        <v>110</v>
      </c>
      <c r="D683" t="s">
        <v>100</v>
      </c>
      <c r="E683" s="27">
        <v>7895.1923305710297</v>
      </c>
      <c r="F683" t="s">
        <v>133</v>
      </c>
      <c r="G683" s="27">
        <v>7</v>
      </c>
      <c r="H683">
        <v>2458.6670607749002</v>
      </c>
      <c r="I683" t="s">
        <v>134</v>
      </c>
      <c r="J683" s="27">
        <v>19411649.321657602</v>
      </c>
      <c r="K683" s="27">
        <v>2</v>
      </c>
    </row>
    <row r="684" spans="1:11" x14ac:dyDescent="0.2">
      <c r="A684" s="29">
        <v>2006</v>
      </c>
      <c r="B684" s="28" t="s">
        <v>108</v>
      </c>
      <c r="C684" s="28" t="s">
        <v>111</v>
      </c>
      <c r="D684" s="28" t="s">
        <v>100</v>
      </c>
      <c r="E684" s="29">
        <v>94323.790200000003</v>
      </c>
      <c r="F684" s="28" t="s">
        <v>133</v>
      </c>
      <c r="G684" s="29">
        <v>1</v>
      </c>
      <c r="H684" s="28">
        <v>2283.5619058850698</v>
      </c>
      <c r="I684" s="28" t="s">
        <v>134</v>
      </c>
      <c r="J684" s="29">
        <v>215394214.11941499</v>
      </c>
      <c r="K684" s="29">
        <v>7</v>
      </c>
    </row>
    <row r="685" spans="1:11" x14ac:dyDescent="0.2">
      <c r="A685" s="29">
        <v>2007</v>
      </c>
      <c r="B685" s="28" t="s">
        <v>108</v>
      </c>
      <c r="C685" s="28" t="s">
        <v>111</v>
      </c>
      <c r="D685" s="28" t="s">
        <v>100</v>
      </c>
      <c r="E685" s="29">
        <v>65619.055359999998</v>
      </c>
      <c r="F685" s="28" t="s">
        <v>133</v>
      </c>
      <c r="G685" s="29">
        <v>1</v>
      </c>
      <c r="H685" s="28">
        <v>2391.1345668304898</v>
      </c>
      <c r="I685" s="28" t="s">
        <v>134</v>
      </c>
      <c r="J685" s="29">
        <v>156903991.51405999</v>
      </c>
      <c r="K685" s="29">
        <v>7</v>
      </c>
    </row>
    <row r="686" spans="1:11" x14ac:dyDescent="0.2">
      <c r="A686" s="29">
        <v>2008</v>
      </c>
      <c r="B686" s="28" t="s">
        <v>108</v>
      </c>
      <c r="C686" s="28" t="s">
        <v>111</v>
      </c>
      <c r="D686" s="28" t="s">
        <v>100</v>
      </c>
      <c r="E686" s="29">
        <v>18041.204430000002</v>
      </c>
      <c r="F686" s="28" t="s">
        <v>133</v>
      </c>
      <c r="G686" s="29">
        <v>1</v>
      </c>
      <c r="H686" s="28">
        <v>2459.10597900126</v>
      </c>
      <c r="I686" s="28" t="s">
        <v>134</v>
      </c>
      <c r="J686" s="29">
        <v>44365233.682197101</v>
      </c>
      <c r="K686" s="29">
        <v>7</v>
      </c>
    </row>
    <row r="687" spans="1:11" x14ac:dyDescent="0.2">
      <c r="A687" s="29">
        <v>2009</v>
      </c>
      <c r="B687" s="28" t="s">
        <v>108</v>
      </c>
      <c r="C687" s="28" t="s">
        <v>111</v>
      </c>
      <c r="D687" s="28" t="s">
        <v>100</v>
      </c>
      <c r="E687" s="29">
        <v>46307.983310000003</v>
      </c>
      <c r="F687" s="28" t="s">
        <v>133</v>
      </c>
      <c r="G687" s="29">
        <v>1</v>
      </c>
      <c r="H687" s="28">
        <v>2629.5585250082499</v>
      </c>
      <c r="I687" s="28" t="s">
        <v>134</v>
      </c>
      <c r="J687" s="29">
        <v>121769552.28874999</v>
      </c>
      <c r="K687" s="29">
        <v>7</v>
      </c>
    </row>
    <row r="688" spans="1:11" x14ac:dyDescent="0.2">
      <c r="A688" s="29">
        <v>2010</v>
      </c>
      <c r="B688" s="28" t="s">
        <v>108</v>
      </c>
      <c r="C688" s="28" t="s">
        <v>111</v>
      </c>
      <c r="D688" s="28" t="s">
        <v>100</v>
      </c>
      <c r="E688" s="29">
        <v>34710.065439999998</v>
      </c>
      <c r="F688" s="28" t="s">
        <v>133</v>
      </c>
      <c r="G688" s="29">
        <v>1</v>
      </c>
      <c r="H688" s="28">
        <v>2613.3602678646498</v>
      </c>
      <c r="I688" s="28" t="s">
        <v>134</v>
      </c>
      <c r="J688" s="29">
        <v>90709905.915877998</v>
      </c>
      <c r="K688" s="29">
        <v>7</v>
      </c>
    </row>
    <row r="689" spans="1:11" x14ac:dyDescent="0.2">
      <c r="A689" s="29">
        <v>2011</v>
      </c>
      <c r="B689" s="28" t="s">
        <v>108</v>
      </c>
      <c r="C689" s="28" t="s">
        <v>111</v>
      </c>
      <c r="D689" s="28" t="s">
        <v>100</v>
      </c>
      <c r="E689" s="29">
        <v>81530.063800000004</v>
      </c>
      <c r="F689" s="28" t="s">
        <v>133</v>
      </c>
      <c r="G689" s="29">
        <v>1</v>
      </c>
      <c r="H689" s="28">
        <v>2648.4235219646998</v>
      </c>
      <c r="I689" s="28" t="s">
        <v>134</v>
      </c>
      <c r="J689" s="29">
        <v>215926138.71520299</v>
      </c>
      <c r="K689" s="29">
        <v>7</v>
      </c>
    </row>
    <row r="690" spans="1:11" x14ac:dyDescent="0.2">
      <c r="A690" s="29">
        <v>2012</v>
      </c>
      <c r="B690" s="28" t="s">
        <v>108</v>
      </c>
      <c r="C690" s="28" t="s">
        <v>111</v>
      </c>
      <c r="D690" s="28" t="s">
        <v>100</v>
      </c>
      <c r="E690" s="29">
        <v>64591.901339999997</v>
      </c>
      <c r="F690" s="28" t="s">
        <v>133</v>
      </c>
      <c r="G690" s="29">
        <v>1</v>
      </c>
      <c r="H690" s="28">
        <v>2785.5584597577499</v>
      </c>
      <c r="I690" s="28" t="s">
        <v>134</v>
      </c>
      <c r="J690" s="29">
        <v>179924517.20947501</v>
      </c>
      <c r="K690" s="29">
        <v>7</v>
      </c>
    </row>
    <row r="691" spans="1:11" x14ac:dyDescent="0.2">
      <c r="A691" s="29">
        <v>2013</v>
      </c>
      <c r="B691" s="28" t="s">
        <v>108</v>
      </c>
      <c r="C691" s="28" t="s">
        <v>111</v>
      </c>
      <c r="D691" s="28" t="s">
        <v>100</v>
      </c>
      <c r="E691" s="29">
        <v>97230.552100000001</v>
      </c>
      <c r="F691" s="28" t="s">
        <v>133</v>
      </c>
      <c r="G691" s="29">
        <v>1</v>
      </c>
      <c r="H691" s="28">
        <v>2394.8737588746599</v>
      </c>
      <c r="I691" s="28" t="s">
        <v>134</v>
      </c>
      <c r="J691" s="29">
        <v>232854897.78518599</v>
      </c>
      <c r="K691" s="29">
        <v>7</v>
      </c>
    </row>
    <row r="692" spans="1:11" x14ac:dyDescent="0.2">
      <c r="A692" s="27">
        <v>2006</v>
      </c>
      <c r="B692" t="s">
        <v>108</v>
      </c>
      <c r="C692" t="s">
        <v>111</v>
      </c>
      <c r="D692" t="s">
        <v>135</v>
      </c>
      <c r="E692" s="27" t="s">
        <v>10</v>
      </c>
      <c r="F692" t="s">
        <v>136</v>
      </c>
      <c r="G692" s="27">
        <v>6</v>
      </c>
      <c r="H692">
        <v>45.355627978400001</v>
      </c>
      <c r="I692" t="s">
        <v>137</v>
      </c>
      <c r="J692" s="27" t="s">
        <v>10</v>
      </c>
      <c r="K692" s="27">
        <v>6</v>
      </c>
    </row>
    <row r="693" spans="1:11" x14ac:dyDescent="0.2">
      <c r="A693" s="27">
        <v>2007</v>
      </c>
      <c r="B693" t="s">
        <v>108</v>
      </c>
      <c r="C693" t="s">
        <v>111</v>
      </c>
      <c r="D693" t="s">
        <v>135</v>
      </c>
      <c r="E693" s="27">
        <v>0</v>
      </c>
      <c r="F693" t="s">
        <v>136</v>
      </c>
      <c r="G693" s="27">
        <v>7</v>
      </c>
      <c r="H693">
        <v>44.183889527200002</v>
      </c>
      <c r="I693" t="s">
        <v>137</v>
      </c>
      <c r="J693" s="27">
        <v>0</v>
      </c>
      <c r="K693" s="27">
        <v>2</v>
      </c>
    </row>
    <row r="694" spans="1:11" x14ac:dyDescent="0.2">
      <c r="A694" s="27">
        <v>2008</v>
      </c>
      <c r="B694" t="s">
        <v>108</v>
      </c>
      <c r="C694" t="s">
        <v>111</v>
      </c>
      <c r="D694" t="s">
        <v>135</v>
      </c>
      <c r="E694" s="27" t="s">
        <v>10</v>
      </c>
      <c r="F694" t="s">
        <v>136</v>
      </c>
      <c r="G694" s="27">
        <v>6</v>
      </c>
      <c r="H694">
        <v>63.860172558400002</v>
      </c>
      <c r="I694" t="s">
        <v>137</v>
      </c>
      <c r="J694" s="27" t="s">
        <v>10</v>
      </c>
      <c r="K694" s="27">
        <v>6</v>
      </c>
    </row>
    <row r="695" spans="1:11" x14ac:dyDescent="0.2">
      <c r="A695" s="27">
        <v>2009</v>
      </c>
      <c r="B695" t="s">
        <v>108</v>
      </c>
      <c r="C695" t="s">
        <v>111</v>
      </c>
      <c r="D695" t="s">
        <v>135</v>
      </c>
      <c r="E695" s="27" t="s">
        <v>10</v>
      </c>
      <c r="F695" t="s">
        <v>136</v>
      </c>
      <c r="G695" s="27">
        <v>6</v>
      </c>
      <c r="H695">
        <v>52.939919030399999</v>
      </c>
      <c r="I695" t="s">
        <v>137</v>
      </c>
      <c r="J695" s="27" t="s">
        <v>10</v>
      </c>
      <c r="K695" s="27">
        <v>6</v>
      </c>
    </row>
    <row r="696" spans="1:11" x14ac:dyDescent="0.2">
      <c r="A696" s="27">
        <v>2010</v>
      </c>
      <c r="B696" t="s">
        <v>108</v>
      </c>
      <c r="C696" t="s">
        <v>111</v>
      </c>
      <c r="D696" t="s">
        <v>135</v>
      </c>
      <c r="E696" s="27" t="s">
        <v>10</v>
      </c>
      <c r="F696" t="s">
        <v>136</v>
      </c>
      <c r="G696" s="27">
        <v>6</v>
      </c>
      <c r="H696">
        <v>45.515642311100002</v>
      </c>
      <c r="I696" t="s">
        <v>137</v>
      </c>
      <c r="J696" s="27" t="s">
        <v>10</v>
      </c>
      <c r="K696" s="27">
        <v>6</v>
      </c>
    </row>
    <row r="697" spans="1:11" x14ac:dyDescent="0.2">
      <c r="A697" s="27">
        <v>2011</v>
      </c>
      <c r="B697" t="s">
        <v>108</v>
      </c>
      <c r="C697" t="s">
        <v>111</v>
      </c>
      <c r="D697" t="s">
        <v>135</v>
      </c>
      <c r="E697" s="27">
        <v>32370.363381864299</v>
      </c>
      <c r="F697" t="s">
        <v>136</v>
      </c>
      <c r="G697" s="27">
        <v>7</v>
      </c>
      <c r="H697">
        <v>51.119016695789398</v>
      </c>
      <c r="I697" t="s">
        <v>137</v>
      </c>
      <c r="J697" s="27">
        <v>16547.411461662901</v>
      </c>
      <c r="K697" s="27">
        <v>2</v>
      </c>
    </row>
    <row r="698" spans="1:11" x14ac:dyDescent="0.2">
      <c r="A698" s="27">
        <v>2012</v>
      </c>
      <c r="B698" t="s">
        <v>108</v>
      </c>
      <c r="C698" t="s">
        <v>111</v>
      </c>
      <c r="D698" t="s">
        <v>135</v>
      </c>
      <c r="E698" s="27">
        <v>0</v>
      </c>
      <c r="F698" t="s">
        <v>136</v>
      </c>
      <c r="G698" s="27">
        <v>7</v>
      </c>
      <c r="H698">
        <v>48.585146274000003</v>
      </c>
      <c r="I698" t="s">
        <v>137</v>
      </c>
      <c r="J698" s="27">
        <v>0</v>
      </c>
      <c r="K698" s="27">
        <v>2</v>
      </c>
    </row>
    <row r="699" spans="1:11" x14ac:dyDescent="0.2">
      <c r="A699" s="27">
        <v>2013</v>
      </c>
      <c r="B699" t="s">
        <v>108</v>
      </c>
      <c r="C699" t="s">
        <v>111</v>
      </c>
      <c r="D699" t="s">
        <v>135</v>
      </c>
      <c r="E699" s="27">
        <v>0</v>
      </c>
      <c r="F699" t="s">
        <v>136</v>
      </c>
      <c r="G699" s="27">
        <v>7</v>
      </c>
      <c r="H699">
        <v>45.468264069</v>
      </c>
      <c r="I699" t="s">
        <v>137</v>
      </c>
      <c r="J699" s="27">
        <v>0</v>
      </c>
      <c r="K699" s="27">
        <v>2</v>
      </c>
    </row>
    <row r="700" spans="1:11" x14ac:dyDescent="0.2">
      <c r="A700" s="27">
        <v>2014</v>
      </c>
      <c r="B700" t="s">
        <v>108</v>
      </c>
      <c r="C700" t="s">
        <v>111</v>
      </c>
      <c r="D700" t="s">
        <v>135</v>
      </c>
      <c r="E700" s="27">
        <v>0</v>
      </c>
      <c r="F700" t="s">
        <v>136</v>
      </c>
      <c r="G700" s="27">
        <v>7</v>
      </c>
      <c r="H700">
        <v>56.379719116799997</v>
      </c>
      <c r="I700" t="s">
        <v>137</v>
      </c>
      <c r="J700" s="27">
        <v>0</v>
      </c>
      <c r="K700" s="27">
        <v>2</v>
      </c>
    </row>
    <row r="701" spans="1:11" x14ac:dyDescent="0.2">
      <c r="A701" s="27">
        <v>2015</v>
      </c>
      <c r="B701" t="s">
        <v>108</v>
      </c>
      <c r="C701" t="s">
        <v>111</v>
      </c>
      <c r="D701" t="s">
        <v>135</v>
      </c>
      <c r="E701" s="27">
        <v>0</v>
      </c>
      <c r="F701" t="s">
        <v>136</v>
      </c>
      <c r="G701" s="27">
        <v>7</v>
      </c>
      <c r="H701">
        <v>52.506669778000003</v>
      </c>
      <c r="I701" t="s">
        <v>137</v>
      </c>
      <c r="J701" s="27">
        <v>0</v>
      </c>
      <c r="K701" s="27">
        <v>2</v>
      </c>
    </row>
    <row r="702" spans="1:11" x14ac:dyDescent="0.2">
      <c r="A702" s="27">
        <v>2016</v>
      </c>
      <c r="B702" t="s">
        <v>108</v>
      </c>
      <c r="C702" t="s">
        <v>111</v>
      </c>
      <c r="D702" t="s">
        <v>135</v>
      </c>
      <c r="E702" s="27">
        <v>0</v>
      </c>
      <c r="F702" t="s">
        <v>136</v>
      </c>
      <c r="G702" s="27">
        <v>7</v>
      </c>
      <c r="H702">
        <v>47.947229916399998</v>
      </c>
      <c r="I702" t="s">
        <v>137</v>
      </c>
      <c r="J702" s="27">
        <v>0</v>
      </c>
      <c r="K702" s="27">
        <v>2</v>
      </c>
    </row>
    <row r="703" spans="1:11" x14ac:dyDescent="0.2">
      <c r="A703" s="27">
        <v>2017</v>
      </c>
      <c r="B703" t="s">
        <v>108</v>
      </c>
      <c r="C703" t="s">
        <v>111</v>
      </c>
      <c r="D703" t="s">
        <v>135</v>
      </c>
      <c r="E703" s="27">
        <v>313120.80114826403</v>
      </c>
      <c r="F703" t="s">
        <v>136</v>
      </c>
      <c r="G703" s="27">
        <v>7</v>
      </c>
      <c r="H703">
        <v>42.942215159900002</v>
      </c>
      <c r="I703" t="s">
        <v>137</v>
      </c>
      <c r="J703" s="27">
        <v>134461.00813949</v>
      </c>
      <c r="K703" s="27">
        <v>2</v>
      </c>
    </row>
    <row r="704" spans="1:11" x14ac:dyDescent="0.2">
      <c r="A704" s="27">
        <v>2018</v>
      </c>
      <c r="B704" t="s">
        <v>108</v>
      </c>
      <c r="C704" t="s">
        <v>111</v>
      </c>
      <c r="D704" t="s">
        <v>135</v>
      </c>
      <c r="E704" s="27">
        <v>43880.700504364999</v>
      </c>
      <c r="F704" t="s">
        <v>136</v>
      </c>
      <c r="G704" s="27">
        <v>7</v>
      </c>
      <c r="H704">
        <v>47.163443646263602</v>
      </c>
      <c r="I704" t="s">
        <v>137</v>
      </c>
      <c r="J704" s="27">
        <v>20695.649453961902</v>
      </c>
      <c r="K704" s="27">
        <v>2</v>
      </c>
    </row>
    <row r="705" spans="1:11" x14ac:dyDescent="0.2">
      <c r="A705" s="27">
        <v>2019</v>
      </c>
      <c r="B705" t="s">
        <v>108</v>
      </c>
      <c r="C705" t="s">
        <v>111</v>
      </c>
      <c r="D705" t="s">
        <v>135</v>
      </c>
      <c r="E705" s="27">
        <v>499576.89340474899</v>
      </c>
      <c r="F705" t="s">
        <v>136</v>
      </c>
      <c r="G705" s="27">
        <v>7</v>
      </c>
      <c r="H705">
        <v>50.4120501636177</v>
      </c>
      <c r="I705" t="s">
        <v>137</v>
      </c>
      <c r="J705" s="27">
        <v>251846.95410904501</v>
      </c>
      <c r="K705" s="27">
        <v>2</v>
      </c>
    </row>
    <row r="706" spans="1:11" x14ac:dyDescent="0.2">
      <c r="A706" s="27">
        <v>2020</v>
      </c>
      <c r="B706" t="s">
        <v>108</v>
      </c>
      <c r="C706" t="s">
        <v>111</v>
      </c>
      <c r="D706" t="s">
        <v>135</v>
      </c>
      <c r="E706" s="27">
        <v>1272.20978993168</v>
      </c>
      <c r="F706" t="s">
        <v>136</v>
      </c>
      <c r="G706" s="27">
        <v>7</v>
      </c>
      <c r="H706">
        <v>54.894840889999998</v>
      </c>
      <c r="I706" t="s">
        <v>137</v>
      </c>
      <c r="J706" s="27">
        <v>698.37753997000004</v>
      </c>
      <c r="K706" s="27">
        <v>2</v>
      </c>
    </row>
    <row r="707" spans="1:11" x14ac:dyDescent="0.2">
      <c r="A707" s="27">
        <v>2006</v>
      </c>
      <c r="B707" t="s">
        <v>108</v>
      </c>
      <c r="C707" t="s">
        <v>111</v>
      </c>
      <c r="D707" t="s">
        <v>101</v>
      </c>
      <c r="E707" s="27" t="s">
        <v>10</v>
      </c>
      <c r="F707" t="s">
        <v>138</v>
      </c>
      <c r="G707" s="27">
        <v>6</v>
      </c>
      <c r="H707">
        <v>189.550381995256</v>
      </c>
      <c r="I707" t="s">
        <v>139</v>
      </c>
      <c r="J707" s="27" t="s">
        <v>10</v>
      </c>
      <c r="K707" s="27">
        <v>6</v>
      </c>
    </row>
    <row r="708" spans="1:11" x14ac:dyDescent="0.2">
      <c r="A708" s="27">
        <v>2007</v>
      </c>
      <c r="B708" t="s">
        <v>108</v>
      </c>
      <c r="C708" t="s">
        <v>111</v>
      </c>
      <c r="D708" t="s">
        <v>101</v>
      </c>
      <c r="E708" s="27" t="s">
        <v>10</v>
      </c>
      <c r="F708" t="s">
        <v>138</v>
      </c>
      <c r="G708" s="27">
        <v>6</v>
      </c>
      <c r="H708">
        <v>244.92449745692201</v>
      </c>
      <c r="I708" t="s">
        <v>139</v>
      </c>
      <c r="J708" s="27" t="s">
        <v>10</v>
      </c>
      <c r="K708" s="27">
        <v>6</v>
      </c>
    </row>
    <row r="709" spans="1:11" x14ac:dyDescent="0.2">
      <c r="A709" s="27">
        <v>2008</v>
      </c>
      <c r="B709" t="s">
        <v>108</v>
      </c>
      <c r="C709" t="s">
        <v>111</v>
      </c>
      <c r="D709" t="s">
        <v>101</v>
      </c>
      <c r="E709" s="27" t="s">
        <v>10</v>
      </c>
      <c r="F709" t="s">
        <v>138</v>
      </c>
      <c r="G709" s="27">
        <v>6</v>
      </c>
      <c r="H709">
        <v>191.05264498257</v>
      </c>
      <c r="I709" t="s">
        <v>139</v>
      </c>
      <c r="J709" s="27" t="s">
        <v>10</v>
      </c>
      <c r="K709" s="27">
        <v>6</v>
      </c>
    </row>
    <row r="710" spans="1:11" x14ac:dyDescent="0.2">
      <c r="A710" s="27">
        <v>2009</v>
      </c>
      <c r="B710" t="s">
        <v>108</v>
      </c>
      <c r="C710" t="s">
        <v>111</v>
      </c>
      <c r="D710" t="s">
        <v>101</v>
      </c>
      <c r="E710" s="27" t="s">
        <v>10</v>
      </c>
      <c r="F710" t="s">
        <v>138</v>
      </c>
      <c r="G710" s="27">
        <v>6</v>
      </c>
      <c r="H710">
        <v>185.05073407521701</v>
      </c>
      <c r="I710" t="s">
        <v>139</v>
      </c>
      <c r="J710" s="27" t="s">
        <v>10</v>
      </c>
      <c r="K710" s="27">
        <v>6</v>
      </c>
    </row>
    <row r="711" spans="1:11" x14ac:dyDescent="0.2">
      <c r="A711" s="27">
        <v>2010</v>
      </c>
      <c r="B711" t="s">
        <v>108</v>
      </c>
      <c r="C711" t="s">
        <v>111</v>
      </c>
      <c r="D711" t="s">
        <v>101</v>
      </c>
      <c r="E711" s="27" t="s">
        <v>10</v>
      </c>
      <c r="F711" t="s">
        <v>138</v>
      </c>
      <c r="G711" s="27">
        <v>6</v>
      </c>
      <c r="H711">
        <v>178.86054283160701</v>
      </c>
      <c r="I711" t="s">
        <v>139</v>
      </c>
      <c r="J711" s="27" t="s">
        <v>10</v>
      </c>
      <c r="K711" s="27">
        <v>6</v>
      </c>
    </row>
    <row r="712" spans="1:11" x14ac:dyDescent="0.2">
      <c r="A712" s="27">
        <v>2011</v>
      </c>
      <c r="B712" t="s">
        <v>108</v>
      </c>
      <c r="C712" t="s">
        <v>111</v>
      </c>
      <c r="D712" t="s">
        <v>101</v>
      </c>
      <c r="E712" s="27" t="s">
        <v>10</v>
      </c>
      <c r="F712" t="s">
        <v>138</v>
      </c>
      <c r="G712" s="27">
        <v>6</v>
      </c>
      <c r="H712">
        <v>215.16288686929599</v>
      </c>
      <c r="I712" t="s">
        <v>139</v>
      </c>
      <c r="J712" s="27" t="s">
        <v>10</v>
      </c>
      <c r="K712" s="27">
        <v>6</v>
      </c>
    </row>
    <row r="713" spans="1:11" x14ac:dyDescent="0.2">
      <c r="A713" s="27">
        <v>2012</v>
      </c>
      <c r="B713" t="s">
        <v>108</v>
      </c>
      <c r="C713" t="s">
        <v>111</v>
      </c>
      <c r="D713" t="s">
        <v>101</v>
      </c>
      <c r="E713" s="27" t="s">
        <v>10</v>
      </c>
      <c r="F713" t="s">
        <v>138</v>
      </c>
      <c r="G713" s="27">
        <v>6</v>
      </c>
      <c r="H713">
        <v>209.84835242356999</v>
      </c>
      <c r="I713" t="s">
        <v>139</v>
      </c>
      <c r="J713" s="27" t="s">
        <v>10</v>
      </c>
      <c r="K713" s="27">
        <v>6</v>
      </c>
    </row>
    <row r="714" spans="1:11" x14ac:dyDescent="0.2">
      <c r="A714" s="27">
        <v>2013</v>
      </c>
      <c r="B714" t="s">
        <v>108</v>
      </c>
      <c r="C714" t="s">
        <v>111</v>
      </c>
      <c r="D714" t="s">
        <v>101</v>
      </c>
      <c r="E714" s="27" t="s">
        <v>10</v>
      </c>
      <c r="F714" t="s">
        <v>138</v>
      </c>
      <c r="G714" s="27">
        <v>6</v>
      </c>
      <c r="H714">
        <v>176.96719368055901</v>
      </c>
      <c r="I714" t="s">
        <v>139</v>
      </c>
      <c r="J714" s="27" t="s">
        <v>10</v>
      </c>
      <c r="K714" s="27">
        <v>6</v>
      </c>
    </row>
    <row r="715" spans="1:11" x14ac:dyDescent="0.2">
      <c r="A715" s="27">
        <v>2014</v>
      </c>
      <c r="B715" t="s">
        <v>108</v>
      </c>
      <c r="C715" t="s">
        <v>111</v>
      </c>
      <c r="D715" t="s">
        <v>101</v>
      </c>
      <c r="E715" s="27" t="s">
        <v>10</v>
      </c>
      <c r="F715" t="s">
        <v>138</v>
      </c>
      <c r="G715" s="27">
        <v>6</v>
      </c>
      <c r="H715">
        <v>174.88817143132999</v>
      </c>
      <c r="I715" t="s">
        <v>139</v>
      </c>
      <c r="J715" s="27" t="s">
        <v>10</v>
      </c>
      <c r="K715" s="27">
        <v>6</v>
      </c>
    </row>
    <row r="716" spans="1:11" x14ac:dyDescent="0.2">
      <c r="A716" s="27">
        <v>2015</v>
      </c>
      <c r="B716" t="s">
        <v>108</v>
      </c>
      <c r="C716" t="s">
        <v>111</v>
      </c>
      <c r="D716" t="s">
        <v>101</v>
      </c>
      <c r="E716" s="27" t="s">
        <v>10</v>
      </c>
      <c r="F716" t="s">
        <v>138</v>
      </c>
      <c r="G716" s="27">
        <v>6</v>
      </c>
      <c r="H716">
        <v>184.46130588092001</v>
      </c>
      <c r="I716" t="s">
        <v>139</v>
      </c>
      <c r="J716" s="27" t="s">
        <v>10</v>
      </c>
      <c r="K716" s="27">
        <v>6</v>
      </c>
    </row>
    <row r="717" spans="1:11" x14ac:dyDescent="0.2">
      <c r="A717" s="27">
        <v>2016</v>
      </c>
      <c r="B717" t="s">
        <v>108</v>
      </c>
      <c r="C717" t="s">
        <v>111</v>
      </c>
      <c r="D717" t="s">
        <v>101</v>
      </c>
      <c r="E717" s="27" t="s">
        <v>10</v>
      </c>
      <c r="F717" t="s">
        <v>138</v>
      </c>
      <c r="G717" s="27">
        <v>6</v>
      </c>
      <c r="H717">
        <v>172.98959388227701</v>
      </c>
      <c r="I717" t="s">
        <v>139</v>
      </c>
      <c r="J717" s="27" t="s">
        <v>10</v>
      </c>
      <c r="K717" s="27">
        <v>6</v>
      </c>
    </row>
    <row r="718" spans="1:11" x14ac:dyDescent="0.2">
      <c r="A718" s="27">
        <v>2017</v>
      </c>
      <c r="B718" t="s">
        <v>108</v>
      </c>
      <c r="C718" t="s">
        <v>111</v>
      </c>
      <c r="D718" t="s">
        <v>101</v>
      </c>
      <c r="E718" s="27" t="s">
        <v>10</v>
      </c>
      <c r="F718" t="s">
        <v>138</v>
      </c>
      <c r="G718" s="27">
        <v>6</v>
      </c>
      <c r="H718">
        <v>172.98909812113499</v>
      </c>
      <c r="I718" t="s">
        <v>139</v>
      </c>
      <c r="J718" s="27" t="s">
        <v>10</v>
      </c>
      <c r="K718" s="27">
        <v>6</v>
      </c>
    </row>
    <row r="719" spans="1:11" x14ac:dyDescent="0.2">
      <c r="A719" s="27">
        <v>2018</v>
      </c>
      <c r="B719" t="s">
        <v>108</v>
      </c>
      <c r="C719" t="s">
        <v>111</v>
      </c>
      <c r="D719" t="s">
        <v>101</v>
      </c>
      <c r="E719" s="27" t="s">
        <v>10</v>
      </c>
      <c r="F719" t="s">
        <v>138</v>
      </c>
      <c r="G719" s="27">
        <v>6</v>
      </c>
      <c r="H719">
        <v>172.98851873676799</v>
      </c>
      <c r="I719" t="s">
        <v>139</v>
      </c>
      <c r="J719" s="27" t="s">
        <v>10</v>
      </c>
      <c r="K719" s="27">
        <v>6</v>
      </c>
    </row>
    <row r="720" spans="1:11" x14ac:dyDescent="0.2">
      <c r="A720" s="27">
        <v>2019</v>
      </c>
      <c r="B720" t="s">
        <v>108</v>
      </c>
      <c r="C720" t="s">
        <v>111</v>
      </c>
      <c r="D720" t="s">
        <v>101</v>
      </c>
      <c r="E720" s="27" t="s">
        <v>10</v>
      </c>
      <c r="F720" t="s">
        <v>138</v>
      </c>
      <c r="G720" s="27">
        <v>6</v>
      </c>
      <c r="H720">
        <v>172.98993556399</v>
      </c>
      <c r="I720" t="s">
        <v>139</v>
      </c>
      <c r="J720" s="27" t="s">
        <v>10</v>
      </c>
      <c r="K720" s="27">
        <v>6</v>
      </c>
    </row>
    <row r="721" spans="1:11" x14ac:dyDescent="0.2">
      <c r="A721" s="27">
        <v>2020</v>
      </c>
      <c r="B721" t="s">
        <v>108</v>
      </c>
      <c r="C721" t="s">
        <v>111</v>
      </c>
      <c r="D721" t="s">
        <v>101</v>
      </c>
      <c r="E721" s="27" t="s">
        <v>10</v>
      </c>
      <c r="F721" t="s">
        <v>138</v>
      </c>
      <c r="G721" s="27">
        <v>6</v>
      </c>
      <c r="H721">
        <v>173.9522996</v>
      </c>
      <c r="I721" t="s">
        <v>139</v>
      </c>
      <c r="J721" s="27" t="s">
        <v>10</v>
      </c>
      <c r="K721" s="27">
        <v>6</v>
      </c>
    </row>
    <row r="722" spans="1:11" x14ac:dyDescent="0.2">
      <c r="A722" s="27">
        <v>2006</v>
      </c>
      <c r="B722" t="s">
        <v>108</v>
      </c>
      <c r="C722" t="s">
        <v>111</v>
      </c>
      <c r="D722" t="s">
        <v>102</v>
      </c>
      <c r="E722" s="27" t="s">
        <v>10</v>
      </c>
      <c r="F722" t="s">
        <v>133</v>
      </c>
      <c r="G722" s="27">
        <v>6</v>
      </c>
      <c r="H722">
        <v>844.08056902400006</v>
      </c>
      <c r="I722" t="s">
        <v>134</v>
      </c>
      <c r="J722" s="27" t="s">
        <v>10</v>
      </c>
      <c r="K722" s="27">
        <v>6</v>
      </c>
    </row>
    <row r="723" spans="1:11" x14ac:dyDescent="0.2">
      <c r="A723" s="27">
        <v>2007</v>
      </c>
      <c r="B723" t="s">
        <v>108</v>
      </c>
      <c r="C723" t="s">
        <v>111</v>
      </c>
      <c r="D723" t="s">
        <v>102</v>
      </c>
      <c r="E723" s="27" t="s">
        <v>10</v>
      </c>
      <c r="F723" t="s">
        <v>133</v>
      </c>
      <c r="G723" s="27">
        <v>6</v>
      </c>
      <c r="H723">
        <v>871.70023013000002</v>
      </c>
      <c r="I723" t="s">
        <v>134</v>
      </c>
      <c r="J723" s="27" t="s">
        <v>10</v>
      </c>
      <c r="K723" s="27">
        <v>6</v>
      </c>
    </row>
    <row r="724" spans="1:11" x14ac:dyDescent="0.2">
      <c r="A724" s="27">
        <v>2008</v>
      </c>
      <c r="B724" t="s">
        <v>108</v>
      </c>
      <c r="C724" t="s">
        <v>111</v>
      </c>
      <c r="D724" t="s">
        <v>102</v>
      </c>
      <c r="E724" s="27" t="s">
        <v>10</v>
      </c>
      <c r="F724" t="s">
        <v>133</v>
      </c>
      <c r="G724" s="27">
        <v>6</v>
      </c>
      <c r="H724">
        <v>1013.265237973</v>
      </c>
      <c r="I724" t="s">
        <v>134</v>
      </c>
      <c r="J724" s="27" t="s">
        <v>10</v>
      </c>
      <c r="K724" s="27">
        <v>6</v>
      </c>
    </row>
    <row r="725" spans="1:11" x14ac:dyDescent="0.2">
      <c r="A725" s="27">
        <v>2009</v>
      </c>
      <c r="B725" t="s">
        <v>108</v>
      </c>
      <c r="C725" t="s">
        <v>111</v>
      </c>
      <c r="D725" t="s">
        <v>102</v>
      </c>
      <c r="E725" s="27">
        <v>11</v>
      </c>
      <c r="F725" t="s">
        <v>133</v>
      </c>
      <c r="G725" s="27">
        <v>1</v>
      </c>
      <c r="H725">
        <v>658.00323889200001</v>
      </c>
      <c r="I725" t="s">
        <v>134</v>
      </c>
      <c r="J725" s="27">
        <v>7238.0356278119998</v>
      </c>
      <c r="K725" s="27">
        <v>7</v>
      </c>
    </row>
    <row r="726" spans="1:11" x14ac:dyDescent="0.2">
      <c r="A726" s="27">
        <v>2010</v>
      </c>
      <c r="B726" t="s">
        <v>108</v>
      </c>
      <c r="C726" t="s">
        <v>111</v>
      </c>
      <c r="D726" t="s">
        <v>102</v>
      </c>
      <c r="E726" s="27">
        <v>112.3896625</v>
      </c>
      <c r="F726" t="s">
        <v>133</v>
      </c>
      <c r="G726" s="27">
        <v>1</v>
      </c>
      <c r="H726">
        <v>566.199836448528</v>
      </c>
      <c r="I726" t="s">
        <v>134</v>
      </c>
      <c r="J726" s="27">
        <v>63635.0085260052</v>
      </c>
      <c r="K726" s="27">
        <v>7</v>
      </c>
    </row>
    <row r="727" spans="1:11" x14ac:dyDescent="0.2">
      <c r="A727" s="27">
        <v>2011</v>
      </c>
      <c r="B727" t="s">
        <v>108</v>
      </c>
      <c r="C727" t="s">
        <v>111</v>
      </c>
      <c r="D727" t="s">
        <v>102</v>
      </c>
      <c r="E727" s="27">
        <v>276.2863529</v>
      </c>
      <c r="F727" t="s">
        <v>133</v>
      </c>
      <c r="G727" s="27">
        <v>1</v>
      </c>
      <c r="H727">
        <v>527.09523329032595</v>
      </c>
      <c r="I727" t="s">
        <v>134</v>
      </c>
      <c r="J727" s="27">
        <v>145629.219636758</v>
      </c>
      <c r="K727" s="27">
        <v>7</v>
      </c>
    </row>
    <row r="728" spans="1:11" x14ac:dyDescent="0.2">
      <c r="A728" s="27">
        <v>2012</v>
      </c>
      <c r="B728" t="s">
        <v>108</v>
      </c>
      <c r="C728" t="s">
        <v>111</v>
      </c>
      <c r="D728" t="s">
        <v>102</v>
      </c>
      <c r="E728" s="27">
        <v>0</v>
      </c>
      <c r="F728" t="s">
        <v>133</v>
      </c>
      <c r="G728" s="27">
        <v>1</v>
      </c>
      <c r="H728">
        <v>529.80945222599996</v>
      </c>
      <c r="I728" t="s">
        <v>134</v>
      </c>
      <c r="J728" s="27">
        <v>0</v>
      </c>
      <c r="K728" s="27">
        <v>7</v>
      </c>
    </row>
    <row r="729" spans="1:11" x14ac:dyDescent="0.2">
      <c r="A729" s="27">
        <v>2013</v>
      </c>
      <c r="B729" t="s">
        <v>108</v>
      </c>
      <c r="C729" t="s">
        <v>111</v>
      </c>
      <c r="D729" t="s">
        <v>102</v>
      </c>
      <c r="E729" s="27">
        <v>27.079895395569402</v>
      </c>
      <c r="F729" t="s">
        <v>133</v>
      </c>
      <c r="G729" s="27">
        <v>7</v>
      </c>
      <c r="H729">
        <v>591.10024148795605</v>
      </c>
      <c r="I729" t="s">
        <v>134</v>
      </c>
      <c r="J729" s="27">
        <v>16006.9327077897</v>
      </c>
      <c r="K729" s="27">
        <v>2</v>
      </c>
    </row>
    <row r="730" spans="1:11" x14ac:dyDescent="0.2">
      <c r="A730" s="27">
        <v>2014</v>
      </c>
      <c r="B730" t="s">
        <v>108</v>
      </c>
      <c r="C730" t="s">
        <v>111</v>
      </c>
      <c r="D730" t="s">
        <v>102</v>
      </c>
      <c r="E730" s="27">
        <v>13.799904870000001</v>
      </c>
      <c r="F730" t="s">
        <v>133</v>
      </c>
      <c r="G730" s="27">
        <v>1</v>
      </c>
      <c r="H730">
        <v>514.50225723158997</v>
      </c>
      <c r="I730" t="s">
        <v>134</v>
      </c>
      <c r="J730" s="27">
        <v>7100.0822051962004</v>
      </c>
      <c r="K730" s="27">
        <v>7</v>
      </c>
    </row>
    <row r="731" spans="1:11" x14ac:dyDescent="0.2">
      <c r="A731" s="27">
        <v>2015</v>
      </c>
      <c r="B731" t="s">
        <v>108</v>
      </c>
      <c r="C731" t="s">
        <v>111</v>
      </c>
      <c r="D731" t="s">
        <v>102</v>
      </c>
      <c r="E731" s="27">
        <v>123.632463</v>
      </c>
      <c r="F731" t="s">
        <v>133</v>
      </c>
      <c r="G731" s="27">
        <v>1</v>
      </c>
      <c r="H731">
        <v>514.81483513776698</v>
      </c>
      <c r="I731" t="s">
        <v>134</v>
      </c>
      <c r="J731" s="27">
        <v>63647.826057021099</v>
      </c>
      <c r="K731" s="27">
        <v>7</v>
      </c>
    </row>
    <row r="732" spans="1:11" x14ac:dyDescent="0.2">
      <c r="A732" s="27">
        <v>2016</v>
      </c>
      <c r="B732" t="s">
        <v>108</v>
      </c>
      <c r="C732" t="s">
        <v>111</v>
      </c>
      <c r="D732" t="s">
        <v>102</v>
      </c>
      <c r="E732" s="27">
        <v>24.187650529999999</v>
      </c>
      <c r="F732" t="s">
        <v>133</v>
      </c>
      <c r="G732" s="27">
        <v>1</v>
      </c>
      <c r="H732">
        <v>581.02698608538401</v>
      </c>
      <c r="I732" t="s">
        <v>134</v>
      </c>
      <c r="J732" s="27">
        <v>14053.677687932501</v>
      </c>
      <c r="K732" s="27">
        <v>7</v>
      </c>
    </row>
    <row r="733" spans="1:11" x14ac:dyDescent="0.2">
      <c r="A733" s="27">
        <v>2017</v>
      </c>
      <c r="B733" t="s">
        <v>108</v>
      </c>
      <c r="C733" t="s">
        <v>111</v>
      </c>
      <c r="D733" t="s">
        <v>102</v>
      </c>
      <c r="E733" s="27">
        <v>402.02691537215497</v>
      </c>
      <c r="F733" t="s">
        <v>133</v>
      </c>
      <c r="G733" s="27">
        <v>7</v>
      </c>
      <c r="H733">
        <v>613.85866774009401</v>
      </c>
      <c r="I733" t="s">
        <v>134</v>
      </c>
      <c r="J733" s="27">
        <v>246787.70666601101</v>
      </c>
      <c r="K733" s="27">
        <v>2</v>
      </c>
    </row>
    <row r="734" spans="1:11" x14ac:dyDescent="0.2">
      <c r="A734" s="27">
        <v>2018</v>
      </c>
      <c r="B734" t="s">
        <v>108</v>
      </c>
      <c r="C734" t="s">
        <v>111</v>
      </c>
      <c r="D734" t="s">
        <v>102</v>
      </c>
      <c r="E734" s="27" t="s">
        <v>10</v>
      </c>
      <c r="F734" t="s">
        <v>133</v>
      </c>
      <c r="G734" s="27">
        <v>6</v>
      </c>
      <c r="H734">
        <v>637.04613352822696</v>
      </c>
      <c r="I734" t="s">
        <v>134</v>
      </c>
      <c r="J734" s="27" t="s">
        <v>10</v>
      </c>
      <c r="K734" s="27">
        <v>6</v>
      </c>
    </row>
    <row r="735" spans="1:11" x14ac:dyDescent="0.2">
      <c r="A735" s="27">
        <v>2019</v>
      </c>
      <c r="B735" t="s">
        <v>108</v>
      </c>
      <c r="C735" t="s">
        <v>111</v>
      </c>
      <c r="D735" t="s">
        <v>102</v>
      </c>
      <c r="E735" s="27">
        <v>0</v>
      </c>
      <c r="F735" t="s">
        <v>133</v>
      </c>
      <c r="G735" s="27">
        <v>7</v>
      </c>
      <c r="H735">
        <v>691.92236336527105</v>
      </c>
      <c r="I735" t="s">
        <v>134</v>
      </c>
      <c r="J735" s="27">
        <v>0</v>
      </c>
      <c r="K735" s="27">
        <v>2</v>
      </c>
    </row>
    <row r="736" spans="1:11" x14ac:dyDescent="0.2">
      <c r="A736" s="27">
        <v>2020</v>
      </c>
      <c r="B736" t="s">
        <v>108</v>
      </c>
      <c r="C736" t="s">
        <v>111</v>
      </c>
      <c r="D736" t="s">
        <v>102</v>
      </c>
      <c r="E736" s="27">
        <v>0.88436611908138596</v>
      </c>
      <c r="F736" t="s">
        <v>133</v>
      </c>
      <c r="G736" s="27">
        <v>7</v>
      </c>
      <c r="H736">
        <v>703.72372459999997</v>
      </c>
      <c r="I736" t="s">
        <v>134</v>
      </c>
      <c r="J736" s="27">
        <v>622.34941922999997</v>
      </c>
      <c r="K736" s="27">
        <v>2</v>
      </c>
    </row>
    <row r="737" spans="1:11" x14ac:dyDescent="0.2">
      <c r="A737" s="27">
        <v>2006</v>
      </c>
      <c r="B737" t="s">
        <v>108</v>
      </c>
      <c r="C737" t="s">
        <v>111</v>
      </c>
      <c r="D737" t="s">
        <v>140</v>
      </c>
      <c r="E737" s="27">
        <v>2279.0404782179298</v>
      </c>
      <c r="F737" t="s">
        <v>133</v>
      </c>
      <c r="G737" s="27">
        <v>7</v>
      </c>
      <c r="H737">
        <v>488.22958404830899</v>
      </c>
      <c r="I737" t="s">
        <v>134</v>
      </c>
      <c r="J737" s="27">
        <v>1112694.9847096</v>
      </c>
      <c r="K737" s="27">
        <v>2</v>
      </c>
    </row>
    <row r="738" spans="1:11" x14ac:dyDescent="0.2">
      <c r="A738" s="27">
        <v>2007</v>
      </c>
      <c r="B738" t="s">
        <v>108</v>
      </c>
      <c r="C738" t="s">
        <v>111</v>
      </c>
      <c r="D738" t="s">
        <v>140</v>
      </c>
      <c r="E738" s="27">
        <v>1843.34443396195</v>
      </c>
      <c r="F738" t="s">
        <v>133</v>
      </c>
      <c r="G738" s="27">
        <v>7</v>
      </c>
      <c r="H738">
        <v>655.08383193170505</v>
      </c>
      <c r="I738" t="s">
        <v>134</v>
      </c>
      <c r="J738" s="27">
        <v>1207545.13536977</v>
      </c>
      <c r="K738" s="27">
        <v>2</v>
      </c>
    </row>
    <row r="739" spans="1:11" x14ac:dyDescent="0.2">
      <c r="A739" s="27">
        <v>2008</v>
      </c>
      <c r="B739" t="s">
        <v>108</v>
      </c>
      <c r="C739" t="s">
        <v>111</v>
      </c>
      <c r="D739" t="s">
        <v>140</v>
      </c>
      <c r="E739" s="27">
        <v>2793.9961475390101</v>
      </c>
      <c r="F739" t="s">
        <v>133</v>
      </c>
      <c r="G739" s="27">
        <v>7</v>
      </c>
      <c r="H739">
        <v>854.43737825844403</v>
      </c>
      <c r="I739" t="s">
        <v>134</v>
      </c>
      <c r="J739" s="27">
        <v>2387294.7431674302</v>
      </c>
      <c r="K739" s="27">
        <v>2</v>
      </c>
    </row>
    <row r="740" spans="1:11" x14ac:dyDescent="0.2">
      <c r="A740" s="27">
        <v>2009</v>
      </c>
      <c r="B740" t="s">
        <v>108</v>
      </c>
      <c r="C740" t="s">
        <v>111</v>
      </c>
      <c r="D740" t="s">
        <v>140</v>
      </c>
      <c r="E740" s="27">
        <v>3477.9855569705901</v>
      </c>
      <c r="F740" t="s">
        <v>133</v>
      </c>
      <c r="G740" s="27">
        <v>7</v>
      </c>
      <c r="H740">
        <v>732.64769229458</v>
      </c>
      <c r="I740" t="s">
        <v>134</v>
      </c>
      <c r="J740" s="27">
        <v>2548138.0921483799</v>
      </c>
      <c r="K740" s="27">
        <v>2</v>
      </c>
    </row>
    <row r="741" spans="1:11" x14ac:dyDescent="0.2">
      <c r="A741" s="27">
        <v>2010</v>
      </c>
      <c r="B741" t="s">
        <v>108</v>
      </c>
      <c r="C741" t="s">
        <v>111</v>
      </c>
      <c r="D741" t="s">
        <v>140</v>
      </c>
      <c r="E741" s="27">
        <v>2800.8177418423302</v>
      </c>
      <c r="F741" t="s">
        <v>133</v>
      </c>
      <c r="G741" s="27">
        <v>7</v>
      </c>
      <c r="H741">
        <v>528.21940121762498</v>
      </c>
      <c r="I741" t="s">
        <v>134</v>
      </c>
      <c r="J741" s="27">
        <v>1479446.2705156601</v>
      </c>
      <c r="K741" s="27">
        <v>2</v>
      </c>
    </row>
    <row r="742" spans="1:11" x14ac:dyDescent="0.2">
      <c r="A742" s="27">
        <v>2011</v>
      </c>
      <c r="B742" t="s">
        <v>108</v>
      </c>
      <c r="C742" t="s">
        <v>111</v>
      </c>
      <c r="D742" t="s">
        <v>140</v>
      </c>
      <c r="E742" s="27">
        <v>622.53039042937996</v>
      </c>
      <c r="F742" t="s">
        <v>133</v>
      </c>
      <c r="G742" s="27">
        <v>7</v>
      </c>
      <c r="H742">
        <v>638.0424403605</v>
      </c>
      <c r="I742" t="s">
        <v>134</v>
      </c>
      <c r="J742" s="27">
        <v>397200.80950813601</v>
      </c>
      <c r="K742" s="27">
        <v>2</v>
      </c>
    </row>
    <row r="743" spans="1:11" x14ac:dyDescent="0.2">
      <c r="A743" s="27">
        <v>2012</v>
      </c>
      <c r="B743" t="s">
        <v>108</v>
      </c>
      <c r="C743" t="s">
        <v>111</v>
      </c>
      <c r="D743" t="s">
        <v>140</v>
      </c>
      <c r="E743" s="27">
        <v>39.464921141707201</v>
      </c>
      <c r="F743" t="s">
        <v>133</v>
      </c>
      <c r="G743" s="27">
        <v>7</v>
      </c>
      <c r="H743">
        <v>602.33531488435301</v>
      </c>
      <c r="I743" t="s">
        <v>134</v>
      </c>
      <c r="J743" s="27">
        <v>23771.1157027763</v>
      </c>
      <c r="K743" s="27">
        <v>2</v>
      </c>
    </row>
    <row r="744" spans="1:11" x14ac:dyDescent="0.2">
      <c r="A744" s="27">
        <v>2013</v>
      </c>
      <c r="B744" t="s">
        <v>108</v>
      </c>
      <c r="C744" t="s">
        <v>111</v>
      </c>
      <c r="D744" t="s">
        <v>140</v>
      </c>
      <c r="E744" s="27">
        <v>3713.4445188060499</v>
      </c>
      <c r="F744" t="s">
        <v>133</v>
      </c>
      <c r="G744" s="27">
        <v>7</v>
      </c>
      <c r="H744">
        <v>633.75634488712501</v>
      </c>
      <c r="I744" t="s">
        <v>134</v>
      </c>
      <c r="J744" s="27">
        <v>2353419.0251796502</v>
      </c>
      <c r="K744" s="27">
        <v>2</v>
      </c>
    </row>
    <row r="745" spans="1:11" x14ac:dyDescent="0.2">
      <c r="A745" s="27">
        <v>2014</v>
      </c>
      <c r="B745" t="s">
        <v>108</v>
      </c>
      <c r="C745" t="s">
        <v>111</v>
      </c>
      <c r="D745" t="s">
        <v>140</v>
      </c>
      <c r="E745" s="27">
        <v>20.0830005103651</v>
      </c>
      <c r="F745" t="s">
        <v>133</v>
      </c>
      <c r="G745" s="27">
        <v>7</v>
      </c>
      <c r="H745">
        <v>582.90701624714302</v>
      </c>
      <c r="I745" t="s">
        <v>134</v>
      </c>
      <c r="J745" s="27">
        <v>11706.521904786799</v>
      </c>
      <c r="K745" s="27">
        <v>2</v>
      </c>
    </row>
    <row r="746" spans="1:11" x14ac:dyDescent="0.2">
      <c r="A746" s="27">
        <v>2015</v>
      </c>
      <c r="B746" t="s">
        <v>108</v>
      </c>
      <c r="C746" t="s">
        <v>111</v>
      </c>
      <c r="D746" t="s">
        <v>140</v>
      </c>
      <c r="E746" s="27">
        <v>1080.84447526336</v>
      </c>
      <c r="F746" t="s">
        <v>133</v>
      </c>
      <c r="G746" s="27">
        <v>7</v>
      </c>
      <c r="H746">
        <v>523.99310776048003</v>
      </c>
      <c r="I746" t="s">
        <v>134</v>
      </c>
      <c r="J746" s="27">
        <v>566355.05559899099</v>
      </c>
      <c r="K746" s="27">
        <v>2</v>
      </c>
    </row>
    <row r="747" spans="1:11" x14ac:dyDescent="0.2">
      <c r="A747" s="27">
        <v>2016</v>
      </c>
      <c r="B747" t="s">
        <v>108</v>
      </c>
      <c r="C747" t="s">
        <v>111</v>
      </c>
      <c r="D747" t="s">
        <v>140</v>
      </c>
      <c r="E747" s="27">
        <v>4137.7941246645096</v>
      </c>
      <c r="F747" t="s">
        <v>133</v>
      </c>
      <c r="G747" s="27">
        <v>7</v>
      </c>
      <c r="H747">
        <v>578.51696675300002</v>
      </c>
      <c r="I747" t="s">
        <v>134</v>
      </c>
      <c r="J747" s="27">
        <v>2393784.1060493002</v>
      </c>
      <c r="K747" s="27">
        <v>2</v>
      </c>
    </row>
    <row r="748" spans="1:11" x14ac:dyDescent="0.2">
      <c r="A748" s="27">
        <v>2017</v>
      </c>
      <c r="B748" t="s">
        <v>108</v>
      </c>
      <c r="C748" t="s">
        <v>111</v>
      </c>
      <c r="D748" t="s">
        <v>140</v>
      </c>
      <c r="E748" s="27">
        <v>3089.0339498749599</v>
      </c>
      <c r="F748" t="s">
        <v>133</v>
      </c>
      <c r="G748" s="27">
        <v>7</v>
      </c>
      <c r="H748">
        <v>556.46391283000003</v>
      </c>
      <c r="I748" t="s">
        <v>134</v>
      </c>
      <c r="J748" s="27">
        <v>1718935.91861213</v>
      </c>
      <c r="K748" s="27">
        <v>2</v>
      </c>
    </row>
    <row r="749" spans="1:11" x14ac:dyDescent="0.2">
      <c r="A749" s="27">
        <v>2018</v>
      </c>
      <c r="B749" t="s">
        <v>108</v>
      </c>
      <c r="C749" t="s">
        <v>111</v>
      </c>
      <c r="D749" t="s">
        <v>140</v>
      </c>
      <c r="E749" s="27">
        <v>754.35676781835502</v>
      </c>
      <c r="F749" t="s">
        <v>133</v>
      </c>
      <c r="G749" s="27">
        <v>7</v>
      </c>
      <c r="H749">
        <v>538.89168883050104</v>
      </c>
      <c r="I749" t="s">
        <v>134</v>
      </c>
      <c r="J749" s="27">
        <v>406516.592590352</v>
      </c>
      <c r="K749" s="27">
        <v>2</v>
      </c>
    </row>
    <row r="750" spans="1:11" x14ac:dyDescent="0.2">
      <c r="A750" s="27">
        <v>2019</v>
      </c>
      <c r="B750" t="s">
        <v>108</v>
      </c>
      <c r="C750" t="s">
        <v>111</v>
      </c>
      <c r="D750" t="s">
        <v>140</v>
      </c>
      <c r="E750" s="27">
        <v>913.50189692787501</v>
      </c>
      <c r="F750" t="s">
        <v>133</v>
      </c>
      <c r="G750" s="27">
        <v>7</v>
      </c>
      <c r="H750">
        <v>588.29917852348694</v>
      </c>
      <c r="I750" t="s">
        <v>134</v>
      </c>
      <c r="J750" s="27">
        <v>537412.41554231604</v>
      </c>
      <c r="K750" s="27">
        <v>2</v>
      </c>
    </row>
    <row r="751" spans="1:11" x14ac:dyDescent="0.2">
      <c r="A751" s="27">
        <v>2020</v>
      </c>
      <c r="B751" t="s">
        <v>108</v>
      </c>
      <c r="C751" t="s">
        <v>111</v>
      </c>
      <c r="D751" t="s">
        <v>140</v>
      </c>
      <c r="E751" s="27">
        <v>838.13937084275096</v>
      </c>
      <c r="F751" t="s">
        <v>133</v>
      </c>
      <c r="G751" s="27">
        <v>7</v>
      </c>
      <c r="H751">
        <v>615.39166669999997</v>
      </c>
      <c r="I751" t="s">
        <v>134</v>
      </c>
      <c r="J751" s="27">
        <v>515783.98434980999</v>
      </c>
      <c r="K751" s="27">
        <v>2</v>
      </c>
    </row>
    <row r="752" spans="1:11" x14ac:dyDescent="0.2">
      <c r="A752" s="27">
        <v>2006</v>
      </c>
      <c r="B752" t="s">
        <v>108</v>
      </c>
      <c r="C752" t="s">
        <v>111</v>
      </c>
      <c r="D752" t="s">
        <v>141</v>
      </c>
      <c r="E752" s="27">
        <v>2017.1271656117001</v>
      </c>
      <c r="F752" t="s">
        <v>133</v>
      </c>
      <c r="G752" s="27">
        <v>7</v>
      </c>
      <c r="H752">
        <v>287.84376263168701</v>
      </c>
      <c r="I752" t="s">
        <v>134</v>
      </c>
      <c r="J752" s="27">
        <v>580617.47305626201</v>
      </c>
      <c r="K752" s="27">
        <v>2</v>
      </c>
    </row>
    <row r="753" spans="1:11" x14ac:dyDescent="0.2">
      <c r="A753" s="27">
        <v>2007</v>
      </c>
      <c r="B753" t="s">
        <v>108</v>
      </c>
      <c r="C753" t="s">
        <v>111</v>
      </c>
      <c r="D753" t="s">
        <v>141</v>
      </c>
      <c r="E753" s="27">
        <v>2784.2513339035499</v>
      </c>
      <c r="F753" t="s">
        <v>133</v>
      </c>
      <c r="G753" s="27">
        <v>7</v>
      </c>
      <c r="H753">
        <v>365.18458661437103</v>
      </c>
      <c r="I753" t="s">
        <v>134</v>
      </c>
      <c r="J753" s="27">
        <v>1016765.67240208</v>
      </c>
      <c r="K753" s="27">
        <v>2</v>
      </c>
    </row>
    <row r="754" spans="1:11" x14ac:dyDescent="0.2">
      <c r="A754" s="27">
        <v>2008</v>
      </c>
      <c r="B754" t="s">
        <v>108</v>
      </c>
      <c r="C754" t="s">
        <v>111</v>
      </c>
      <c r="D754" t="s">
        <v>141</v>
      </c>
      <c r="E754" s="27">
        <v>8457.73296462291</v>
      </c>
      <c r="F754" t="s">
        <v>133</v>
      </c>
      <c r="G754" s="27">
        <v>7</v>
      </c>
      <c r="H754">
        <v>508.44630738452298</v>
      </c>
      <c r="I754" t="s">
        <v>134</v>
      </c>
      <c r="J754" s="27">
        <v>4300303.0947068697</v>
      </c>
      <c r="K754" s="27">
        <v>2</v>
      </c>
    </row>
    <row r="755" spans="1:11" x14ac:dyDescent="0.2">
      <c r="A755" s="27">
        <v>2009</v>
      </c>
      <c r="B755" t="s">
        <v>108</v>
      </c>
      <c r="C755" t="s">
        <v>111</v>
      </c>
      <c r="D755" t="s">
        <v>141</v>
      </c>
      <c r="E755" s="27">
        <v>11835.165477320499</v>
      </c>
      <c r="F755" t="s">
        <v>133</v>
      </c>
      <c r="G755" s="27">
        <v>7</v>
      </c>
      <c r="H755">
        <v>366.41119213552503</v>
      </c>
      <c r="I755" t="s">
        <v>134</v>
      </c>
      <c r="J755" s="27">
        <v>4336537.09166623</v>
      </c>
      <c r="K755" s="27">
        <v>2</v>
      </c>
    </row>
    <row r="756" spans="1:11" x14ac:dyDescent="0.2">
      <c r="A756" s="27">
        <v>2010</v>
      </c>
      <c r="B756" t="s">
        <v>108</v>
      </c>
      <c r="C756" t="s">
        <v>111</v>
      </c>
      <c r="D756" t="s">
        <v>141</v>
      </c>
      <c r="E756" s="27">
        <v>2414.33714738054</v>
      </c>
      <c r="F756" t="s">
        <v>133</v>
      </c>
      <c r="G756" s="27">
        <v>7</v>
      </c>
      <c r="H756">
        <v>280.63416333571899</v>
      </c>
      <c r="I756" t="s">
        <v>134</v>
      </c>
      <c r="J756" s="27">
        <v>677545.48536548298</v>
      </c>
      <c r="K756" s="27">
        <v>2</v>
      </c>
    </row>
    <row r="757" spans="1:11" x14ac:dyDescent="0.2">
      <c r="A757" s="27">
        <v>2011</v>
      </c>
      <c r="B757" t="s">
        <v>108</v>
      </c>
      <c r="C757" t="s">
        <v>111</v>
      </c>
      <c r="D757" t="s">
        <v>141</v>
      </c>
      <c r="E757" s="27">
        <v>1149.5126069881301</v>
      </c>
      <c r="F757" t="s">
        <v>133</v>
      </c>
      <c r="G757" s="27">
        <v>7</v>
      </c>
      <c r="H757">
        <v>372.59524012878802</v>
      </c>
      <c r="I757" t="s">
        <v>134</v>
      </c>
      <c r="J757" s="27">
        <v>428302.92583181203</v>
      </c>
      <c r="K757" s="27">
        <v>2</v>
      </c>
    </row>
    <row r="758" spans="1:11" x14ac:dyDescent="0.2">
      <c r="A758" s="27">
        <v>2012</v>
      </c>
      <c r="B758" t="s">
        <v>108</v>
      </c>
      <c r="C758" t="s">
        <v>111</v>
      </c>
      <c r="D758" t="s">
        <v>141</v>
      </c>
      <c r="E758" s="27">
        <v>2903.6977944006899</v>
      </c>
      <c r="F758" t="s">
        <v>133</v>
      </c>
      <c r="G758" s="27">
        <v>7</v>
      </c>
      <c r="H758">
        <v>299.68151410790199</v>
      </c>
      <c r="I758" t="s">
        <v>134</v>
      </c>
      <c r="J758" s="27">
        <v>870184.55153777602</v>
      </c>
      <c r="K758" s="27">
        <v>2</v>
      </c>
    </row>
    <row r="759" spans="1:11" x14ac:dyDescent="0.2">
      <c r="A759" s="27">
        <v>2013</v>
      </c>
      <c r="B759" t="s">
        <v>108</v>
      </c>
      <c r="C759" t="s">
        <v>111</v>
      </c>
      <c r="D759" t="s">
        <v>141</v>
      </c>
      <c r="E759" s="27">
        <v>5337.8140937180096</v>
      </c>
      <c r="F759" t="s">
        <v>133</v>
      </c>
      <c r="G759" s="27">
        <v>7</v>
      </c>
      <c r="H759">
        <v>371.01652722411501</v>
      </c>
      <c r="I759" t="s">
        <v>134</v>
      </c>
      <c r="J759" s="27">
        <v>1980417.24801919</v>
      </c>
      <c r="K759" s="27">
        <v>2</v>
      </c>
    </row>
    <row r="760" spans="1:11" x14ac:dyDescent="0.2">
      <c r="A760" s="27">
        <v>2014</v>
      </c>
      <c r="B760" t="s">
        <v>108</v>
      </c>
      <c r="C760" t="s">
        <v>111</v>
      </c>
      <c r="D760" t="s">
        <v>141</v>
      </c>
      <c r="E760" s="27">
        <v>9520.0553686169405</v>
      </c>
      <c r="F760" t="s">
        <v>133</v>
      </c>
      <c r="G760" s="27">
        <v>7</v>
      </c>
      <c r="H760">
        <v>347.15868425888698</v>
      </c>
      <c r="I760" t="s">
        <v>134</v>
      </c>
      <c r="J760" s="27">
        <v>3304969.8958408101</v>
      </c>
      <c r="K760" s="27">
        <v>2</v>
      </c>
    </row>
    <row r="761" spans="1:11" x14ac:dyDescent="0.2">
      <c r="A761" s="27">
        <v>2015</v>
      </c>
      <c r="B761" t="s">
        <v>108</v>
      </c>
      <c r="C761" t="s">
        <v>111</v>
      </c>
      <c r="D761" t="s">
        <v>141</v>
      </c>
      <c r="E761" s="27" t="s">
        <v>10</v>
      </c>
      <c r="F761" t="s">
        <v>133</v>
      </c>
      <c r="G761" s="27">
        <v>6</v>
      </c>
      <c r="H761">
        <v>334.95455556824697</v>
      </c>
      <c r="I761" t="s">
        <v>134</v>
      </c>
      <c r="J761" s="27" t="s">
        <v>10</v>
      </c>
      <c r="K761" s="27">
        <v>6</v>
      </c>
    </row>
    <row r="762" spans="1:11" x14ac:dyDescent="0.2">
      <c r="A762" s="27">
        <v>2016</v>
      </c>
      <c r="B762" t="s">
        <v>108</v>
      </c>
      <c r="C762" t="s">
        <v>111</v>
      </c>
      <c r="D762" t="s">
        <v>141</v>
      </c>
      <c r="E762" s="27">
        <v>10011.6667070653</v>
      </c>
      <c r="F762" t="s">
        <v>133</v>
      </c>
      <c r="G762" s="27">
        <v>7</v>
      </c>
      <c r="H762">
        <v>324.56053385688199</v>
      </c>
      <c r="I762" t="s">
        <v>134</v>
      </c>
      <c r="J762" s="27">
        <v>3249391.8912422899</v>
      </c>
      <c r="K762" s="27">
        <v>2</v>
      </c>
    </row>
    <row r="763" spans="1:11" x14ac:dyDescent="0.2">
      <c r="A763" s="27">
        <v>2017</v>
      </c>
      <c r="B763" t="s">
        <v>108</v>
      </c>
      <c r="C763" t="s">
        <v>111</v>
      </c>
      <c r="D763" t="s">
        <v>141</v>
      </c>
      <c r="E763" s="27">
        <v>17972.6268225003</v>
      </c>
      <c r="F763" t="s">
        <v>133</v>
      </c>
      <c r="G763" s="27">
        <v>7</v>
      </c>
      <c r="H763">
        <v>274.99980076811198</v>
      </c>
      <c r="I763" t="s">
        <v>134</v>
      </c>
      <c r="J763" s="27">
        <v>4942468.7954672202</v>
      </c>
      <c r="K763" s="27">
        <v>2</v>
      </c>
    </row>
    <row r="764" spans="1:11" x14ac:dyDescent="0.2">
      <c r="A764" s="27">
        <v>2018</v>
      </c>
      <c r="B764" t="s">
        <v>108</v>
      </c>
      <c r="C764" t="s">
        <v>111</v>
      </c>
      <c r="D764" t="s">
        <v>141</v>
      </c>
      <c r="E764" s="27">
        <v>20097.088883380198</v>
      </c>
      <c r="F764" t="s">
        <v>133</v>
      </c>
      <c r="G764" s="27">
        <v>7</v>
      </c>
      <c r="H764">
        <v>305.75184092380903</v>
      </c>
      <c r="I764" t="s">
        <v>134</v>
      </c>
      <c r="J764" s="27">
        <v>6144721.9233029103</v>
      </c>
      <c r="K764" s="27">
        <v>2</v>
      </c>
    </row>
    <row r="765" spans="1:11" x14ac:dyDescent="0.2">
      <c r="A765" s="27">
        <v>2019</v>
      </c>
      <c r="B765" t="s">
        <v>108</v>
      </c>
      <c r="C765" t="s">
        <v>111</v>
      </c>
      <c r="D765" t="s">
        <v>141</v>
      </c>
      <c r="E765" s="27">
        <v>10070.235094477201</v>
      </c>
      <c r="F765" t="s">
        <v>133</v>
      </c>
      <c r="G765" s="27">
        <v>7</v>
      </c>
      <c r="H765">
        <v>400.06744901251801</v>
      </c>
      <c r="I765" t="s">
        <v>134</v>
      </c>
      <c r="J765" s="27">
        <v>4028773.2652038401</v>
      </c>
      <c r="K765" s="27">
        <v>2</v>
      </c>
    </row>
    <row r="766" spans="1:11" x14ac:dyDescent="0.2">
      <c r="A766" s="27">
        <v>2020</v>
      </c>
      <c r="B766" t="s">
        <v>108</v>
      </c>
      <c r="C766" t="s">
        <v>111</v>
      </c>
      <c r="D766" t="s">
        <v>141</v>
      </c>
      <c r="E766" s="27">
        <v>10746.672577316</v>
      </c>
      <c r="F766" t="s">
        <v>133</v>
      </c>
      <c r="G766" s="27">
        <v>7</v>
      </c>
      <c r="H766">
        <v>371.6</v>
      </c>
      <c r="I766" t="s">
        <v>134</v>
      </c>
      <c r="J766" s="27">
        <v>3993463.5297306399</v>
      </c>
      <c r="K766" s="27">
        <v>2</v>
      </c>
    </row>
    <row r="767" spans="1:11" x14ac:dyDescent="0.2">
      <c r="A767" s="27">
        <v>2006</v>
      </c>
      <c r="B767" t="s">
        <v>108</v>
      </c>
      <c r="C767" t="s">
        <v>111</v>
      </c>
      <c r="D767" t="s">
        <v>103</v>
      </c>
      <c r="E767" s="27">
        <v>110923.60481655601</v>
      </c>
      <c r="F767" t="s">
        <v>138</v>
      </c>
      <c r="G767" s="27">
        <v>7</v>
      </c>
      <c r="H767">
        <v>86.602927868704896</v>
      </c>
      <c r="I767" t="s">
        <v>139</v>
      </c>
      <c r="J767" s="27">
        <v>9606308.9468649197</v>
      </c>
      <c r="K767" s="27">
        <v>2</v>
      </c>
    </row>
    <row r="768" spans="1:11" x14ac:dyDescent="0.2">
      <c r="A768" s="27">
        <v>2007</v>
      </c>
      <c r="B768" t="s">
        <v>108</v>
      </c>
      <c r="C768" t="s">
        <v>111</v>
      </c>
      <c r="D768" t="s">
        <v>103</v>
      </c>
      <c r="E768" s="27">
        <v>90918.010598025503</v>
      </c>
      <c r="F768" t="s">
        <v>138</v>
      </c>
      <c r="G768" s="27">
        <v>7</v>
      </c>
      <c r="H768">
        <v>84.218701142508195</v>
      </c>
      <c r="I768" t="s">
        <v>139</v>
      </c>
      <c r="J768" s="27">
        <v>7656996.7630265001</v>
      </c>
      <c r="K768" s="27">
        <v>2</v>
      </c>
    </row>
    <row r="769" spans="1:11" x14ac:dyDescent="0.2">
      <c r="A769" s="27">
        <v>2008</v>
      </c>
      <c r="B769" t="s">
        <v>108</v>
      </c>
      <c r="C769" t="s">
        <v>111</v>
      </c>
      <c r="D769" t="s">
        <v>103</v>
      </c>
      <c r="E769" s="27">
        <v>37744.9699628913</v>
      </c>
      <c r="F769" t="s">
        <v>138</v>
      </c>
      <c r="G769" s="27">
        <v>7</v>
      </c>
      <c r="H769">
        <v>121.794005949069</v>
      </c>
      <c r="I769" t="s">
        <v>139</v>
      </c>
      <c r="J769" s="27">
        <v>4597111.0962078301</v>
      </c>
      <c r="K769" s="27">
        <v>2</v>
      </c>
    </row>
    <row r="770" spans="1:11" x14ac:dyDescent="0.2">
      <c r="A770" s="27">
        <v>2009</v>
      </c>
      <c r="B770" t="s">
        <v>108</v>
      </c>
      <c r="C770" t="s">
        <v>111</v>
      </c>
      <c r="D770" t="s">
        <v>103</v>
      </c>
      <c r="E770" s="27" t="s">
        <v>10</v>
      </c>
      <c r="F770" t="s">
        <v>138</v>
      </c>
      <c r="G770" s="27">
        <v>6</v>
      </c>
      <c r="H770">
        <v>101.20851289967899</v>
      </c>
      <c r="I770" t="s">
        <v>139</v>
      </c>
      <c r="J770" s="27" t="s">
        <v>10</v>
      </c>
      <c r="K770" s="27">
        <v>6</v>
      </c>
    </row>
    <row r="771" spans="1:11" x14ac:dyDescent="0.2">
      <c r="A771" s="27">
        <v>2010</v>
      </c>
      <c r="B771" t="s">
        <v>108</v>
      </c>
      <c r="C771" t="s">
        <v>111</v>
      </c>
      <c r="D771" t="s">
        <v>103</v>
      </c>
      <c r="E771" s="27">
        <v>9739.8555689581208</v>
      </c>
      <c r="F771" t="s">
        <v>138</v>
      </c>
      <c r="G771" s="27">
        <v>7</v>
      </c>
      <c r="H771">
        <v>86.423111061424507</v>
      </c>
      <c r="I771" t="s">
        <v>139</v>
      </c>
      <c r="J771" s="27">
        <v>841748.61955830199</v>
      </c>
      <c r="K771" s="27">
        <v>2</v>
      </c>
    </row>
    <row r="772" spans="1:11" x14ac:dyDescent="0.2">
      <c r="A772" s="27">
        <v>2011</v>
      </c>
      <c r="B772" t="s">
        <v>108</v>
      </c>
      <c r="C772" t="s">
        <v>111</v>
      </c>
      <c r="D772" t="s">
        <v>103</v>
      </c>
      <c r="E772" s="27">
        <v>12089.0473199237</v>
      </c>
      <c r="F772" t="s">
        <v>138</v>
      </c>
      <c r="G772" s="27">
        <v>7</v>
      </c>
      <c r="H772">
        <v>96.728086094123597</v>
      </c>
      <c r="I772" t="s">
        <v>139</v>
      </c>
      <c r="J772" s="27">
        <v>1169350.40995751</v>
      </c>
      <c r="K772" s="27">
        <v>2</v>
      </c>
    </row>
    <row r="773" spans="1:11" x14ac:dyDescent="0.2">
      <c r="A773" s="27">
        <v>2012</v>
      </c>
      <c r="B773" t="s">
        <v>108</v>
      </c>
      <c r="C773" t="s">
        <v>111</v>
      </c>
      <c r="D773" t="s">
        <v>103</v>
      </c>
      <c r="E773" s="27" t="s">
        <v>10</v>
      </c>
      <c r="F773" t="s">
        <v>138</v>
      </c>
      <c r="G773" s="27">
        <v>6</v>
      </c>
      <c r="H773">
        <v>91.779557280107596</v>
      </c>
      <c r="I773" t="s">
        <v>139</v>
      </c>
      <c r="J773" s="27" t="s">
        <v>10</v>
      </c>
      <c r="K773" s="27">
        <v>6</v>
      </c>
    </row>
    <row r="774" spans="1:11" x14ac:dyDescent="0.2">
      <c r="A774" s="27">
        <v>2013</v>
      </c>
      <c r="B774" t="s">
        <v>108</v>
      </c>
      <c r="C774" t="s">
        <v>111</v>
      </c>
      <c r="D774" t="s">
        <v>103</v>
      </c>
      <c r="E774" s="27">
        <v>26410.3742766832</v>
      </c>
      <c r="F774" t="s">
        <v>138</v>
      </c>
      <c r="G774" s="27">
        <v>7</v>
      </c>
      <c r="H774">
        <v>85.271155029628503</v>
      </c>
      <c r="I774" t="s">
        <v>139</v>
      </c>
      <c r="J774" s="27">
        <v>2252043.1193375699</v>
      </c>
      <c r="K774" s="27">
        <v>2</v>
      </c>
    </row>
    <row r="775" spans="1:11" x14ac:dyDescent="0.2">
      <c r="A775" s="27">
        <v>2014</v>
      </c>
      <c r="B775" t="s">
        <v>108</v>
      </c>
      <c r="C775" t="s">
        <v>111</v>
      </c>
      <c r="D775" t="s">
        <v>103</v>
      </c>
      <c r="E775" s="27">
        <v>46373.255093526699</v>
      </c>
      <c r="F775" t="s">
        <v>138</v>
      </c>
      <c r="G775" s="27">
        <v>7</v>
      </c>
      <c r="H775">
        <v>105.49929315366001</v>
      </c>
      <c r="I775" t="s">
        <v>139</v>
      </c>
      <c r="J775" s="27">
        <v>4892345.6336014504</v>
      </c>
      <c r="K775" s="27">
        <v>2</v>
      </c>
    </row>
    <row r="776" spans="1:11" x14ac:dyDescent="0.2">
      <c r="A776" s="27">
        <v>2015</v>
      </c>
      <c r="B776" t="s">
        <v>108</v>
      </c>
      <c r="C776" t="s">
        <v>111</v>
      </c>
      <c r="D776" t="s">
        <v>103</v>
      </c>
      <c r="E776" s="27">
        <v>107987.533497857</v>
      </c>
      <c r="F776" t="s">
        <v>138</v>
      </c>
      <c r="G776" s="27">
        <v>7</v>
      </c>
      <c r="H776">
        <v>99.487620405057498</v>
      </c>
      <c r="I776" t="s">
        <v>139</v>
      </c>
      <c r="J776" s="27">
        <v>10743422.741113201</v>
      </c>
      <c r="K776" s="27">
        <v>2</v>
      </c>
    </row>
    <row r="777" spans="1:11" x14ac:dyDescent="0.2">
      <c r="A777" s="27">
        <v>2016</v>
      </c>
      <c r="B777" t="s">
        <v>108</v>
      </c>
      <c r="C777" t="s">
        <v>111</v>
      </c>
      <c r="D777" t="s">
        <v>103</v>
      </c>
      <c r="E777" s="27">
        <v>102302.72817497099</v>
      </c>
      <c r="F777" t="s">
        <v>138</v>
      </c>
      <c r="G777" s="27">
        <v>7</v>
      </c>
      <c r="H777">
        <v>90.143821578718402</v>
      </c>
      <c r="I777" t="s">
        <v>139</v>
      </c>
      <c r="J777" s="27">
        <v>9221958.8756207507</v>
      </c>
      <c r="K777" s="27">
        <v>2</v>
      </c>
    </row>
    <row r="778" spans="1:11" x14ac:dyDescent="0.2">
      <c r="A778" s="27">
        <v>2017</v>
      </c>
      <c r="B778" t="s">
        <v>108</v>
      </c>
      <c r="C778" t="s">
        <v>111</v>
      </c>
      <c r="D778" t="s">
        <v>103</v>
      </c>
      <c r="E778" s="27">
        <v>35645.450555413598</v>
      </c>
      <c r="F778" t="s">
        <v>138</v>
      </c>
      <c r="G778" s="27">
        <v>7</v>
      </c>
      <c r="H778">
        <v>82.113268534430304</v>
      </c>
      <c r="I778" t="s">
        <v>139</v>
      </c>
      <c r="J778" s="27">
        <v>2926964.4534874298</v>
      </c>
      <c r="K778" s="27">
        <v>2</v>
      </c>
    </row>
    <row r="779" spans="1:11" x14ac:dyDescent="0.2">
      <c r="A779" s="27">
        <v>2018</v>
      </c>
      <c r="B779" t="s">
        <v>108</v>
      </c>
      <c r="C779" t="s">
        <v>111</v>
      </c>
      <c r="D779" t="s">
        <v>103</v>
      </c>
      <c r="E779" s="27">
        <v>36123.322703798302</v>
      </c>
      <c r="F779" t="s">
        <v>138</v>
      </c>
      <c r="G779" s="27">
        <v>7</v>
      </c>
      <c r="H779">
        <v>90.006571849046907</v>
      </c>
      <c r="I779" t="s">
        <v>139</v>
      </c>
      <c r="J779" s="27">
        <v>3251336.4403657299</v>
      </c>
      <c r="K779" s="27">
        <v>2</v>
      </c>
    </row>
    <row r="780" spans="1:11" x14ac:dyDescent="0.2">
      <c r="A780" s="27">
        <v>2019</v>
      </c>
      <c r="B780" t="s">
        <v>108</v>
      </c>
      <c r="C780" t="s">
        <v>111</v>
      </c>
      <c r="D780" t="s">
        <v>103</v>
      </c>
      <c r="E780" s="27">
        <v>5467.1401871920798</v>
      </c>
      <c r="F780" t="s">
        <v>138</v>
      </c>
      <c r="G780" s="27">
        <v>7</v>
      </c>
      <c r="H780">
        <v>96.206202606965107</v>
      </c>
      <c r="I780" t="s">
        <v>139</v>
      </c>
      <c r="J780" s="27">
        <v>525972.79652968305</v>
      </c>
      <c r="K780" s="27">
        <v>2</v>
      </c>
    </row>
    <row r="781" spans="1:11" x14ac:dyDescent="0.2">
      <c r="A781" s="27">
        <v>2020</v>
      </c>
      <c r="B781" t="s">
        <v>108</v>
      </c>
      <c r="C781" t="s">
        <v>111</v>
      </c>
      <c r="D781" t="s">
        <v>103</v>
      </c>
      <c r="E781" s="27">
        <v>26275.643350671198</v>
      </c>
      <c r="F781" t="s">
        <v>138</v>
      </c>
      <c r="G781" s="27">
        <v>7</v>
      </c>
      <c r="H781">
        <v>100</v>
      </c>
      <c r="I781" t="s">
        <v>139</v>
      </c>
      <c r="J781" s="27">
        <v>2627564.3350671199</v>
      </c>
      <c r="K781" s="27">
        <v>2</v>
      </c>
    </row>
    <row r="782" spans="1:11" x14ac:dyDescent="0.2">
      <c r="A782" s="27">
        <v>2006</v>
      </c>
      <c r="B782" t="s">
        <v>108</v>
      </c>
      <c r="C782" t="s">
        <v>111</v>
      </c>
      <c r="D782" t="s">
        <v>104</v>
      </c>
      <c r="E782" s="27">
        <v>0.125598209093532</v>
      </c>
      <c r="F782" t="s">
        <v>133</v>
      </c>
      <c r="G782" s="27">
        <v>7</v>
      </c>
      <c r="H782">
        <v>158.759829794642</v>
      </c>
      <c r="I782" t="s">
        <v>134</v>
      </c>
      <c r="J782" s="27">
        <v>19.939950298201001</v>
      </c>
      <c r="K782" s="27">
        <v>2</v>
      </c>
    </row>
    <row r="783" spans="1:11" x14ac:dyDescent="0.2">
      <c r="A783" s="27">
        <v>2007</v>
      </c>
      <c r="B783" t="s">
        <v>108</v>
      </c>
      <c r="C783" t="s">
        <v>111</v>
      </c>
      <c r="D783" t="s">
        <v>104</v>
      </c>
      <c r="E783" s="27">
        <v>8.4316839173559394E-2</v>
      </c>
      <c r="F783" t="s">
        <v>133</v>
      </c>
      <c r="G783" s="27">
        <v>7</v>
      </c>
      <c r="H783">
        <v>283.38620438227701</v>
      </c>
      <c r="I783" t="s">
        <v>134</v>
      </c>
      <c r="J783" s="27">
        <v>23.8942290189059</v>
      </c>
      <c r="K783" s="27">
        <v>2</v>
      </c>
    </row>
    <row r="784" spans="1:11" x14ac:dyDescent="0.2">
      <c r="A784" s="27">
        <v>2008</v>
      </c>
      <c r="B784" t="s">
        <v>108</v>
      </c>
      <c r="C784" t="s">
        <v>111</v>
      </c>
      <c r="D784" t="s">
        <v>104</v>
      </c>
      <c r="E784" s="27">
        <v>5.96152327410749E-2</v>
      </c>
      <c r="F784" t="s">
        <v>133</v>
      </c>
      <c r="G784" s="27">
        <v>7</v>
      </c>
      <c r="H784">
        <v>276.38114123079401</v>
      </c>
      <c r="I784" t="s">
        <v>134</v>
      </c>
      <c r="J784" s="27">
        <v>16.4765260597176</v>
      </c>
      <c r="K784" s="27">
        <v>2</v>
      </c>
    </row>
    <row r="785" spans="1:11" x14ac:dyDescent="0.2">
      <c r="A785" s="27">
        <v>2009</v>
      </c>
      <c r="B785" t="s">
        <v>108</v>
      </c>
      <c r="C785" t="s">
        <v>111</v>
      </c>
      <c r="D785" t="s">
        <v>104</v>
      </c>
      <c r="E785" s="27">
        <v>2.0154513630166199E-2</v>
      </c>
      <c r="F785" t="s">
        <v>133</v>
      </c>
      <c r="G785" s="27">
        <v>7</v>
      </c>
      <c r="H785">
        <v>237.558969091031</v>
      </c>
      <c r="I785" t="s">
        <v>134</v>
      </c>
      <c r="J785" s="27">
        <v>4.7878854805134203</v>
      </c>
      <c r="K785" s="27">
        <v>2</v>
      </c>
    </row>
    <row r="786" spans="1:11" x14ac:dyDescent="0.2">
      <c r="A786" s="27">
        <v>2010</v>
      </c>
      <c r="B786" t="s">
        <v>108</v>
      </c>
      <c r="C786" t="s">
        <v>111</v>
      </c>
      <c r="D786" t="s">
        <v>104</v>
      </c>
      <c r="E786" s="27">
        <v>4.6319203766148398E-2</v>
      </c>
      <c r="F786" t="s">
        <v>133</v>
      </c>
      <c r="G786" s="27">
        <v>7</v>
      </c>
      <c r="H786">
        <v>181.77738418840099</v>
      </c>
      <c r="I786" t="s">
        <v>134</v>
      </c>
      <c r="J786" s="27">
        <v>8.4197836982999998</v>
      </c>
      <c r="K786" s="27">
        <v>2</v>
      </c>
    </row>
    <row r="787" spans="1:11" x14ac:dyDescent="0.2">
      <c r="A787" s="27">
        <v>2011</v>
      </c>
      <c r="B787" t="s">
        <v>108</v>
      </c>
      <c r="C787" t="s">
        <v>111</v>
      </c>
      <c r="D787" t="s">
        <v>104</v>
      </c>
      <c r="E787" s="27">
        <v>5.933017739654E-2</v>
      </c>
      <c r="F787" t="s">
        <v>133</v>
      </c>
      <c r="G787" s="27">
        <v>7</v>
      </c>
      <c r="H787">
        <v>136.433309084831</v>
      </c>
      <c r="I787" t="s">
        <v>134</v>
      </c>
      <c r="J787" s="27">
        <v>8.0946124307999998</v>
      </c>
      <c r="K787" s="27">
        <v>2</v>
      </c>
    </row>
    <row r="788" spans="1:11" x14ac:dyDescent="0.2">
      <c r="A788" s="27">
        <v>2012</v>
      </c>
      <c r="B788" t="s">
        <v>108</v>
      </c>
      <c r="C788" t="s">
        <v>111</v>
      </c>
      <c r="D788" t="s">
        <v>104</v>
      </c>
      <c r="E788" s="27">
        <v>1.0900756105999099E-2</v>
      </c>
      <c r="F788" t="s">
        <v>133</v>
      </c>
      <c r="G788" s="27">
        <v>7</v>
      </c>
      <c r="H788">
        <v>133.711310852818</v>
      </c>
      <c r="I788" t="s">
        <v>134</v>
      </c>
      <c r="J788" s="27">
        <v>1.4575543882199999</v>
      </c>
      <c r="K788" s="27">
        <v>2</v>
      </c>
    </row>
    <row r="789" spans="1:11" x14ac:dyDescent="0.2">
      <c r="A789" s="27">
        <v>2013</v>
      </c>
      <c r="B789" t="s">
        <v>108</v>
      </c>
      <c r="C789" t="s">
        <v>111</v>
      </c>
      <c r="D789" t="s">
        <v>104</v>
      </c>
      <c r="E789" s="27">
        <v>1092.7453442582801</v>
      </c>
      <c r="F789" t="s">
        <v>133</v>
      </c>
      <c r="G789" s="27">
        <v>7</v>
      </c>
      <c r="H789">
        <v>155.17329804066799</v>
      </c>
      <c r="I789" t="s">
        <v>134</v>
      </c>
      <c r="J789" s="27">
        <v>169564.89898714301</v>
      </c>
      <c r="K789" s="27">
        <v>2</v>
      </c>
    </row>
    <row r="790" spans="1:11" x14ac:dyDescent="0.2">
      <c r="A790" s="27">
        <v>2014</v>
      </c>
      <c r="B790" t="s">
        <v>108</v>
      </c>
      <c r="C790" t="s">
        <v>111</v>
      </c>
      <c r="D790" t="s">
        <v>104</v>
      </c>
      <c r="E790" s="27">
        <v>4153.66878378416</v>
      </c>
      <c r="F790" t="s">
        <v>133</v>
      </c>
      <c r="G790" s="27">
        <v>7</v>
      </c>
      <c r="H790">
        <v>168.027233875024</v>
      </c>
      <c r="I790" t="s">
        <v>134</v>
      </c>
      <c r="J790" s="27">
        <v>697929.47617229004</v>
      </c>
      <c r="K790" s="27">
        <v>2</v>
      </c>
    </row>
    <row r="791" spans="1:11" x14ac:dyDescent="0.2">
      <c r="A791" s="27">
        <v>2015</v>
      </c>
      <c r="B791" t="s">
        <v>108</v>
      </c>
      <c r="C791" t="s">
        <v>111</v>
      </c>
      <c r="D791" t="s">
        <v>104</v>
      </c>
      <c r="E791" s="27" t="s">
        <v>10</v>
      </c>
      <c r="F791" t="s">
        <v>133</v>
      </c>
      <c r="G791" s="27">
        <v>6</v>
      </c>
      <c r="H791">
        <v>249.05693993116699</v>
      </c>
      <c r="I791" t="s">
        <v>134</v>
      </c>
      <c r="J791" s="27" t="s">
        <v>10</v>
      </c>
      <c r="K791" s="27">
        <v>6</v>
      </c>
    </row>
    <row r="792" spans="1:11" x14ac:dyDescent="0.2">
      <c r="A792" s="27">
        <v>2016</v>
      </c>
      <c r="B792" t="s">
        <v>108</v>
      </c>
      <c r="C792" t="s">
        <v>111</v>
      </c>
      <c r="D792" t="s">
        <v>104</v>
      </c>
      <c r="E792" s="27">
        <v>2617.98658320508</v>
      </c>
      <c r="F792" t="s">
        <v>133</v>
      </c>
      <c r="G792" s="27">
        <v>7</v>
      </c>
      <c r="H792">
        <v>254.11595001966199</v>
      </c>
      <c r="I792" t="s">
        <v>134</v>
      </c>
      <c r="J792" s="27">
        <v>665272.14772988902</v>
      </c>
      <c r="K792" s="27">
        <v>2</v>
      </c>
    </row>
    <row r="793" spans="1:11" x14ac:dyDescent="0.2">
      <c r="A793" s="27">
        <v>2017</v>
      </c>
      <c r="B793" t="s">
        <v>108</v>
      </c>
      <c r="C793" t="s">
        <v>111</v>
      </c>
      <c r="D793" t="s">
        <v>104</v>
      </c>
      <c r="E793" s="27">
        <v>991.32406467942405</v>
      </c>
      <c r="F793" t="s">
        <v>133</v>
      </c>
      <c r="G793" s="27">
        <v>7</v>
      </c>
      <c r="H793">
        <v>220.84588580672099</v>
      </c>
      <c r="I793" t="s">
        <v>134</v>
      </c>
      <c r="J793" s="27">
        <v>218929.841185647</v>
      </c>
      <c r="K793" s="27">
        <v>2</v>
      </c>
    </row>
    <row r="794" spans="1:11" x14ac:dyDescent="0.2">
      <c r="A794" s="27">
        <v>2018</v>
      </c>
      <c r="B794" t="s">
        <v>108</v>
      </c>
      <c r="C794" t="s">
        <v>111</v>
      </c>
      <c r="D794" t="s">
        <v>104</v>
      </c>
      <c r="E794" s="27">
        <v>650.237800529315</v>
      </c>
      <c r="F794" t="s">
        <v>133</v>
      </c>
      <c r="G794" s="27">
        <v>7</v>
      </c>
      <c r="H794">
        <v>194.96278313925299</v>
      </c>
      <c r="I794" t="s">
        <v>134</v>
      </c>
      <c r="J794" s="27">
        <v>126772.17129354199</v>
      </c>
      <c r="K794" s="27">
        <v>2</v>
      </c>
    </row>
    <row r="795" spans="1:11" x14ac:dyDescent="0.2">
      <c r="A795" s="27">
        <v>2019</v>
      </c>
      <c r="B795" t="s">
        <v>108</v>
      </c>
      <c r="C795" t="s">
        <v>111</v>
      </c>
      <c r="D795" t="s">
        <v>104</v>
      </c>
      <c r="E795" s="27">
        <v>618.63497683732999</v>
      </c>
      <c r="F795" t="s">
        <v>133</v>
      </c>
      <c r="G795" s="27">
        <v>7</v>
      </c>
      <c r="H795">
        <v>355.09492541485503</v>
      </c>
      <c r="I795" t="s">
        <v>134</v>
      </c>
      <c r="J795" s="27">
        <v>219674.14095907201</v>
      </c>
      <c r="K795" s="27">
        <v>2</v>
      </c>
    </row>
    <row r="796" spans="1:11" x14ac:dyDescent="0.2">
      <c r="A796" s="27">
        <v>2020</v>
      </c>
      <c r="B796" t="s">
        <v>108</v>
      </c>
      <c r="C796" t="s">
        <v>111</v>
      </c>
      <c r="D796" t="s">
        <v>104</v>
      </c>
      <c r="E796" s="27">
        <v>367.36612488828598</v>
      </c>
      <c r="F796" t="s">
        <v>133</v>
      </c>
      <c r="G796" s="27">
        <v>7</v>
      </c>
      <c r="H796">
        <v>359.85795450000001</v>
      </c>
      <c r="I796" t="s">
        <v>134</v>
      </c>
      <c r="J796" s="27">
        <v>132199.62225489001</v>
      </c>
      <c r="K796" s="27">
        <v>2</v>
      </c>
    </row>
    <row r="797" spans="1:11" x14ac:dyDescent="0.2">
      <c r="A797" s="27">
        <v>2006</v>
      </c>
      <c r="B797" t="s">
        <v>108</v>
      </c>
      <c r="C797" t="s">
        <v>111</v>
      </c>
      <c r="D797" t="s">
        <v>105</v>
      </c>
      <c r="E797" s="27">
        <v>0</v>
      </c>
      <c r="F797" t="s">
        <v>133</v>
      </c>
      <c r="G797" s="27">
        <v>7</v>
      </c>
      <c r="H797">
        <v>373.91858792875399</v>
      </c>
      <c r="I797" t="s">
        <v>134</v>
      </c>
      <c r="J797" s="27">
        <v>0</v>
      </c>
      <c r="K797" s="27">
        <v>2</v>
      </c>
    </row>
    <row r="798" spans="1:11" x14ac:dyDescent="0.2">
      <c r="A798" s="27">
        <v>2007</v>
      </c>
      <c r="B798" t="s">
        <v>108</v>
      </c>
      <c r="C798" t="s">
        <v>111</v>
      </c>
      <c r="D798" t="s">
        <v>105</v>
      </c>
      <c r="E798" s="27">
        <v>0</v>
      </c>
      <c r="F798" t="s">
        <v>133</v>
      </c>
      <c r="G798" s="27">
        <v>7</v>
      </c>
      <c r="H798">
        <v>449.05645726130803</v>
      </c>
      <c r="I798" t="s">
        <v>134</v>
      </c>
      <c r="J798" s="27">
        <v>0</v>
      </c>
      <c r="K798" s="27">
        <v>2</v>
      </c>
    </row>
    <row r="799" spans="1:11" x14ac:dyDescent="0.2">
      <c r="A799" s="27">
        <v>2008</v>
      </c>
      <c r="B799" t="s">
        <v>108</v>
      </c>
      <c r="C799" t="s">
        <v>111</v>
      </c>
      <c r="D799" t="s">
        <v>105</v>
      </c>
      <c r="E799" s="27">
        <v>0</v>
      </c>
      <c r="F799" t="s">
        <v>133</v>
      </c>
      <c r="G799" s="27">
        <v>7</v>
      </c>
      <c r="H799">
        <v>534.31094686315203</v>
      </c>
      <c r="I799" t="s">
        <v>134</v>
      </c>
      <c r="J799" s="27">
        <v>0</v>
      </c>
      <c r="K799" s="27">
        <v>2</v>
      </c>
    </row>
    <row r="800" spans="1:11" x14ac:dyDescent="0.2">
      <c r="A800" s="27">
        <v>2009</v>
      </c>
      <c r="B800" t="s">
        <v>108</v>
      </c>
      <c r="C800" t="s">
        <v>111</v>
      </c>
      <c r="D800" t="s">
        <v>105</v>
      </c>
      <c r="E800" s="27">
        <v>0</v>
      </c>
      <c r="F800" t="s">
        <v>133</v>
      </c>
      <c r="G800" s="27">
        <v>7</v>
      </c>
      <c r="H800">
        <v>706.69565774166801</v>
      </c>
      <c r="I800" t="s">
        <v>134</v>
      </c>
      <c r="J800" s="27">
        <v>0</v>
      </c>
      <c r="K800" s="27">
        <v>2</v>
      </c>
    </row>
    <row r="801" spans="1:11" x14ac:dyDescent="0.2">
      <c r="A801" s="27">
        <v>2010</v>
      </c>
      <c r="B801" t="s">
        <v>108</v>
      </c>
      <c r="C801" t="s">
        <v>111</v>
      </c>
      <c r="D801" t="s">
        <v>105</v>
      </c>
      <c r="E801" s="27">
        <v>0</v>
      </c>
      <c r="F801" t="s">
        <v>133</v>
      </c>
      <c r="G801" s="27">
        <v>7</v>
      </c>
      <c r="H801">
        <v>557.75092042065705</v>
      </c>
      <c r="I801" t="s">
        <v>134</v>
      </c>
      <c r="J801" s="27">
        <v>0</v>
      </c>
      <c r="K801" s="27">
        <v>2</v>
      </c>
    </row>
    <row r="802" spans="1:11" x14ac:dyDescent="0.2">
      <c r="A802" s="27">
        <v>2011</v>
      </c>
      <c r="B802" t="s">
        <v>108</v>
      </c>
      <c r="C802" t="s">
        <v>111</v>
      </c>
      <c r="D802" t="s">
        <v>105</v>
      </c>
      <c r="E802" s="27">
        <v>0</v>
      </c>
      <c r="F802" t="s">
        <v>133</v>
      </c>
      <c r="G802" s="27">
        <v>7</v>
      </c>
      <c r="H802">
        <v>284.04125385540601</v>
      </c>
      <c r="I802" t="s">
        <v>134</v>
      </c>
      <c r="J802" s="27">
        <v>0</v>
      </c>
      <c r="K802" s="27">
        <v>2</v>
      </c>
    </row>
    <row r="803" spans="1:11" x14ac:dyDescent="0.2">
      <c r="A803" s="27">
        <v>2012</v>
      </c>
      <c r="B803" t="s">
        <v>108</v>
      </c>
      <c r="C803" t="s">
        <v>111</v>
      </c>
      <c r="D803" t="s">
        <v>105</v>
      </c>
      <c r="E803" s="27">
        <v>0</v>
      </c>
      <c r="F803" t="s">
        <v>133</v>
      </c>
      <c r="G803" s="27">
        <v>7</v>
      </c>
      <c r="H803">
        <v>312.33571476974402</v>
      </c>
      <c r="I803" t="s">
        <v>134</v>
      </c>
      <c r="J803" s="27">
        <v>0</v>
      </c>
      <c r="K803" s="27">
        <v>2</v>
      </c>
    </row>
    <row r="804" spans="1:11" x14ac:dyDescent="0.2">
      <c r="A804" s="27">
        <v>2013</v>
      </c>
      <c r="B804" t="s">
        <v>108</v>
      </c>
      <c r="C804" t="s">
        <v>111</v>
      </c>
      <c r="D804" t="s">
        <v>105</v>
      </c>
      <c r="E804" s="27">
        <v>0</v>
      </c>
      <c r="F804" t="s">
        <v>133</v>
      </c>
      <c r="G804" s="27">
        <v>7</v>
      </c>
      <c r="H804">
        <v>294.07334834273797</v>
      </c>
      <c r="I804" t="s">
        <v>134</v>
      </c>
      <c r="J804" s="27">
        <v>0</v>
      </c>
      <c r="K804" s="27">
        <v>2</v>
      </c>
    </row>
    <row r="805" spans="1:11" x14ac:dyDescent="0.2">
      <c r="A805" s="27">
        <v>2014</v>
      </c>
      <c r="B805" t="s">
        <v>108</v>
      </c>
      <c r="C805" t="s">
        <v>111</v>
      </c>
      <c r="D805" t="s">
        <v>105</v>
      </c>
      <c r="E805" s="27" t="s">
        <v>10</v>
      </c>
      <c r="F805" t="s">
        <v>133</v>
      </c>
      <c r="G805" s="27">
        <v>6</v>
      </c>
      <c r="H805">
        <v>374.391516144408</v>
      </c>
      <c r="I805" t="s">
        <v>134</v>
      </c>
      <c r="J805" s="27" t="s">
        <v>10</v>
      </c>
      <c r="K805" s="27">
        <v>6</v>
      </c>
    </row>
    <row r="806" spans="1:11" x14ac:dyDescent="0.2">
      <c r="A806" s="27">
        <v>2015</v>
      </c>
      <c r="B806" t="s">
        <v>108</v>
      </c>
      <c r="C806" t="s">
        <v>111</v>
      </c>
      <c r="D806" t="s">
        <v>105</v>
      </c>
      <c r="E806" s="27" t="s">
        <v>10</v>
      </c>
      <c r="F806" t="s">
        <v>133</v>
      </c>
      <c r="G806" s="27">
        <v>6</v>
      </c>
      <c r="H806">
        <v>427.63165280177401</v>
      </c>
      <c r="I806" t="s">
        <v>134</v>
      </c>
      <c r="J806" s="27" t="s">
        <v>10</v>
      </c>
      <c r="K806" s="27">
        <v>6</v>
      </c>
    </row>
    <row r="807" spans="1:11" x14ac:dyDescent="0.2">
      <c r="A807" s="27">
        <v>2016</v>
      </c>
      <c r="B807" t="s">
        <v>108</v>
      </c>
      <c r="C807" t="s">
        <v>111</v>
      </c>
      <c r="D807" t="s">
        <v>105</v>
      </c>
      <c r="E807" s="27" t="s">
        <v>10</v>
      </c>
      <c r="F807" t="s">
        <v>133</v>
      </c>
      <c r="G807" s="27">
        <v>6</v>
      </c>
      <c r="H807">
        <v>447.34017759466599</v>
      </c>
      <c r="I807" t="s">
        <v>134</v>
      </c>
      <c r="J807" s="27" t="s">
        <v>10</v>
      </c>
      <c r="K807" s="27">
        <v>6</v>
      </c>
    </row>
    <row r="808" spans="1:11" x14ac:dyDescent="0.2">
      <c r="A808" s="27">
        <v>2017</v>
      </c>
      <c r="B808" t="s">
        <v>108</v>
      </c>
      <c r="C808" t="s">
        <v>111</v>
      </c>
      <c r="D808" t="s">
        <v>105</v>
      </c>
      <c r="E808" s="27">
        <v>5.4115893568612803</v>
      </c>
      <c r="F808" t="s">
        <v>133</v>
      </c>
      <c r="G808" s="27">
        <v>7</v>
      </c>
      <c r="H808">
        <v>328.30320862063098</v>
      </c>
      <c r="I808" t="s">
        <v>134</v>
      </c>
      <c r="J808" s="27">
        <v>1776.64214959481</v>
      </c>
      <c r="K808" s="27">
        <v>2</v>
      </c>
    </row>
    <row r="809" spans="1:11" x14ac:dyDescent="0.2">
      <c r="A809" s="27">
        <v>2018</v>
      </c>
      <c r="B809" t="s">
        <v>108</v>
      </c>
      <c r="C809" t="s">
        <v>111</v>
      </c>
      <c r="D809" t="s">
        <v>105</v>
      </c>
      <c r="E809" s="27">
        <v>211.252902819631</v>
      </c>
      <c r="F809" t="s">
        <v>133</v>
      </c>
      <c r="G809" s="27">
        <v>7</v>
      </c>
      <c r="H809">
        <v>398.56116223160001</v>
      </c>
      <c r="I809" t="s">
        <v>134</v>
      </c>
      <c r="J809" s="27">
        <v>84197.202472591598</v>
      </c>
      <c r="K809" s="27">
        <v>2</v>
      </c>
    </row>
    <row r="810" spans="1:11" x14ac:dyDescent="0.2">
      <c r="A810" s="27">
        <v>2019</v>
      </c>
      <c r="B810" t="s">
        <v>108</v>
      </c>
      <c r="C810" t="s">
        <v>111</v>
      </c>
      <c r="D810" t="s">
        <v>105</v>
      </c>
      <c r="E810" s="27">
        <v>0</v>
      </c>
      <c r="F810" t="s">
        <v>133</v>
      </c>
      <c r="G810" s="27">
        <v>7</v>
      </c>
      <c r="H810">
        <v>520.22995391925997</v>
      </c>
      <c r="I810" t="s">
        <v>134</v>
      </c>
      <c r="J810" s="27">
        <v>0</v>
      </c>
      <c r="K810" s="27">
        <v>2</v>
      </c>
    </row>
    <row r="811" spans="1:11" x14ac:dyDescent="0.2">
      <c r="A811" s="27">
        <v>2020</v>
      </c>
      <c r="B811" t="s">
        <v>108</v>
      </c>
      <c r="C811" t="s">
        <v>111</v>
      </c>
      <c r="D811" t="s">
        <v>105</v>
      </c>
      <c r="E811" s="27">
        <v>0</v>
      </c>
      <c r="F811" t="s">
        <v>133</v>
      </c>
      <c r="G811" s="27">
        <v>7</v>
      </c>
      <c r="H811">
        <v>769.1999515</v>
      </c>
      <c r="I811" t="s">
        <v>134</v>
      </c>
      <c r="J811" s="27">
        <v>0</v>
      </c>
      <c r="K811" s="27">
        <v>2</v>
      </c>
    </row>
    <row r="812" spans="1:11" x14ac:dyDescent="0.2">
      <c r="A812" s="27">
        <v>2006</v>
      </c>
      <c r="B812" t="s">
        <v>108</v>
      </c>
      <c r="C812" t="s">
        <v>111</v>
      </c>
      <c r="D812" t="s">
        <v>106</v>
      </c>
      <c r="E812" s="27" t="s">
        <v>10</v>
      </c>
      <c r="F812" t="s">
        <v>138</v>
      </c>
      <c r="G812" s="27">
        <v>6</v>
      </c>
      <c r="H812">
        <v>183.31222839242</v>
      </c>
      <c r="I812" t="s">
        <v>139</v>
      </c>
      <c r="J812" s="27" t="s">
        <v>10</v>
      </c>
      <c r="K812" s="27">
        <v>6</v>
      </c>
    </row>
    <row r="813" spans="1:11" x14ac:dyDescent="0.2">
      <c r="A813" s="27">
        <v>2007</v>
      </c>
      <c r="B813" t="s">
        <v>108</v>
      </c>
      <c r="C813" t="s">
        <v>111</v>
      </c>
      <c r="D813" t="s">
        <v>106</v>
      </c>
      <c r="E813" s="27" t="s">
        <v>10</v>
      </c>
      <c r="F813" t="s">
        <v>138</v>
      </c>
      <c r="G813" s="27">
        <v>6</v>
      </c>
      <c r="H813">
        <v>188.04420012057099</v>
      </c>
      <c r="I813" t="s">
        <v>139</v>
      </c>
      <c r="J813" s="27" t="s">
        <v>10</v>
      </c>
      <c r="K813" s="27">
        <v>6</v>
      </c>
    </row>
    <row r="814" spans="1:11" x14ac:dyDescent="0.2">
      <c r="A814" s="27">
        <v>2008</v>
      </c>
      <c r="B814" t="s">
        <v>108</v>
      </c>
      <c r="C814" t="s">
        <v>111</v>
      </c>
      <c r="D814" t="s">
        <v>106</v>
      </c>
      <c r="E814" s="27" t="s">
        <v>10</v>
      </c>
      <c r="F814" t="s">
        <v>138</v>
      </c>
      <c r="G814" s="27">
        <v>6</v>
      </c>
      <c r="H814">
        <v>197.88509737473501</v>
      </c>
      <c r="I814" t="s">
        <v>139</v>
      </c>
      <c r="J814" s="27" t="s">
        <v>10</v>
      </c>
      <c r="K814" s="27">
        <v>6</v>
      </c>
    </row>
    <row r="815" spans="1:11" x14ac:dyDescent="0.2">
      <c r="A815" s="27">
        <v>2009</v>
      </c>
      <c r="B815" t="s">
        <v>108</v>
      </c>
      <c r="C815" t="s">
        <v>111</v>
      </c>
      <c r="D815" t="s">
        <v>106</v>
      </c>
      <c r="E815" s="27" t="s">
        <v>10</v>
      </c>
      <c r="F815" t="s">
        <v>138</v>
      </c>
      <c r="G815" s="27">
        <v>6</v>
      </c>
      <c r="H815">
        <v>190.89604441763001</v>
      </c>
      <c r="I815" t="s">
        <v>139</v>
      </c>
      <c r="J815" s="27" t="s">
        <v>10</v>
      </c>
      <c r="K815" s="27">
        <v>6</v>
      </c>
    </row>
    <row r="816" spans="1:11" x14ac:dyDescent="0.2">
      <c r="A816" s="27">
        <v>2010</v>
      </c>
      <c r="B816" t="s">
        <v>108</v>
      </c>
      <c r="C816" t="s">
        <v>111</v>
      </c>
      <c r="D816" t="s">
        <v>106</v>
      </c>
      <c r="E816" s="27" t="s">
        <v>10</v>
      </c>
      <c r="F816" t="s">
        <v>138</v>
      </c>
      <c r="G816" s="27">
        <v>6</v>
      </c>
      <c r="H816">
        <v>183.46510618437401</v>
      </c>
      <c r="I816" t="s">
        <v>139</v>
      </c>
      <c r="J816" s="27" t="s">
        <v>10</v>
      </c>
      <c r="K816" s="27">
        <v>6</v>
      </c>
    </row>
    <row r="817" spans="1:11" x14ac:dyDescent="0.2">
      <c r="A817" s="27">
        <v>2011</v>
      </c>
      <c r="B817" t="s">
        <v>108</v>
      </c>
      <c r="C817" t="s">
        <v>111</v>
      </c>
      <c r="D817" t="s">
        <v>106</v>
      </c>
      <c r="E817" s="27">
        <v>741.10689670716101</v>
      </c>
      <c r="F817" t="s">
        <v>138</v>
      </c>
      <c r="G817" s="27">
        <v>7</v>
      </c>
      <c r="H817">
        <v>198.020029800109</v>
      </c>
      <c r="I817" t="s">
        <v>139</v>
      </c>
      <c r="J817" s="27">
        <v>146754.009771018</v>
      </c>
      <c r="K817" s="27">
        <v>2</v>
      </c>
    </row>
    <row r="818" spans="1:11" x14ac:dyDescent="0.2">
      <c r="A818" s="27">
        <v>2012</v>
      </c>
      <c r="B818" t="s">
        <v>108</v>
      </c>
      <c r="C818" t="s">
        <v>111</v>
      </c>
      <c r="D818" t="s">
        <v>106</v>
      </c>
      <c r="E818" s="27">
        <v>305.30450497459702</v>
      </c>
      <c r="F818" t="s">
        <v>138</v>
      </c>
      <c r="G818" s="27">
        <v>7</v>
      </c>
      <c r="H818">
        <v>186.61216195756501</v>
      </c>
      <c r="I818" t="s">
        <v>139</v>
      </c>
      <c r="J818" s="27">
        <v>56973.533728693699</v>
      </c>
      <c r="K818" s="27">
        <v>2</v>
      </c>
    </row>
    <row r="819" spans="1:11" x14ac:dyDescent="0.2">
      <c r="A819" s="27">
        <v>2013</v>
      </c>
      <c r="B819" t="s">
        <v>108</v>
      </c>
      <c r="C819" t="s">
        <v>111</v>
      </c>
      <c r="D819" t="s">
        <v>106</v>
      </c>
      <c r="E819" s="27" t="s">
        <v>10</v>
      </c>
      <c r="F819" t="s">
        <v>138</v>
      </c>
      <c r="G819" s="27">
        <v>6</v>
      </c>
      <c r="H819">
        <v>195.41482649682399</v>
      </c>
      <c r="I819" t="s">
        <v>139</v>
      </c>
      <c r="J819" s="27" t="s">
        <v>10</v>
      </c>
      <c r="K819" s="27">
        <v>6</v>
      </c>
    </row>
    <row r="820" spans="1:11" x14ac:dyDescent="0.2">
      <c r="A820" s="27">
        <v>2014</v>
      </c>
      <c r="B820" t="s">
        <v>108</v>
      </c>
      <c r="C820" t="s">
        <v>111</v>
      </c>
      <c r="D820" t="s">
        <v>106</v>
      </c>
      <c r="E820" s="27">
        <v>812.957790011366</v>
      </c>
      <c r="F820" t="s">
        <v>138</v>
      </c>
      <c r="G820" s="27">
        <v>7</v>
      </c>
      <c r="H820">
        <v>191.672634265912</v>
      </c>
      <c r="I820" t="s">
        <v>139</v>
      </c>
      <c r="J820" s="27">
        <v>155821.761158473</v>
      </c>
      <c r="K820" s="27">
        <v>2</v>
      </c>
    </row>
    <row r="821" spans="1:11" x14ac:dyDescent="0.2">
      <c r="A821" s="27">
        <v>2015</v>
      </c>
      <c r="B821" t="s">
        <v>108</v>
      </c>
      <c r="C821" t="s">
        <v>111</v>
      </c>
      <c r="D821" t="s">
        <v>106</v>
      </c>
      <c r="E821" s="27">
        <v>0</v>
      </c>
      <c r="F821" t="s">
        <v>138</v>
      </c>
      <c r="G821" s="27">
        <v>7</v>
      </c>
      <c r="H821">
        <v>193.85697625309299</v>
      </c>
      <c r="I821" t="s">
        <v>139</v>
      </c>
      <c r="J821" s="27">
        <v>0</v>
      </c>
      <c r="K821" s="27">
        <v>2</v>
      </c>
    </row>
    <row r="822" spans="1:11" x14ac:dyDescent="0.2">
      <c r="A822" s="27">
        <v>2016</v>
      </c>
      <c r="B822" t="s">
        <v>108</v>
      </c>
      <c r="C822" t="s">
        <v>111</v>
      </c>
      <c r="D822" t="s">
        <v>106</v>
      </c>
      <c r="E822" s="27">
        <v>18128.037528430199</v>
      </c>
      <c r="F822" t="s">
        <v>138</v>
      </c>
      <c r="G822" s="27">
        <v>7</v>
      </c>
      <c r="H822">
        <v>184.62750154296</v>
      </c>
      <c r="I822" t="s">
        <v>139</v>
      </c>
      <c r="J822" s="27">
        <v>3346934.2767510698</v>
      </c>
      <c r="K822" s="27">
        <v>2</v>
      </c>
    </row>
    <row r="823" spans="1:11" x14ac:dyDescent="0.2">
      <c r="A823" s="27">
        <v>2017</v>
      </c>
      <c r="B823" t="s">
        <v>108</v>
      </c>
      <c r="C823" t="s">
        <v>111</v>
      </c>
      <c r="D823" t="s">
        <v>106</v>
      </c>
      <c r="E823" s="27">
        <v>18294.804792972998</v>
      </c>
      <c r="F823" t="s">
        <v>138</v>
      </c>
      <c r="G823" s="27">
        <v>7</v>
      </c>
      <c r="H823">
        <v>184.62697252983099</v>
      </c>
      <c r="I823" t="s">
        <v>139</v>
      </c>
      <c r="J823" s="27">
        <v>3377714.4219508502</v>
      </c>
      <c r="K823" s="27">
        <v>2</v>
      </c>
    </row>
    <row r="824" spans="1:11" x14ac:dyDescent="0.2">
      <c r="A824" s="27">
        <v>2018</v>
      </c>
      <c r="B824" t="s">
        <v>108</v>
      </c>
      <c r="C824" t="s">
        <v>111</v>
      </c>
      <c r="D824" t="s">
        <v>106</v>
      </c>
      <c r="E824" s="27">
        <v>24195.1947446251</v>
      </c>
      <c r="F824" t="s">
        <v>138</v>
      </c>
      <c r="G824" s="27">
        <v>7</v>
      </c>
      <c r="H824">
        <v>184.626354182147</v>
      </c>
      <c r="I824" t="s">
        <v>139</v>
      </c>
      <c r="J824" s="27">
        <v>4467070.5944271795</v>
      </c>
      <c r="K824" s="27">
        <v>2</v>
      </c>
    </row>
    <row r="825" spans="1:11" x14ac:dyDescent="0.2">
      <c r="A825" s="27">
        <v>2019</v>
      </c>
      <c r="B825" t="s">
        <v>108</v>
      </c>
      <c r="C825" t="s">
        <v>111</v>
      </c>
      <c r="D825" t="s">
        <v>106</v>
      </c>
      <c r="E825" s="27">
        <v>19953.534434816502</v>
      </c>
      <c r="F825" t="s">
        <v>138</v>
      </c>
      <c r="G825" s="27">
        <v>7</v>
      </c>
      <c r="H825">
        <v>184.62786625186499</v>
      </c>
      <c r="I825" t="s">
        <v>139</v>
      </c>
      <c r="J825" s="27">
        <v>3683978.4868832901</v>
      </c>
      <c r="K825" s="27">
        <v>2</v>
      </c>
    </row>
    <row r="826" spans="1:11" x14ac:dyDescent="0.2">
      <c r="A826" s="27">
        <v>2020</v>
      </c>
      <c r="B826" t="s">
        <v>108</v>
      </c>
      <c r="C826" t="s">
        <v>111</v>
      </c>
      <c r="D826" t="s">
        <v>106</v>
      </c>
      <c r="E826" s="27">
        <v>18016.786893206299</v>
      </c>
      <c r="F826" t="s">
        <v>138</v>
      </c>
      <c r="G826" s="27">
        <v>7</v>
      </c>
      <c r="H826">
        <v>185.65497350000001</v>
      </c>
      <c r="I826" t="s">
        <v>139</v>
      </c>
      <c r="J826" s="27">
        <v>3344906.0932133598</v>
      </c>
      <c r="K826" s="27">
        <v>2</v>
      </c>
    </row>
    <row r="827" spans="1:11" x14ac:dyDescent="0.2">
      <c r="A827" s="27">
        <v>2006</v>
      </c>
      <c r="B827" t="s">
        <v>108</v>
      </c>
      <c r="C827" t="s">
        <v>112</v>
      </c>
      <c r="D827" t="s">
        <v>99</v>
      </c>
      <c r="E827" s="27">
        <v>1.2299970219999999E-2</v>
      </c>
      <c r="F827" t="s">
        <v>133</v>
      </c>
      <c r="G827" s="27">
        <v>1</v>
      </c>
      <c r="H827">
        <v>11510.1895776</v>
      </c>
      <c r="I827" t="s">
        <v>134</v>
      </c>
      <c r="J827" s="27">
        <v>141.57498903103399</v>
      </c>
      <c r="K827" s="27">
        <v>7</v>
      </c>
    </row>
    <row r="828" spans="1:11" x14ac:dyDescent="0.2">
      <c r="A828" s="27">
        <v>2007</v>
      </c>
      <c r="B828" t="s">
        <v>108</v>
      </c>
      <c r="C828" t="s">
        <v>112</v>
      </c>
      <c r="D828" t="s">
        <v>99</v>
      </c>
      <c r="E828" s="27" t="s">
        <v>10</v>
      </c>
      <c r="F828" t="s">
        <v>133</v>
      </c>
      <c r="G828" s="27">
        <v>6</v>
      </c>
      <c r="H828">
        <v>9582.0483311999997</v>
      </c>
      <c r="I828" t="s">
        <v>134</v>
      </c>
      <c r="J828" s="27" t="s">
        <v>10</v>
      </c>
      <c r="K828" s="27">
        <v>6</v>
      </c>
    </row>
    <row r="829" spans="1:11" x14ac:dyDescent="0.2">
      <c r="A829" s="27">
        <v>2008</v>
      </c>
      <c r="B829" t="s">
        <v>108</v>
      </c>
      <c r="C829" t="s">
        <v>112</v>
      </c>
      <c r="D829" t="s">
        <v>99</v>
      </c>
      <c r="E829" s="27" t="s">
        <v>10</v>
      </c>
      <c r="F829" t="s">
        <v>133</v>
      </c>
      <c r="G829" s="27">
        <v>6</v>
      </c>
      <c r="H829">
        <v>5448.6150458961602</v>
      </c>
      <c r="I829" t="s">
        <v>134</v>
      </c>
      <c r="J829" s="27" t="s">
        <v>10</v>
      </c>
      <c r="K829" s="27">
        <v>6</v>
      </c>
    </row>
    <row r="830" spans="1:11" x14ac:dyDescent="0.2">
      <c r="A830" s="27">
        <v>2009</v>
      </c>
      <c r="B830" t="s">
        <v>108</v>
      </c>
      <c r="C830" t="s">
        <v>112</v>
      </c>
      <c r="D830" t="s">
        <v>99</v>
      </c>
      <c r="E830" s="27" t="s">
        <v>10</v>
      </c>
      <c r="F830" t="s">
        <v>133</v>
      </c>
      <c r="G830" s="27">
        <v>6</v>
      </c>
      <c r="H830">
        <v>6118.0566804</v>
      </c>
      <c r="I830" t="s">
        <v>134</v>
      </c>
      <c r="J830" s="27" t="s">
        <v>10</v>
      </c>
      <c r="K830" s="27">
        <v>6</v>
      </c>
    </row>
    <row r="831" spans="1:11" x14ac:dyDescent="0.2">
      <c r="A831" s="27">
        <v>2010</v>
      </c>
      <c r="B831" t="s">
        <v>108</v>
      </c>
      <c r="C831" t="s">
        <v>112</v>
      </c>
      <c r="D831" t="s">
        <v>99</v>
      </c>
      <c r="E831" s="27" t="s">
        <v>10</v>
      </c>
      <c r="F831" t="s">
        <v>133</v>
      </c>
      <c r="G831" s="27">
        <v>6</v>
      </c>
      <c r="H831">
        <v>5008.2258369880901</v>
      </c>
      <c r="I831" t="s">
        <v>134</v>
      </c>
      <c r="J831" s="27" t="s">
        <v>10</v>
      </c>
      <c r="K831" s="27">
        <v>6</v>
      </c>
    </row>
    <row r="832" spans="1:11" x14ac:dyDescent="0.2">
      <c r="A832" s="27">
        <v>2011</v>
      </c>
      <c r="B832" t="s">
        <v>108</v>
      </c>
      <c r="C832" t="s">
        <v>112</v>
      </c>
      <c r="D832" t="s">
        <v>99</v>
      </c>
      <c r="E832" s="27">
        <v>0.1296238981</v>
      </c>
      <c r="F832" t="s">
        <v>133</v>
      </c>
      <c r="G832" s="27">
        <v>1</v>
      </c>
      <c r="H832">
        <v>5917.1143500000007</v>
      </c>
      <c r="I832" t="s">
        <v>134</v>
      </c>
      <c r="J832" s="27">
        <v>766.99942755044799</v>
      </c>
      <c r="K832" s="27">
        <v>7</v>
      </c>
    </row>
    <row r="833" spans="1:11" x14ac:dyDescent="0.2">
      <c r="A833" s="27">
        <v>2012</v>
      </c>
      <c r="B833" t="s">
        <v>108</v>
      </c>
      <c r="C833" t="s">
        <v>112</v>
      </c>
      <c r="D833" t="s">
        <v>99</v>
      </c>
      <c r="E833" s="27" t="s">
        <v>10</v>
      </c>
      <c r="F833" t="s">
        <v>133</v>
      </c>
      <c r="G833" s="27">
        <v>6</v>
      </c>
      <c r="H833">
        <v>4858.5146273999999</v>
      </c>
      <c r="I833" t="s">
        <v>134</v>
      </c>
      <c r="J833" s="27" t="s">
        <v>10</v>
      </c>
      <c r="K833" s="27">
        <v>6</v>
      </c>
    </row>
    <row r="834" spans="1:11" x14ac:dyDescent="0.2">
      <c r="A834" s="27">
        <v>2013</v>
      </c>
      <c r="B834" t="s">
        <v>108</v>
      </c>
      <c r="C834" t="s">
        <v>112</v>
      </c>
      <c r="D834" t="s">
        <v>99</v>
      </c>
      <c r="E834" s="27" t="s">
        <v>10</v>
      </c>
      <c r="F834" t="s">
        <v>133</v>
      </c>
      <c r="G834" s="27">
        <v>6</v>
      </c>
      <c r="H834">
        <v>6220.7823975000001</v>
      </c>
      <c r="I834" t="s">
        <v>134</v>
      </c>
      <c r="J834" s="27" t="s">
        <v>10</v>
      </c>
      <c r="K834" s="27">
        <v>6</v>
      </c>
    </row>
    <row r="835" spans="1:11" x14ac:dyDescent="0.2">
      <c r="A835" s="27">
        <v>2014</v>
      </c>
      <c r="B835" t="s">
        <v>108</v>
      </c>
      <c r="C835" t="s">
        <v>112</v>
      </c>
      <c r="D835" t="s">
        <v>99</v>
      </c>
      <c r="E835" s="27" t="s">
        <v>10</v>
      </c>
      <c r="F835" t="s">
        <v>133</v>
      </c>
      <c r="G835" s="27">
        <v>6</v>
      </c>
      <c r="H835">
        <v>6827.2316117999999</v>
      </c>
      <c r="I835" t="s">
        <v>134</v>
      </c>
      <c r="J835" s="27" t="s">
        <v>10</v>
      </c>
      <c r="K835" s="27">
        <v>6</v>
      </c>
    </row>
    <row r="836" spans="1:11" x14ac:dyDescent="0.2">
      <c r="A836" s="27">
        <v>2015</v>
      </c>
      <c r="B836" t="s">
        <v>108</v>
      </c>
      <c r="C836" t="s">
        <v>112</v>
      </c>
      <c r="D836" t="s">
        <v>99</v>
      </c>
      <c r="E836" s="27" t="s">
        <v>10</v>
      </c>
      <c r="F836" t="s">
        <v>133</v>
      </c>
      <c r="G836" s="27">
        <v>6</v>
      </c>
      <c r="H836">
        <v>8769.1551588000002</v>
      </c>
      <c r="I836" t="s">
        <v>134</v>
      </c>
      <c r="J836" s="27" t="s">
        <v>10</v>
      </c>
      <c r="K836" s="27">
        <v>6</v>
      </c>
    </row>
    <row r="837" spans="1:11" x14ac:dyDescent="0.2">
      <c r="A837" s="27">
        <v>2016</v>
      </c>
      <c r="B837" t="s">
        <v>108</v>
      </c>
      <c r="C837" t="s">
        <v>112</v>
      </c>
      <c r="D837" t="s">
        <v>99</v>
      </c>
      <c r="E837" s="27" t="s">
        <v>10</v>
      </c>
      <c r="F837" t="s">
        <v>133</v>
      </c>
      <c r="G837" s="27">
        <v>6</v>
      </c>
      <c r="H837">
        <v>10251.523545599999</v>
      </c>
      <c r="I837" t="s">
        <v>134</v>
      </c>
      <c r="J837" s="27" t="s">
        <v>10</v>
      </c>
      <c r="K837" s="27">
        <v>6</v>
      </c>
    </row>
    <row r="838" spans="1:11" x14ac:dyDescent="0.2">
      <c r="A838" s="27">
        <v>2017</v>
      </c>
      <c r="B838" t="s">
        <v>108</v>
      </c>
      <c r="C838" t="s">
        <v>112</v>
      </c>
      <c r="D838" t="s">
        <v>99</v>
      </c>
      <c r="E838" s="27">
        <v>3407.3670000000002</v>
      </c>
      <c r="F838" t="s">
        <v>133</v>
      </c>
      <c r="G838" s="27">
        <v>1</v>
      </c>
      <c r="H838">
        <v>7139.5369948000007</v>
      </c>
      <c r="I838" t="s">
        <v>134</v>
      </c>
      <c r="J838" s="27">
        <v>24327022.7513607</v>
      </c>
      <c r="K838" s="27">
        <v>7</v>
      </c>
    </row>
    <row r="839" spans="1:11" x14ac:dyDescent="0.2">
      <c r="A839" s="27">
        <v>2018</v>
      </c>
      <c r="B839" t="s">
        <v>108</v>
      </c>
      <c r="C839" t="s">
        <v>112</v>
      </c>
      <c r="D839" t="s">
        <v>99</v>
      </c>
      <c r="E839" s="27">
        <v>2830.569</v>
      </c>
      <c r="F839" t="s">
        <v>133</v>
      </c>
      <c r="G839" s="27">
        <v>1</v>
      </c>
      <c r="H839">
        <v>6592.3847679999999</v>
      </c>
      <c r="I839" t="s">
        <v>134</v>
      </c>
      <c r="J839" s="27">
        <v>18660199.960372999</v>
      </c>
      <c r="K839" s="27">
        <v>7</v>
      </c>
    </row>
    <row r="840" spans="1:11" x14ac:dyDescent="0.2">
      <c r="A840" s="27">
        <v>2019</v>
      </c>
      <c r="B840" t="s">
        <v>108</v>
      </c>
      <c r="C840" t="s">
        <v>112</v>
      </c>
      <c r="D840" t="s">
        <v>99</v>
      </c>
      <c r="E840" s="27">
        <v>3331.77403865625</v>
      </c>
      <c r="F840" t="s">
        <v>133</v>
      </c>
      <c r="G840" s="27">
        <v>7</v>
      </c>
      <c r="H840">
        <v>7600.2190575000004</v>
      </c>
      <c r="I840" t="s">
        <v>134</v>
      </c>
      <c r="J840" s="27">
        <v>25322212.543878999</v>
      </c>
      <c r="K840" s="27">
        <v>2</v>
      </c>
    </row>
    <row r="841" spans="1:11" x14ac:dyDescent="0.2">
      <c r="A841" s="27">
        <v>2020</v>
      </c>
      <c r="B841" t="s">
        <v>108</v>
      </c>
      <c r="C841" t="s">
        <v>112</v>
      </c>
      <c r="D841" t="s">
        <v>99</v>
      </c>
      <c r="E841" s="27" t="s">
        <v>10</v>
      </c>
      <c r="F841" t="s">
        <v>133</v>
      </c>
      <c r="G841" s="27">
        <v>6</v>
      </c>
      <c r="H841">
        <v>7118.9637839321604</v>
      </c>
      <c r="I841" t="s">
        <v>134</v>
      </c>
      <c r="J841" s="27" t="s">
        <v>10</v>
      </c>
      <c r="K841" s="27">
        <v>6</v>
      </c>
    </row>
    <row r="842" spans="1:11" x14ac:dyDescent="0.2">
      <c r="A842" s="29">
        <v>2014</v>
      </c>
      <c r="B842" s="28" t="s">
        <v>108</v>
      </c>
      <c r="C842" s="28" t="s">
        <v>111</v>
      </c>
      <c r="D842" s="28" t="s">
        <v>100</v>
      </c>
      <c r="E842" s="29">
        <v>97191.611560000005</v>
      </c>
      <c r="F842" s="28" t="s">
        <v>133</v>
      </c>
      <c r="G842" s="29">
        <v>1</v>
      </c>
      <c r="H842" s="28">
        <v>2493.2668413617198</v>
      </c>
      <c r="I842" s="28" t="s">
        <v>134</v>
      </c>
      <c r="J842" s="29">
        <v>242324622.36105701</v>
      </c>
      <c r="K842" s="29">
        <v>7</v>
      </c>
    </row>
    <row r="843" spans="1:11" x14ac:dyDescent="0.2">
      <c r="A843" s="29">
        <v>2015</v>
      </c>
      <c r="B843" s="28" t="s">
        <v>108</v>
      </c>
      <c r="C843" s="28" t="s">
        <v>111</v>
      </c>
      <c r="D843" s="28" t="s">
        <v>100</v>
      </c>
      <c r="E843" s="29">
        <v>28633.30054</v>
      </c>
      <c r="F843" s="28" t="s">
        <v>133</v>
      </c>
      <c r="G843" s="29">
        <v>1</v>
      </c>
      <c r="H843" s="28">
        <v>2427.9372211192699</v>
      </c>
      <c r="I843" s="28" t="s">
        <v>134</v>
      </c>
      <c r="J843" s="29">
        <v>69519856.144560501</v>
      </c>
      <c r="K843" s="29">
        <v>7</v>
      </c>
    </row>
    <row r="844" spans="1:11" x14ac:dyDescent="0.2">
      <c r="A844" s="29">
        <v>2016</v>
      </c>
      <c r="B844" s="28" t="s">
        <v>108</v>
      </c>
      <c r="C844" s="28" t="s">
        <v>111</v>
      </c>
      <c r="D844" s="28" t="s">
        <v>100</v>
      </c>
      <c r="E844" s="29">
        <v>37255.537969999998</v>
      </c>
      <c r="F844" s="28" t="s">
        <v>133</v>
      </c>
      <c r="G844" s="29">
        <v>1</v>
      </c>
      <c r="H844" s="28">
        <v>2597.29025409937</v>
      </c>
      <c r="I844" s="28" t="s">
        <v>134</v>
      </c>
      <c r="J844" s="29">
        <v>96763445.680710196</v>
      </c>
      <c r="K844" s="29">
        <v>7</v>
      </c>
    </row>
    <row r="845" spans="1:11" x14ac:dyDescent="0.2">
      <c r="A845" s="29">
        <v>2017</v>
      </c>
      <c r="B845" s="28" t="s">
        <v>108</v>
      </c>
      <c r="C845" s="28" t="s">
        <v>111</v>
      </c>
      <c r="D845" s="28" t="s">
        <v>100</v>
      </c>
      <c r="E845" s="29">
        <v>74143.17439</v>
      </c>
      <c r="F845" s="28" t="s">
        <v>133</v>
      </c>
      <c r="G845" s="29">
        <v>1</v>
      </c>
      <c r="H845" s="28">
        <v>2279.0409944884</v>
      </c>
      <c r="I845" s="28" t="s">
        <v>134</v>
      </c>
      <c r="J845" s="29">
        <v>168975333.89631301</v>
      </c>
      <c r="K845" s="29">
        <v>7</v>
      </c>
    </row>
    <row r="846" spans="1:11" x14ac:dyDescent="0.2">
      <c r="A846" s="29">
        <v>2018</v>
      </c>
      <c r="B846" s="28" t="s">
        <v>108</v>
      </c>
      <c r="C846" s="28" t="s">
        <v>111</v>
      </c>
      <c r="D846" s="28" t="s">
        <v>100</v>
      </c>
      <c r="E846" s="29">
        <v>103988.412</v>
      </c>
      <c r="F846" s="28" t="s">
        <v>133</v>
      </c>
      <c r="G846" s="29">
        <v>1</v>
      </c>
      <c r="H846" s="28">
        <v>2722.8690251248299</v>
      </c>
      <c r="I846" s="28" t="s">
        <v>134</v>
      </c>
      <c r="J846" s="29">
        <v>283146826.00671899</v>
      </c>
      <c r="K846" s="29">
        <v>7</v>
      </c>
    </row>
    <row r="847" spans="1:11" x14ac:dyDescent="0.2">
      <c r="A847" s="29">
        <v>2019</v>
      </c>
      <c r="B847" s="28" t="s">
        <v>108</v>
      </c>
      <c r="C847" s="28" t="s">
        <v>111</v>
      </c>
      <c r="D847" s="28" t="s">
        <v>100</v>
      </c>
      <c r="E847" s="29">
        <v>37419.611233057301</v>
      </c>
      <c r="F847" s="28" t="s">
        <v>133</v>
      </c>
      <c r="G847" s="29">
        <v>7</v>
      </c>
      <c r="H847" s="28">
        <v>2764.34062324459</v>
      </c>
      <c r="I847" s="28" t="s">
        <v>134</v>
      </c>
      <c r="J847" s="29">
        <v>103440551.43756001</v>
      </c>
      <c r="K847" s="29">
        <v>2</v>
      </c>
    </row>
    <row r="848" spans="1:11" x14ac:dyDescent="0.2">
      <c r="A848" s="29">
        <v>2020</v>
      </c>
      <c r="B848" s="28" t="s">
        <v>108</v>
      </c>
      <c r="C848" s="28" t="s">
        <v>111</v>
      </c>
      <c r="D848" s="28" t="s">
        <v>100</v>
      </c>
      <c r="E848" s="29">
        <v>11488.711626922201</v>
      </c>
      <c r="F848" s="28" t="s">
        <v>133</v>
      </c>
      <c r="G848" s="29">
        <v>7</v>
      </c>
      <c r="H848" s="28">
        <v>2458.6670607749002</v>
      </c>
      <c r="I848" s="28" t="s">
        <v>134</v>
      </c>
      <c r="J848" s="29">
        <v>28246916.8478553</v>
      </c>
      <c r="K848" s="29">
        <v>2</v>
      </c>
    </row>
    <row r="849" spans="1:11" x14ac:dyDescent="0.2">
      <c r="A849" s="27">
        <v>2006</v>
      </c>
      <c r="B849" t="s">
        <v>108</v>
      </c>
      <c r="C849" t="s">
        <v>112</v>
      </c>
      <c r="D849" t="s">
        <v>100</v>
      </c>
      <c r="E849" s="27">
        <v>13365.844220000001</v>
      </c>
      <c r="F849" t="s">
        <v>133</v>
      </c>
      <c r="G849" s="27">
        <v>1</v>
      </c>
      <c r="H849">
        <v>2283.5619058850698</v>
      </c>
      <c r="I849" t="s">
        <v>134</v>
      </c>
      <c r="J849" s="27">
        <v>30521732.700786199</v>
      </c>
      <c r="K849" s="27">
        <v>7</v>
      </c>
    </row>
    <row r="850" spans="1:11" x14ac:dyDescent="0.2">
      <c r="A850" s="27">
        <v>2007</v>
      </c>
      <c r="B850" t="s">
        <v>108</v>
      </c>
      <c r="C850" t="s">
        <v>112</v>
      </c>
      <c r="D850" t="s">
        <v>100</v>
      </c>
      <c r="E850" s="27">
        <v>6285.1591980000003</v>
      </c>
      <c r="F850" t="s">
        <v>133</v>
      </c>
      <c r="G850" s="27">
        <v>1</v>
      </c>
      <c r="H850">
        <v>2391.1345668304898</v>
      </c>
      <c r="I850" t="s">
        <v>134</v>
      </c>
      <c r="J850" s="27">
        <v>15028661.416370399</v>
      </c>
      <c r="K850" s="27">
        <v>7</v>
      </c>
    </row>
    <row r="851" spans="1:11" x14ac:dyDescent="0.2">
      <c r="A851" s="27">
        <v>2008</v>
      </c>
      <c r="B851" t="s">
        <v>108</v>
      </c>
      <c r="C851" t="s">
        <v>112</v>
      </c>
      <c r="D851" t="s">
        <v>100</v>
      </c>
      <c r="E851" s="27">
        <v>5035.5358050000004</v>
      </c>
      <c r="F851" t="s">
        <v>133</v>
      </c>
      <c r="G851" s="27">
        <v>1</v>
      </c>
      <c r="H851">
        <v>2459.10597900126</v>
      </c>
      <c r="I851" t="s">
        <v>134</v>
      </c>
      <c r="J851" s="27">
        <v>12382916.205550401</v>
      </c>
      <c r="K851" s="27">
        <v>7</v>
      </c>
    </row>
    <row r="852" spans="1:11" x14ac:dyDescent="0.2">
      <c r="A852" s="27">
        <v>2009</v>
      </c>
      <c r="B852" t="s">
        <v>108</v>
      </c>
      <c r="C852" t="s">
        <v>112</v>
      </c>
      <c r="D852" t="s">
        <v>100</v>
      </c>
      <c r="E852" s="27">
        <v>7605.4323640000002</v>
      </c>
      <c r="F852" t="s">
        <v>133</v>
      </c>
      <c r="G852" s="27">
        <v>1</v>
      </c>
      <c r="H852">
        <v>2629.5585250082499</v>
      </c>
      <c r="I852" t="s">
        <v>134</v>
      </c>
      <c r="J852" s="27">
        <v>19998929.5091298</v>
      </c>
      <c r="K852" s="27">
        <v>7</v>
      </c>
    </row>
    <row r="853" spans="1:11" x14ac:dyDescent="0.2">
      <c r="A853" s="27">
        <v>2010</v>
      </c>
      <c r="B853" t="s">
        <v>108</v>
      </c>
      <c r="C853" t="s">
        <v>112</v>
      </c>
      <c r="D853" t="s">
        <v>100</v>
      </c>
      <c r="E853" s="27">
        <v>5934.9660210000002</v>
      </c>
      <c r="F853" t="s">
        <v>133</v>
      </c>
      <c r="G853" s="27">
        <v>1</v>
      </c>
      <c r="H853">
        <v>2613.3602678646498</v>
      </c>
      <c r="I853" t="s">
        <v>134</v>
      </c>
      <c r="J853" s="27">
        <v>15510204.390408101</v>
      </c>
      <c r="K853" s="27">
        <v>7</v>
      </c>
    </row>
    <row r="854" spans="1:11" x14ac:dyDescent="0.2">
      <c r="A854" s="27">
        <v>2011</v>
      </c>
      <c r="B854" t="s">
        <v>108</v>
      </c>
      <c r="C854" t="s">
        <v>112</v>
      </c>
      <c r="D854" t="s">
        <v>100</v>
      </c>
      <c r="E854" s="27">
        <v>13386.89543</v>
      </c>
      <c r="F854" t="s">
        <v>133</v>
      </c>
      <c r="G854" s="27">
        <v>1</v>
      </c>
      <c r="H854">
        <v>2648.4235219646998</v>
      </c>
      <c r="I854" t="s">
        <v>134</v>
      </c>
      <c r="J854" s="27">
        <v>35454168.742893599</v>
      </c>
      <c r="K854" s="27">
        <v>7</v>
      </c>
    </row>
    <row r="855" spans="1:11" x14ac:dyDescent="0.2">
      <c r="A855" s="27">
        <v>2012</v>
      </c>
      <c r="B855" t="s">
        <v>108</v>
      </c>
      <c r="C855" t="s">
        <v>112</v>
      </c>
      <c r="D855" t="s">
        <v>100</v>
      </c>
      <c r="E855" s="27">
        <v>27746.279419999999</v>
      </c>
      <c r="F855" t="s">
        <v>133</v>
      </c>
      <c r="G855" s="27">
        <v>1</v>
      </c>
      <c r="H855">
        <v>2785.5584597577499</v>
      </c>
      <c r="I855" t="s">
        <v>134</v>
      </c>
      <c r="J855" s="27">
        <v>77288883.365183398</v>
      </c>
      <c r="K855" s="27">
        <v>7</v>
      </c>
    </row>
    <row r="856" spans="1:11" x14ac:dyDescent="0.2">
      <c r="A856" s="27">
        <v>2013</v>
      </c>
      <c r="B856" t="s">
        <v>108</v>
      </c>
      <c r="C856" t="s">
        <v>112</v>
      </c>
      <c r="D856" t="s">
        <v>100</v>
      </c>
      <c r="E856" s="27">
        <v>28013.766970000001</v>
      </c>
      <c r="F856" t="s">
        <v>133</v>
      </c>
      <c r="G856" s="27">
        <v>1</v>
      </c>
      <c r="H856">
        <v>2394.8737588746599</v>
      </c>
      <c r="I856" t="s">
        <v>134</v>
      </c>
      <c r="J856" s="27">
        <v>67089435.403682798</v>
      </c>
      <c r="K856" s="27">
        <v>7</v>
      </c>
    </row>
    <row r="857" spans="1:11" x14ac:dyDescent="0.2">
      <c r="A857" s="27">
        <v>2006</v>
      </c>
      <c r="B857" t="s">
        <v>108</v>
      </c>
      <c r="C857" t="s">
        <v>112</v>
      </c>
      <c r="D857" t="s">
        <v>135</v>
      </c>
      <c r="E857" s="27">
        <v>26293960.6622224</v>
      </c>
      <c r="F857" t="s">
        <v>136</v>
      </c>
      <c r="G857" s="27">
        <v>7</v>
      </c>
      <c r="H857">
        <v>45.355627978400001</v>
      </c>
      <c r="I857" t="s">
        <v>137</v>
      </c>
      <c r="J857" s="27">
        <v>11925790.978744401</v>
      </c>
      <c r="K857" s="27">
        <v>2</v>
      </c>
    </row>
    <row r="858" spans="1:11" x14ac:dyDescent="0.2">
      <c r="A858" s="27">
        <v>2007</v>
      </c>
      <c r="B858" t="s">
        <v>108</v>
      </c>
      <c r="C858" t="s">
        <v>112</v>
      </c>
      <c r="D858" t="s">
        <v>135</v>
      </c>
      <c r="E858" s="27">
        <v>18435515.177582901</v>
      </c>
      <c r="F858" t="s">
        <v>136</v>
      </c>
      <c r="G858" s="27">
        <v>7</v>
      </c>
      <c r="H858">
        <v>44.183889527200002</v>
      </c>
      <c r="I858" t="s">
        <v>137</v>
      </c>
      <c r="J858" s="27">
        <v>8145527.6598334098</v>
      </c>
      <c r="K858" s="27">
        <v>2</v>
      </c>
    </row>
    <row r="859" spans="1:11" x14ac:dyDescent="0.2">
      <c r="A859" s="27">
        <v>2008</v>
      </c>
      <c r="B859" t="s">
        <v>108</v>
      </c>
      <c r="C859" t="s">
        <v>112</v>
      </c>
      <c r="D859" t="s">
        <v>135</v>
      </c>
      <c r="E859" s="27">
        <v>10426832.423655501</v>
      </c>
      <c r="F859" t="s">
        <v>136</v>
      </c>
      <c r="G859" s="27">
        <v>7</v>
      </c>
      <c r="H859">
        <v>63.860172558400002</v>
      </c>
      <c r="I859" t="s">
        <v>137</v>
      </c>
      <c r="J859" s="27">
        <v>6658593.1781216301</v>
      </c>
      <c r="K859" s="27">
        <v>2</v>
      </c>
    </row>
    <row r="860" spans="1:11" x14ac:dyDescent="0.2">
      <c r="A860" s="27">
        <v>2009</v>
      </c>
      <c r="B860" t="s">
        <v>108</v>
      </c>
      <c r="C860" t="s">
        <v>112</v>
      </c>
      <c r="D860" t="s">
        <v>135</v>
      </c>
      <c r="E860" s="27" t="s">
        <v>10</v>
      </c>
      <c r="F860" t="s">
        <v>136</v>
      </c>
      <c r="G860" s="27">
        <v>6</v>
      </c>
      <c r="H860">
        <v>52.939919030399999</v>
      </c>
      <c r="I860" t="s">
        <v>137</v>
      </c>
      <c r="J860" s="27" t="s">
        <v>10</v>
      </c>
      <c r="K860" s="27">
        <v>6</v>
      </c>
    </row>
    <row r="861" spans="1:11" x14ac:dyDescent="0.2">
      <c r="A861" s="27">
        <v>2010</v>
      </c>
      <c r="B861" t="s">
        <v>108</v>
      </c>
      <c r="C861" t="s">
        <v>112</v>
      </c>
      <c r="D861" t="s">
        <v>135</v>
      </c>
      <c r="E861" s="27" t="s">
        <v>10</v>
      </c>
      <c r="F861" t="s">
        <v>136</v>
      </c>
      <c r="G861" s="27">
        <v>6</v>
      </c>
      <c r="H861">
        <v>45.515642311100002</v>
      </c>
      <c r="I861" t="s">
        <v>137</v>
      </c>
      <c r="J861" s="27" t="s">
        <v>10</v>
      </c>
      <c r="K861" s="27">
        <v>6</v>
      </c>
    </row>
    <row r="862" spans="1:11" x14ac:dyDescent="0.2">
      <c r="A862" s="27">
        <v>2011</v>
      </c>
      <c r="B862" t="s">
        <v>108</v>
      </c>
      <c r="C862" t="s">
        <v>112</v>
      </c>
      <c r="D862" t="s">
        <v>135</v>
      </c>
      <c r="E862" s="27">
        <v>13997494.6275359</v>
      </c>
      <c r="F862" t="s">
        <v>136</v>
      </c>
      <c r="G862" s="27">
        <v>7</v>
      </c>
      <c r="H862">
        <v>51.119016695789398</v>
      </c>
      <c r="I862" t="s">
        <v>137</v>
      </c>
      <c r="J862" s="27">
        <v>7155381.6156423101</v>
      </c>
      <c r="K862" s="27">
        <v>2</v>
      </c>
    </row>
    <row r="863" spans="1:11" x14ac:dyDescent="0.2">
      <c r="A863" s="27">
        <v>2012</v>
      </c>
      <c r="B863" t="s">
        <v>108</v>
      </c>
      <c r="C863" t="s">
        <v>112</v>
      </c>
      <c r="D863" t="s">
        <v>135</v>
      </c>
      <c r="E863" s="27">
        <v>14791459</v>
      </c>
      <c r="F863" t="s">
        <v>136</v>
      </c>
      <c r="G863" s="27">
        <v>7</v>
      </c>
      <c r="H863">
        <v>48.585146274000003</v>
      </c>
      <c r="I863" t="s">
        <v>137</v>
      </c>
      <c r="J863" s="27">
        <v>7186451.9912087396</v>
      </c>
      <c r="K863" s="27">
        <v>2</v>
      </c>
    </row>
    <row r="864" spans="1:11" x14ac:dyDescent="0.2">
      <c r="A864" s="27">
        <v>2013</v>
      </c>
      <c r="B864" t="s">
        <v>108</v>
      </c>
      <c r="C864" t="s">
        <v>112</v>
      </c>
      <c r="D864" t="s">
        <v>135</v>
      </c>
      <c r="E864" s="27">
        <v>18498893.532338299</v>
      </c>
      <c r="F864" t="s">
        <v>136</v>
      </c>
      <c r="G864" s="27">
        <v>7</v>
      </c>
      <c r="H864">
        <v>45.468264069</v>
      </c>
      <c r="I864" t="s">
        <v>137</v>
      </c>
      <c r="J864" s="27">
        <v>8411125.7611267399</v>
      </c>
      <c r="K864" s="27">
        <v>2</v>
      </c>
    </row>
    <row r="865" spans="1:11" x14ac:dyDescent="0.2">
      <c r="A865" s="27">
        <v>2014</v>
      </c>
      <c r="B865" t="s">
        <v>108</v>
      </c>
      <c r="C865" t="s">
        <v>112</v>
      </c>
      <c r="D865" t="s">
        <v>135</v>
      </c>
      <c r="E865" s="27">
        <v>11100226.7578125</v>
      </c>
      <c r="F865" t="s">
        <v>136</v>
      </c>
      <c r="G865" s="27">
        <v>7</v>
      </c>
      <c r="H865">
        <v>56.379719116799997</v>
      </c>
      <c r="I865" t="s">
        <v>137</v>
      </c>
      <c r="J865" s="27">
        <v>6258276.6673825597</v>
      </c>
      <c r="K865" s="27">
        <v>2</v>
      </c>
    </row>
    <row r="866" spans="1:11" x14ac:dyDescent="0.2">
      <c r="A866" s="27">
        <v>2015</v>
      </c>
      <c r="B866" t="s">
        <v>108</v>
      </c>
      <c r="C866" t="s">
        <v>112</v>
      </c>
      <c r="D866" t="s">
        <v>135</v>
      </c>
      <c r="E866" s="27">
        <v>34124668.7244986</v>
      </c>
      <c r="F866" t="s">
        <v>136</v>
      </c>
      <c r="G866" s="27">
        <v>7</v>
      </c>
      <c r="H866">
        <v>52.506669778000003</v>
      </c>
      <c r="I866" t="s">
        <v>137</v>
      </c>
      <c r="J866" s="27">
        <v>17917727.120008901</v>
      </c>
      <c r="K866" s="27">
        <v>2</v>
      </c>
    </row>
    <row r="867" spans="1:11" x14ac:dyDescent="0.2">
      <c r="A867" s="27">
        <v>2016</v>
      </c>
      <c r="B867" t="s">
        <v>108</v>
      </c>
      <c r="C867" t="s">
        <v>112</v>
      </c>
      <c r="D867" t="s">
        <v>135</v>
      </c>
      <c r="E867" s="27">
        <v>18406966.8736526</v>
      </c>
      <c r="F867" t="s">
        <v>136</v>
      </c>
      <c r="G867" s="27">
        <v>7</v>
      </c>
      <c r="H867">
        <v>47.947229916399998</v>
      </c>
      <c r="I867" t="s">
        <v>137</v>
      </c>
      <c r="J867" s="27">
        <v>8825630.7275457792</v>
      </c>
      <c r="K867" s="27">
        <v>2</v>
      </c>
    </row>
    <row r="868" spans="1:11" x14ac:dyDescent="0.2">
      <c r="A868" s="27">
        <v>2017</v>
      </c>
      <c r="B868" t="s">
        <v>108</v>
      </c>
      <c r="C868" t="s">
        <v>112</v>
      </c>
      <c r="D868" t="s">
        <v>135</v>
      </c>
      <c r="E868" s="27">
        <v>36182332.2038626</v>
      </c>
      <c r="F868" t="s">
        <v>136</v>
      </c>
      <c r="G868" s="27">
        <v>7</v>
      </c>
      <c r="H868">
        <v>42.942215159900002</v>
      </c>
      <c r="I868" t="s">
        <v>137</v>
      </c>
      <c r="J868" s="27">
        <v>15537494.944852499</v>
      </c>
      <c r="K868" s="27">
        <v>2</v>
      </c>
    </row>
    <row r="869" spans="1:11" x14ac:dyDescent="0.2">
      <c r="A869" s="27">
        <v>2018</v>
      </c>
      <c r="B869" t="s">
        <v>108</v>
      </c>
      <c r="C869" t="s">
        <v>112</v>
      </c>
      <c r="D869" t="s">
        <v>135</v>
      </c>
      <c r="E869" s="27">
        <v>37306738.572604701</v>
      </c>
      <c r="F869" t="s">
        <v>136</v>
      </c>
      <c r="G869" s="27">
        <v>7</v>
      </c>
      <c r="H869">
        <v>47.163443646263602</v>
      </c>
      <c r="I869" t="s">
        <v>137</v>
      </c>
      <c r="J869" s="27">
        <v>17595142.622949298</v>
      </c>
      <c r="K869" s="27">
        <v>2</v>
      </c>
    </row>
    <row r="870" spans="1:11" x14ac:dyDescent="0.2">
      <c r="A870" s="27">
        <v>2019</v>
      </c>
      <c r="B870" t="s">
        <v>108</v>
      </c>
      <c r="C870" t="s">
        <v>112</v>
      </c>
      <c r="D870" t="s">
        <v>135</v>
      </c>
      <c r="E870" s="27">
        <v>20336985.839789599</v>
      </c>
      <c r="F870" t="s">
        <v>136</v>
      </c>
      <c r="G870" s="27">
        <v>7</v>
      </c>
      <c r="H870">
        <v>50.4120501636177</v>
      </c>
      <c r="I870" t="s">
        <v>137</v>
      </c>
      <c r="J870" s="27">
        <v>10252291.503322599</v>
      </c>
      <c r="K870" s="27">
        <v>2</v>
      </c>
    </row>
    <row r="871" spans="1:11" x14ac:dyDescent="0.2">
      <c r="A871" s="27">
        <v>2020</v>
      </c>
      <c r="B871" t="s">
        <v>108</v>
      </c>
      <c r="C871" t="s">
        <v>112</v>
      </c>
      <c r="D871" t="s">
        <v>135</v>
      </c>
      <c r="E871" s="27">
        <v>19530101.3117362</v>
      </c>
      <c r="F871" t="s">
        <v>136</v>
      </c>
      <c r="G871" s="27">
        <v>7</v>
      </c>
      <c r="H871">
        <v>54.894840889999998</v>
      </c>
      <c r="I871" t="s">
        <v>137</v>
      </c>
      <c r="J871" s="27">
        <v>10721018.040733401</v>
      </c>
      <c r="K871" s="27">
        <v>2</v>
      </c>
    </row>
    <row r="872" spans="1:11" x14ac:dyDescent="0.2">
      <c r="A872" s="27">
        <v>2006</v>
      </c>
      <c r="B872" t="s">
        <v>108</v>
      </c>
      <c r="C872" t="s">
        <v>112</v>
      </c>
      <c r="D872" t="s">
        <v>101</v>
      </c>
      <c r="E872" s="27">
        <v>252968.33345540601</v>
      </c>
      <c r="F872" t="s">
        <v>138</v>
      </c>
      <c r="G872" s="27">
        <v>7</v>
      </c>
      <c r="H872">
        <v>189.550381995256</v>
      </c>
      <c r="I872" t="s">
        <v>139</v>
      </c>
      <c r="J872" s="27">
        <v>47950244.239175498</v>
      </c>
      <c r="K872" s="27">
        <v>2</v>
      </c>
    </row>
    <row r="873" spans="1:11" x14ac:dyDescent="0.2">
      <c r="A873" s="27">
        <v>2007</v>
      </c>
      <c r="B873" t="s">
        <v>108</v>
      </c>
      <c r="C873" t="s">
        <v>112</v>
      </c>
      <c r="D873" t="s">
        <v>101</v>
      </c>
      <c r="E873" s="27" t="s">
        <v>10</v>
      </c>
      <c r="F873" t="s">
        <v>138</v>
      </c>
      <c r="G873" s="27">
        <v>6</v>
      </c>
      <c r="H873">
        <v>244.92449745692201</v>
      </c>
      <c r="I873" t="s">
        <v>139</v>
      </c>
      <c r="J873" s="27" t="s">
        <v>10</v>
      </c>
      <c r="K873" s="27">
        <v>6</v>
      </c>
    </row>
    <row r="874" spans="1:11" x14ac:dyDescent="0.2">
      <c r="A874" s="27">
        <v>2008</v>
      </c>
      <c r="B874" t="s">
        <v>108</v>
      </c>
      <c r="C874" t="s">
        <v>112</v>
      </c>
      <c r="D874" t="s">
        <v>101</v>
      </c>
      <c r="E874" s="27" t="s">
        <v>10</v>
      </c>
      <c r="F874" t="s">
        <v>138</v>
      </c>
      <c r="G874" s="27">
        <v>6</v>
      </c>
      <c r="H874">
        <v>191.05264498257</v>
      </c>
      <c r="I874" t="s">
        <v>139</v>
      </c>
      <c r="J874" s="27" t="s">
        <v>10</v>
      </c>
      <c r="K874" s="27">
        <v>6</v>
      </c>
    </row>
    <row r="875" spans="1:11" x14ac:dyDescent="0.2">
      <c r="A875" s="27">
        <v>2009</v>
      </c>
      <c r="B875" t="s">
        <v>108</v>
      </c>
      <c r="C875" t="s">
        <v>112</v>
      </c>
      <c r="D875" t="s">
        <v>101</v>
      </c>
      <c r="E875" s="27" t="s">
        <v>10</v>
      </c>
      <c r="F875" t="s">
        <v>138</v>
      </c>
      <c r="G875" s="27">
        <v>6</v>
      </c>
      <c r="H875">
        <v>185.05073407521701</v>
      </c>
      <c r="I875" t="s">
        <v>139</v>
      </c>
      <c r="J875" s="27" t="s">
        <v>10</v>
      </c>
      <c r="K875" s="27">
        <v>6</v>
      </c>
    </row>
    <row r="876" spans="1:11" x14ac:dyDescent="0.2">
      <c r="A876" s="27">
        <v>2010</v>
      </c>
      <c r="B876" t="s">
        <v>108</v>
      </c>
      <c r="C876" t="s">
        <v>112</v>
      </c>
      <c r="D876" t="s">
        <v>101</v>
      </c>
      <c r="E876" s="27" t="s">
        <v>10</v>
      </c>
      <c r="F876" t="s">
        <v>138</v>
      </c>
      <c r="G876" s="27">
        <v>6</v>
      </c>
      <c r="H876">
        <v>178.86054283160701</v>
      </c>
      <c r="I876" t="s">
        <v>139</v>
      </c>
      <c r="J876" s="27" t="s">
        <v>10</v>
      </c>
      <c r="K876" s="27">
        <v>6</v>
      </c>
    </row>
    <row r="877" spans="1:11" x14ac:dyDescent="0.2">
      <c r="A877" s="27">
        <v>2011</v>
      </c>
      <c r="B877" t="s">
        <v>108</v>
      </c>
      <c r="C877" t="s">
        <v>112</v>
      </c>
      <c r="D877" t="s">
        <v>101</v>
      </c>
      <c r="E877" s="27">
        <v>114882.315017573</v>
      </c>
      <c r="F877" t="s">
        <v>138</v>
      </c>
      <c r="G877" s="27">
        <v>7</v>
      </c>
      <c r="H877">
        <v>215.16288686929599</v>
      </c>
      <c r="I877" t="s">
        <v>139</v>
      </c>
      <c r="J877" s="27">
        <v>24718410.549408801</v>
      </c>
      <c r="K877" s="27">
        <v>2</v>
      </c>
    </row>
    <row r="878" spans="1:11" x14ac:dyDescent="0.2">
      <c r="A878" s="27">
        <v>2012</v>
      </c>
      <c r="B878" t="s">
        <v>108</v>
      </c>
      <c r="C878" t="s">
        <v>112</v>
      </c>
      <c r="D878" t="s">
        <v>101</v>
      </c>
      <c r="E878" s="27" t="s">
        <v>10</v>
      </c>
      <c r="F878" t="s">
        <v>138</v>
      </c>
      <c r="G878" s="27">
        <v>6</v>
      </c>
      <c r="H878">
        <v>209.84835242356999</v>
      </c>
      <c r="I878" t="s">
        <v>139</v>
      </c>
      <c r="J878" s="27" t="s">
        <v>10</v>
      </c>
      <c r="K878" s="27">
        <v>6</v>
      </c>
    </row>
    <row r="879" spans="1:11" x14ac:dyDescent="0.2">
      <c r="A879" s="27">
        <v>2013</v>
      </c>
      <c r="B879" t="s">
        <v>108</v>
      </c>
      <c r="C879" t="s">
        <v>112</v>
      </c>
      <c r="D879" t="s">
        <v>101</v>
      </c>
      <c r="E879" s="27" t="s">
        <v>10</v>
      </c>
      <c r="F879" t="s">
        <v>138</v>
      </c>
      <c r="G879" s="27">
        <v>6</v>
      </c>
      <c r="H879">
        <v>176.96719368055901</v>
      </c>
      <c r="I879" t="s">
        <v>139</v>
      </c>
      <c r="J879" s="27" t="s">
        <v>10</v>
      </c>
      <c r="K879" s="27">
        <v>6</v>
      </c>
    </row>
    <row r="880" spans="1:11" x14ac:dyDescent="0.2">
      <c r="A880" s="27">
        <v>2014</v>
      </c>
      <c r="B880" t="s">
        <v>108</v>
      </c>
      <c r="C880" t="s">
        <v>112</v>
      </c>
      <c r="D880" t="s">
        <v>101</v>
      </c>
      <c r="E880" s="27" t="s">
        <v>10</v>
      </c>
      <c r="F880" t="s">
        <v>138</v>
      </c>
      <c r="G880" s="27">
        <v>6</v>
      </c>
      <c r="H880">
        <v>174.88817143132999</v>
      </c>
      <c r="I880" t="s">
        <v>139</v>
      </c>
      <c r="J880" s="27" t="s">
        <v>10</v>
      </c>
      <c r="K880" s="27">
        <v>6</v>
      </c>
    </row>
    <row r="881" spans="1:11" x14ac:dyDescent="0.2">
      <c r="A881" s="27">
        <v>2015</v>
      </c>
      <c r="B881" t="s">
        <v>108</v>
      </c>
      <c r="C881" t="s">
        <v>112</v>
      </c>
      <c r="D881" t="s">
        <v>101</v>
      </c>
      <c r="E881" s="27" t="s">
        <v>10</v>
      </c>
      <c r="F881" t="s">
        <v>138</v>
      </c>
      <c r="G881" s="27">
        <v>6</v>
      </c>
      <c r="H881">
        <v>184.46130588092001</v>
      </c>
      <c r="I881" t="s">
        <v>139</v>
      </c>
      <c r="J881" s="27" t="s">
        <v>10</v>
      </c>
      <c r="K881" s="27">
        <v>6</v>
      </c>
    </row>
    <row r="882" spans="1:11" x14ac:dyDescent="0.2">
      <c r="A882" s="27">
        <v>2016</v>
      </c>
      <c r="B882" t="s">
        <v>108</v>
      </c>
      <c r="C882" t="s">
        <v>112</v>
      </c>
      <c r="D882" t="s">
        <v>101</v>
      </c>
      <c r="E882" s="27" t="s">
        <v>10</v>
      </c>
      <c r="F882" t="s">
        <v>138</v>
      </c>
      <c r="G882" s="27">
        <v>6</v>
      </c>
      <c r="H882">
        <v>172.98959388227701</v>
      </c>
      <c r="I882" t="s">
        <v>139</v>
      </c>
      <c r="J882" s="27" t="s">
        <v>10</v>
      </c>
      <c r="K882" s="27">
        <v>6</v>
      </c>
    </row>
    <row r="883" spans="1:11" x14ac:dyDescent="0.2">
      <c r="A883" s="27">
        <v>2017</v>
      </c>
      <c r="B883" t="s">
        <v>108</v>
      </c>
      <c r="C883" t="s">
        <v>112</v>
      </c>
      <c r="D883" t="s">
        <v>101</v>
      </c>
      <c r="E883" s="27">
        <v>229216.74707273301</v>
      </c>
      <c r="F883" t="s">
        <v>138</v>
      </c>
      <c r="G883" s="27">
        <v>7</v>
      </c>
      <c r="H883">
        <v>172.98909812113499</v>
      </c>
      <c r="I883" t="s">
        <v>139</v>
      </c>
      <c r="J883" s="27">
        <v>39651998.350372396</v>
      </c>
      <c r="K883" s="27">
        <v>2</v>
      </c>
    </row>
    <row r="884" spans="1:11" x14ac:dyDescent="0.2">
      <c r="A884" s="27">
        <v>2018</v>
      </c>
      <c r="B884" t="s">
        <v>108</v>
      </c>
      <c r="C884" t="s">
        <v>112</v>
      </c>
      <c r="D884" t="s">
        <v>101</v>
      </c>
      <c r="E884" s="27">
        <v>177487.664874465</v>
      </c>
      <c r="F884" t="s">
        <v>138</v>
      </c>
      <c r="G884" s="27">
        <v>7</v>
      </c>
      <c r="H884">
        <v>172.98851873676799</v>
      </c>
      <c r="I884" t="s">
        <v>139</v>
      </c>
      <c r="J884" s="27">
        <v>30703328.2406816</v>
      </c>
      <c r="K884" s="27">
        <v>2</v>
      </c>
    </row>
    <row r="885" spans="1:11" x14ac:dyDescent="0.2">
      <c r="A885" s="27">
        <v>2019</v>
      </c>
      <c r="B885" t="s">
        <v>108</v>
      </c>
      <c r="C885" t="s">
        <v>112</v>
      </c>
      <c r="D885" t="s">
        <v>101</v>
      </c>
      <c r="E885" s="27">
        <v>240851.84367835501</v>
      </c>
      <c r="F885" t="s">
        <v>138</v>
      </c>
      <c r="G885" s="27">
        <v>7</v>
      </c>
      <c r="H885">
        <v>172.98993556399</v>
      </c>
      <c r="I885" t="s">
        <v>139</v>
      </c>
      <c r="J885" s="27">
        <v>41664944.918386698</v>
      </c>
      <c r="K885" s="27">
        <v>2</v>
      </c>
    </row>
    <row r="886" spans="1:11" x14ac:dyDescent="0.2">
      <c r="A886" s="27">
        <v>2020</v>
      </c>
      <c r="B886" t="s">
        <v>108</v>
      </c>
      <c r="C886" t="s">
        <v>112</v>
      </c>
      <c r="D886" t="s">
        <v>101</v>
      </c>
      <c r="E886" s="27" t="s">
        <v>10</v>
      </c>
      <c r="F886" t="s">
        <v>138</v>
      </c>
      <c r="G886" s="27">
        <v>6</v>
      </c>
      <c r="H886">
        <v>173.9522996</v>
      </c>
      <c r="I886" t="s">
        <v>139</v>
      </c>
      <c r="J886" s="27" t="s">
        <v>10</v>
      </c>
      <c r="K886" s="27">
        <v>6</v>
      </c>
    </row>
    <row r="887" spans="1:11" x14ac:dyDescent="0.2">
      <c r="A887" s="27">
        <v>2006</v>
      </c>
      <c r="B887" t="s">
        <v>108</v>
      </c>
      <c r="C887" t="s">
        <v>112</v>
      </c>
      <c r="D887" t="s">
        <v>102</v>
      </c>
      <c r="E887" s="27">
        <v>36247.286444286197</v>
      </c>
      <c r="F887" t="s">
        <v>133</v>
      </c>
      <c r="G887" s="27">
        <v>7</v>
      </c>
      <c r="H887">
        <v>844.08056902400006</v>
      </c>
      <c r="I887" t="s">
        <v>134</v>
      </c>
      <c r="J887" s="27">
        <v>30595630.167468999</v>
      </c>
      <c r="K887" s="27">
        <v>2</v>
      </c>
    </row>
    <row r="888" spans="1:11" x14ac:dyDescent="0.2">
      <c r="A888" s="27">
        <v>2007</v>
      </c>
      <c r="B888" t="s">
        <v>108</v>
      </c>
      <c r="C888" t="s">
        <v>112</v>
      </c>
      <c r="D888" t="s">
        <v>102</v>
      </c>
      <c r="E888" s="27">
        <v>13932.385609541599</v>
      </c>
      <c r="F888" t="s">
        <v>133</v>
      </c>
      <c r="G888" s="27">
        <v>7</v>
      </c>
      <c r="H888">
        <v>871.70023013000002</v>
      </c>
      <c r="I888" t="s">
        <v>134</v>
      </c>
      <c r="J888" s="27">
        <v>12144863.7420973</v>
      </c>
      <c r="K888" s="27">
        <v>2</v>
      </c>
    </row>
    <row r="889" spans="1:11" x14ac:dyDescent="0.2">
      <c r="A889" s="27">
        <v>2008</v>
      </c>
      <c r="B889" t="s">
        <v>108</v>
      </c>
      <c r="C889" t="s">
        <v>112</v>
      </c>
      <c r="D889" t="s">
        <v>102</v>
      </c>
      <c r="E889" s="27">
        <v>28102.100747627101</v>
      </c>
      <c r="F889" t="s">
        <v>133</v>
      </c>
      <c r="G889" s="27">
        <v>7</v>
      </c>
      <c r="H889">
        <v>1013.265237973</v>
      </c>
      <c r="I889" t="s">
        <v>134</v>
      </c>
      <c r="J889" s="27">
        <v>28474881.8015856</v>
      </c>
      <c r="K889" s="27">
        <v>2</v>
      </c>
    </row>
    <row r="890" spans="1:11" x14ac:dyDescent="0.2">
      <c r="A890" s="27">
        <v>2009</v>
      </c>
      <c r="B890" t="s">
        <v>108</v>
      </c>
      <c r="C890" t="s">
        <v>112</v>
      </c>
      <c r="D890" t="s">
        <v>102</v>
      </c>
      <c r="E890" s="27">
        <v>71451.119170000005</v>
      </c>
      <c r="F890" t="s">
        <v>133</v>
      </c>
      <c r="G890" s="27">
        <v>1</v>
      </c>
      <c r="H890">
        <v>658.00323889200001</v>
      </c>
      <c r="I890" t="s">
        <v>134</v>
      </c>
      <c r="J890" s="27">
        <v>47015067.836318299</v>
      </c>
      <c r="K890" s="27">
        <v>7</v>
      </c>
    </row>
    <row r="891" spans="1:11" x14ac:dyDescent="0.2">
      <c r="A891" s="27">
        <v>2010</v>
      </c>
      <c r="B891" t="s">
        <v>108</v>
      </c>
      <c r="C891" t="s">
        <v>112</v>
      </c>
      <c r="D891" t="s">
        <v>102</v>
      </c>
      <c r="E891" s="27">
        <v>11146.563050000001</v>
      </c>
      <c r="F891" t="s">
        <v>133</v>
      </c>
      <c r="G891" s="27">
        <v>1</v>
      </c>
      <c r="H891">
        <v>566.199836448528</v>
      </c>
      <c r="I891" t="s">
        <v>134</v>
      </c>
      <c r="J891" s="27">
        <v>6311182.1758731902</v>
      </c>
      <c r="K891" s="27">
        <v>7</v>
      </c>
    </row>
    <row r="892" spans="1:11" x14ac:dyDescent="0.2">
      <c r="A892" s="27">
        <v>2011</v>
      </c>
      <c r="B892" t="s">
        <v>108</v>
      </c>
      <c r="C892" t="s">
        <v>112</v>
      </c>
      <c r="D892" t="s">
        <v>102</v>
      </c>
      <c r="E892" s="27">
        <v>18415.353810000001</v>
      </c>
      <c r="F892" t="s">
        <v>133</v>
      </c>
      <c r="G892" s="27">
        <v>1</v>
      </c>
      <c r="H892">
        <v>527.09523329032595</v>
      </c>
      <c r="I892" t="s">
        <v>134</v>
      </c>
      <c r="J892" s="27">
        <v>9706645.2126058396</v>
      </c>
      <c r="K892" s="27">
        <v>7</v>
      </c>
    </row>
    <row r="893" spans="1:11" x14ac:dyDescent="0.2">
      <c r="A893" s="27">
        <v>2012</v>
      </c>
      <c r="B893" t="s">
        <v>108</v>
      </c>
      <c r="C893" t="s">
        <v>112</v>
      </c>
      <c r="D893" t="s">
        <v>102</v>
      </c>
      <c r="E893" s="27">
        <v>17569.168669999999</v>
      </c>
      <c r="F893" t="s">
        <v>133</v>
      </c>
      <c r="G893" s="27">
        <v>1</v>
      </c>
      <c r="H893">
        <v>529.80945222599996</v>
      </c>
      <c r="I893" t="s">
        <v>134</v>
      </c>
      <c r="J893" s="27">
        <v>9308311.6291189007</v>
      </c>
      <c r="K893" s="27">
        <v>7</v>
      </c>
    </row>
    <row r="894" spans="1:11" x14ac:dyDescent="0.2">
      <c r="A894" s="27">
        <v>2013</v>
      </c>
      <c r="B894" t="s">
        <v>108</v>
      </c>
      <c r="C894" t="s">
        <v>112</v>
      </c>
      <c r="D894" t="s">
        <v>102</v>
      </c>
      <c r="E894" s="27">
        <v>13761.92424</v>
      </c>
      <c r="F894" t="s">
        <v>133</v>
      </c>
      <c r="G894" s="27">
        <v>1</v>
      </c>
      <c r="H894">
        <v>591.10024148795605</v>
      </c>
      <c r="I894" t="s">
        <v>134</v>
      </c>
      <c r="J894" s="27">
        <v>8134676.7416029703</v>
      </c>
      <c r="K894" s="27">
        <v>7</v>
      </c>
    </row>
    <row r="895" spans="1:11" x14ac:dyDescent="0.2">
      <c r="A895" s="27">
        <v>2014</v>
      </c>
      <c r="B895" t="s">
        <v>108</v>
      </c>
      <c r="C895" t="s">
        <v>112</v>
      </c>
      <c r="D895" t="s">
        <v>102</v>
      </c>
      <c r="E895" s="27">
        <v>7093.5973249999997</v>
      </c>
      <c r="F895" t="s">
        <v>133</v>
      </c>
      <c r="G895" s="27">
        <v>1</v>
      </c>
      <c r="H895">
        <v>514.50225723158997</v>
      </c>
      <c r="I895" t="s">
        <v>134</v>
      </c>
      <c r="J895" s="27">
        <v>3649671.8356044702</v>
      </c>
      <c r="K895" s="27">
        <v>7</v>
      </c>
    </row>
    <row r="896" spans="1:11" x14ac:dyDescent="0.2">
      <c r="A896" s="27">
        <v>2015</v>
      </c>
      <c r="B896" t="s">
        <v>108</v>
      </c>
      <c r="C896" t="s">
        <v>112</v>
      </c>
      <c r="D896" t="s">
        <v>102</v>
      </c>
      <c r="E896" s="27">
        <v>12670.29819</v>
      </c>
      <c r="F896" t="s">
        <v>133</v>
      </c>
      <c r="G896" s="27">
        <v>1</v>
      </c>
      <c r="H896">
        <v>514.81483513776698</v>
      </c>
      <c r="I896" t="s">
        <v>134</v>
      </c>
      <c r="J896" s="27">
        <v>6522857.4738311898</v>
      </c>
      <c r="K896" s="27">
        <v>7</v>
      </c>
    </row>
    <row r="897" spans="1:11" x14ac:dyDescent="0.2">
      <c r="A897" s="27">
        <v>2016</v>
      </c>
      <c r="B897" t="s">
        <v>108</v>
      </c>
      <c r="C897" t="s">
        <v>112</v>
      </c>
      <c r="D897" t="s">
        <v>102</v>
      </c>
      <c r="E897" s="27">
        <v>12353.47933</v>
      </c>
      <c r="F897" t="s">
        <v>133</v>
      </c>
      <c r="G897" s="27">
        <v>1</v>
      </c>
      <c r="H897">
        <v>581.02698608538401</v>
      </c>
      <c r="I897" t="s">
        <v>134</v>
      </c>
      <c r="J897" s="27">
        <v>7177704.8627779903</v>
      </c>
      <c r="K897" s="27">
        <v>7</v>
      </c>
    </row>
    <row r="898" spans="1:11" x14ac:dyDescent="0.2">
      <c r="A898" s="27">
        <v>2017</v>
      </c>
      <c r="B898" t="s">
        <v>108</v>
      </c>
      <c r="C898" t="s">
        <v>112</v>
      </c>
      <c r="D898" t="s">
        <v>102</v>
      </c>
      <c r="E898" s="27">
        <v>11827.75914</v>
      </c>
      <c r="F898" t="s">
        <v>133</v>
      </c>
      <c r="G898" s="27">
        <v>1</v>
      </c>
      <c r="H898">
        <v>613.85866774009401</v>
      </c>
      <c r="I898" t="s">
        <v>134</v>
      </c>
      <c r="J898" s="27">
        <v>7260572.4680311298</v>
      </c>
      <c r="K898" s="27">
        <v>7</v>
      </c>
    </row>
    <row r="899" spans="1:11" x14ac:dyDescent="0.2">
      <c r="A899" s="27">
        <v>2018</v>
      </c>
      <c r="B899" t="s">
        <v>108</v>
      </c>
      <c r="C899" t="s">
        <v>112</v>
      </c>
      <c r="D899" t="s">
        <v>102</v>
      </c>
      <c r="E899" s="27">
        <v>11816.130789999999</v>
      </c>
      <c r="F899" t="s">
        <v>133</v>
      </c>
      <c r="G899" s="27">
        <v>1</v>
      </c>
      <c r="H899">
        <v>637.04613352822696</v>
      </c>
      <c r="I899" t="s">
        <v>134</v>
      </c>
      <c r="J899" s="27">
        <v>7527420.4330333397</v>
      </c>
      <c r="K899" s="27">
        <v>7</v>
      </c>
    </row>
    <row r="900" spans="1:11" x14ac:dyDescent="0.2">
      <c r="A900" s="27">
        <v>2019</v>
      </c>
      <c r="B900" t="s">
        <v>108</v>
      </c>
      <c r="C900" t="s">
        <v>112</v>
      </c>
      <c r="D900" t="s">
        <v>102</v>
      </c>
      <c r="E900" s="27">
        <v>31124.488535845499</v>
      </c>
      <c r="F900" t="s">
        <v>133</v>
      </c>
      <c r="G900" s="27">
        <v>7</v>
      </c>
      <c r="H900">
        <v>691.92236336527105</v>
      </c>
      <c r="I900" t="s">
        <v>134</v>
      </c>
      <c r="J900" s="27">
        <v>21535729.666257501</v>
      </c>
      <c r="K900" s="27">
        <v>2</v>
      </c>
    </row>
    <row r="901" spans="1:11" x14ac:dyDescent="0.2">
      <c r="A901" s="27">
        <v>2020</v>
      </c>
      <c r="B901" t="s">
        <v>108</v>
      </c>
      <c r="C901" t="s">
        <v>112</v>
      </c>
      <c r="D901" t="s">
        <v>102</v>
      </c>
      <c r="E901" s="27">
        <v>29567.463297279599</v>
      </c>
      <c r="F901" t="s">
        <v>133</v>
      </c>
      <c r="G901" s="27">
        <v>7</v>
      </c>
      <c r="H901">
        <v>703.72372459999997</v>
      </c>
      <c r="I901" t="s">
        <v>134</v>
      </c>
      <c r="J901" s="27">
        <v>20807325.398535401</v>
      </c>
      <c r="K901" s="27">
        <v>2</v>
      </c>
    </row>
    <row r="902" spans="1:11" x14ac:dyDescent="0.2">
      <c r="A902" s="27">
        <v>2006</v>
      </c>
      <c r="B902" t="s">
        <v>108</v>
      </c>
      <c r="C902" t="s">
        <v>112</v>
      </c>
      <c r="D902" t="s">
        <v>140</v>
      </c>
      <c r="E902" s="27">
        <v>2308.6916523630798</v>
      </c>
      <c r="F902" t="s">
        <v>133</v>
      </c>
      <c r="G902" s="27">
        <v>7</v>
      </c>
      <c r="H902">
        <v>488.22958404830899</v>
      </c>
      <c r="I902" t="s">
        <v>134</v>
      </c>
      <c r="J902" s="27">
        <v>1127171.56512903</v>
      </c>
      <c r="K902" s="27">
        <v>2</v>
      </c>
    </row>
    <row r="903" spans="1:11" x14ac:dyDescent="0.2">
      <c r="A903" s="27">
        <v>2007</v>
      </c>
      <c r="B903" t="s">
        <v>108</v>
      </c>
      <c r="C903" t="s">
        <v>112</v>
      </c>
      <c r="D903" t="s">
        <v>140</v>
      </c>
      <c r="E903" s="27">
        <v>1249.31879654657</v>
      </c>
      <c r="F903" t="s">
        <v>133</v>
      </c>
      <c r="G903" s="27">
        <v>7</v>
      </c>
      <c r="H903">
        <v>655.08383193170505</v>
      </c>
      <c r="I903" t="s">
        <v>134</v>
      </c>
      <c r="J903" s="27">
        <v>818408.54454603104</v>
      </c>
      <c r="K903" s="27">
        <v>2</v>
      </c>
    </row>
    <row r="904" spans="1:11" x14ac:dyDescent="0.2">
      <c r="A904" s="27">
        <v>2008</v>
      </c>
      <c r="B904" t="s">
        <v>108</v>
      </c>
      <c r="C904" t="s">
        <v>112</v>
      </c>
      <c r="D904" t="s">
        <v>140</v>
      </c>
      <c r="E904" s="27">
        <v>467.58937949872001</v>
      </c>
      <c r="F904" t="s">
        <v>133</v>
      </c>
      <c r="G904" s="27">
        <v>7</v>
      </c>
      <c r="H904">
        <v>854.43737825844403</v>
      </c>
      <c r="I904" t="s">
        <v>134</v>
      </c>
      <c r="J904" s="27">
        <v>399525.84352037898</v>
      </c>
      <c r="K904" s="27">
        <v>2</v>
      </c>
    </row>
    <row r="905" spans="1:11" x14ac:dyDescent="0.2">
      <c r="A905" s="27">
        <v>2009</v>
      </c>
      <c r="B905" t="s">
        <v>108</v>
      </c>
      <c r="C905" t="s">
        <v>112</v>
      </c>
      <c r="D905" t="s">
        <v>140</v>
      </c>
      <c r="E905" s="27" t="s">
        <v>10</v>
      </c>
      <c r="F905" t="s">
        <v>133</v>
      </c>
      <c r="G905" s="27">
        <v>6</v>
      </c>
      <c r="H905">
        <v>732.64769229458</v>
      </c>
      <c r="I905" t="s">
        <v>134</v>
      </c>
      <c r="J905" s="27" t="s">
        <v>10</v>
      </c>
      <c r="K905" s="27">
        <v>6</v>
      </c>
    </row>
    <row r="906" spans="1:11" x14ac:dyDescent="0.2">
      <c r="A906" s="27">
        <v>2010</v>
      </c>
      <c r="B906" t="s">
        <v>108</v>
      </c>
      <c r="C906" t="s">
        <v>112</v>
      </c>
      <c r="D906" t="s">
        <v>140</v>
      </c>
      <c r="E906" s="27">
        <v>1244.72749398787</v>
      </c>
      <c r="F906" t="s">
        <v>133</v>
      </c>
      <c r="G906" s="27">
        <v>7</v>
      </c>
      <c r="H906">
        <v>528.21940121762498</v>
      </c>
      <c r="I906" t="s">
        <v>134</v>
      </c>
      <c r="J906" s="27">
        <v>657489.21155338897</v>
      </c>
      <c r="K906" s="27">
        <v>2</v>
      </c>
    </row>
    <row r="907" spans="1:11" x14ac:dyDescent="0.2">
      <c r="A907" s="27">
        <v>2011</v>
      </c>
      <c r="B907" t="s">
        <v>108</v>
      </c>
      <c r="C907" t="s">
        <v>112</v>
      </c>
      <c r="D907" t="s">
        <v>140</v>
      </c>
      <c r="E907" s="27">
        <v>1490.29372145043</v>
      </c>
      <c r="F907" t="s">
        <v>133</v>
      </c>
      <c r="G907" s="27">
        <v>7</v>
      </c>
      <c r="H907">
        <v>638.0424403605</v>
      </c>
      <c r="I907" t="s">
        <v>134</v>
      </c>
      <c r="J907" s="27">
        <v>950870.64288816403</v>
      </c>
      <c r="K907" s="27">
        <v>2</v>
      </c>
    </row>
    <row r="908" spans="1:11" x14ac:dyDescent="0.2">
      <c r="A908" s="27">
        <v>2012</v>
      </c>
      <c r="B908" t="s">
        <v>108</v>
      </c>
      <c r="C908" t="s">
        <v>112</v>
      </c>
      <c r="D908" t="s">
        <v>140</v>
      </c>
      <c r="E908" s="27">
        <v>1688.3471405339601</v>
      </c>
      <c r="F908" t="s">
        <v>133</v>
      </c>
      <c r="G908" s="27">
        <v>7</v>
      </c>
      <c r="H908">
        <v>602.33531488435301</v>
      </c>
      <c r="I908" t="s">
        <v>134</v>
      </c>
      <c r="J908" s="27">
        <v>1016951.10652762</v>
      </c>
      <c r="K908" s="27">
        <v>2</v>
      </c>
    </row>
    <row r="909" spans="1:11" x14ac:dyDescent="0.2">
      <c r="A909" s="27">
        <v>2013</v>
      </c>
      <c r="B909" t="s">
        <v>108</v>
      </c>
      <c r="C909" t="s">
        <v>112</v>
      </c>
      <c r="D909" t="s">
        <v>140</v>
      </c>
      <c r="E909" s="27">
        <v>3432.6737339936599</v>
      </c>
      <c r="F909" t="s">
        <v>133</v>
      </c>
      <c r="G909" s="27">
        <v>7</v>
      </c>
      <c r="H909">
        <v>633.75634488712501</v>
      </c>
      <c r="I909" t="s">
        <v>134</v>
      </c>
      <c r="J909" s="27">
        <v>2175478.7588458601</v>
      </c>
      <c r="K909" s="27">
        <v>2</v>
      </c>
    </row>
    <row r="910" spans="1:11" x14ac:dyDescent="0.2">
      <c r="A910" s="27">
        <v>2014</v>
      </c>
      <c r="B910" t="s">
        <v>108</v>
      </c>
      <c r="C910" t="s">
        <v>112</v>
      </c>
      <c r="D910" t="s">
        <v>140</v>
      </c>
      <c r="E910" s="27">
        <v>1735.7370505420499</v>
      </c>
      <c r="F910" t="s">
        <v>133</v>
      </c>
      <c r="G910" s="27">
        <v>7</v>
      </c>
      <c r="H910">
        <v>582.90701624714302</v>
      </c>
      <c r="I910" t="s">
        <v>134</v>
      </c>
      <c r="J910" s="27">
        <v>1011773.30512108</v>
      </c>
      <c r="K910" s="27">
        <v>2</v>
      </c>
    </row>
    <row r="911" spans="1:11" x14ac:dyDescent="0.2">
      <c r="A911" s="27">
        <v>2015</v>
      </c>
      <c r="B911" t="s">
        <v>108</v>
      </c>
      <c r="C911" t="s">
        <v>112</v>
      </c>
      <c r="D911" t="s">
        <v>140</v>
      </c>
      <c r="E911" s="27">
        <v>1055.12712789993</v>
      </c>
      <c r="F911" t="s">
        <v>133</v>
      </c>
      <c r="G911" s="27">
        <v>7</v>
      </c>
      <c r="H911">
        <v>523.99310776048003</v>
      </c>
      <c r="I911" t="s">
        <v>134</v>
      </c>
      <c r="J911" s="27">
        <v>552879.34283067205</v>
      </c>
      <c r="K911" s="27">
        <v>2</v>
      </c>
    </row>
    <row r="912" spans="1:11" x14ac:dyDescent="0.2">
      <c r="A912" s="27">
        <v>2016</v>
      </c>
      <c r="B912" t="s">
        <v>108</v>
      </c>
      <c r="C912" t="s">
        <v>112</v>
      </c>
      <c r="D912" t="s">
        <v>140</v>
      </c>
      <c r="E912" s="27">
        <v>3079.6265966349802</v>
      </c>
      <c r="F912" t="s">
        <v>133</v>
      </c>
      <c r="G912" s="27">
        <v>7</v>
      </c>
      <c r="H912">
        <v>578.51696675300002</v>
      </c>
      <c r="I912" t="s">
        <v>134</v>
      </c>
      <c r="J912" s="27">
        <v>1781616.23741713</v>
      </c>
      <c r="K912" s="27">
        <v>2</v>
      </c>
    </row>
    <row r="913" spans="1:11" x14ac:dyDescent="0.2">
      <c r="A913" s="27">
        <v>2017</v>
      </c>
      <c r="B913" t="s">
        <v>108</v>
      </c>
      <c r="C913" t="s">
        <v>112</v>
      </c>
      <c r="D913" t="s">
        <v>140</v>
      </c>
      <c r="E913" s="27">
        <v>1461.24768676792</v>
      </c>
      <c r="F913" t="s">
        <v>133</v>
      </c>
      <c r="G913" s="27">
        <v>7</v>
      </c>
      <c r="H913">
        <v>556.46391283000003</v>
      </c>
      <c r="I913" t="s">
        <v>134</v>
      </c>
      <c r="J913" s="27">
        <v>813131.60539266502</v>
      </c>
      <c r="K913" s="27">
        <v>2</v>
      </c>
    </row>
    <row r="914" spans="1:11" x14ac:dyDescent="0.2">
      <c r="A914" s="27">
        <v>2018</v>
      </c>
      <c r="B914" t="s">
        <v>108</v>
      </c>
      <c r="C914" t="s">
        <v>112</v>
      </c>
      <c r="D914" t="s">
        <v>140</v>
      </c>
      <c r="E914" s="27">
        <v>1253.6482554366501</v>
      </c>
      <c r="F914" t="s">
        <v>133</v>
      </c>
      <c r="G914" s="27">
        <v>7</v>
      </c>
      <c r="H914">
        <v>538.89168883050104</v>
      </c>
      <c r="I914" t="s">
        <v>134</v>
      </c>
      <c r="J914" s="27">
        <v>675580.62557166803</v>
      </c>
      <c r="K914" s="27">
        <v>2</v>
      </c>
    </row>
    <row r="915" spans="1:11" x14ac:dyDescent="0.2">
      <c r="A915" s="27">
        <v>2019</v>
      </c>
      <c r="B915" t="s">
        <v>108</v>
      </c>
      <c r="C915" t="s">
        <v>112</v>
      </c>
      <c r="D915" t="s">
        <v>140</v>
      </c>
      <c r="E915" s="27">
        <v>1420.4708043666101</v>
      </c>
      <c r="F915" t="s">
        <v>133</v>
      </c>
      <c r="G915" s="27">
        <v>7</v>
      </c>
      <c r="H915">
        <v>588.29917852348694</v>
      </c>
      <c r="I915" t="s">
        <v>134</v>
      </c>
      <c r="J915" s="27">
        <v>835661.80732547201</v>
      </c>
      <c r="K915" s="27">
        <v>2</v>
      </c>
    </row>
    <row r="916" spans="1:11" x14ac:dyDescent="0.2">
      <c r="A916" s="27">
        <v>2020</v>
      </c>
      <c r="B916" t="s">
        <v>108</v>
      </c>
      <c r="C916" t="s">
        <v>112</v>
      </c>
      <c r="D916" t="s">
        <v>140</v>
      </c>
      <c r="E916" s="27">
        <v>444.872304410553</v>
      </c>
      <c r="F916" t="s">
        <v>133</v>
      </c>
      <c r="G916" s="27">
        <v>7</v>
      </c>
      <c r="H916">
        <v>615.39166669999997</v>
      </c>
      <c r="I916" t="s">
        <v>134</v>
      </c>
      <c r="J916" s="27">
        <v>273770.70887988003</v>
      </c>
      <c r="K916" s="27">
        <v>2</v>
      </c>
    </row>
    <row r="917" spans="1:11" x14ac:dyDescent="0.2">
      <c r="A917" s="27">
        <v>2006</v>
      </c>
      <c r="B917" t="s">
        <v>108</v>
      </c>
      <c r="C917" t="s">
        <v>112</v>
      </c>
      <c r="D917" t="s">
        <v>141</v>
      </c>
      <c r="E917" s="27">
        <v>52280.237864656003</v>
      </c>
      <c r="F917" t="s">
        <v>133</v>
      </c>
      <c r="G917" s="27">
        <v>7</v>
      </c>
      <c r="H917">
        <v>287.84376263168701</v>
      </c>
      <c r="I917" t="s">
        <v>134</v>
      </c>
      <c r="J917" s="27">
        <v>15048540.3782422</v>
      </c>
      <c r="K917" s="27">
        <v>2</v>
      </c>
    </row>
    <row r="918" spans="1:11" x14ac:dyDescent="0.2">
      <c r="A918" s="27">
        <v>2007</v>
      </c>
      <c r="B918" t="s">
        <v>108</v>
      </c>
      <c r="C918" t="s">
        <v>112</v>
      </c>
      <c r="D918" t="s">
        <v>141</v>
      </c>
      <c r="E918" s="27">
        <v>46272.1890811946</v>
      </c>
      <c r="F918" t="s">
        <v>133</v>
      </c>
      <c r="G918" s="27">
        <v>7</v>
      </c>
      <c r="H918">
        <v>365.18458661437103</v>
      </c>
      <c r="I918" t="s">
        <v>134</v>
      </c>
      <c r="J918" s="27">
        <v>16897890.241358001</v>
      </c>
      <c r="K918" s="27">
        <v>2</v>
      </c>
    </row>
    <row r="919" spans="1:11" x14ac:dyDescent="0.2">
      <c r="A919" s="27">
        <v>2008</v>
      </c>
      <c r="B919" t="s">
        <v>108</v>
      </c>
      <c r="C919" t="s">
        <v>112</v>
      </c>
      <c r="D919" t="s">
        <v>141</v>
      </c>
      <c r="E919" s="27">
        <v>19840.346388261001</v>
      </c>
      <c r="F919" t="s">
        <v>133</v>
      </c>
      <c r="G919" s="27">
        <v>7</v>
      </c>
      <c r="H919">
        <v>508.44630738452298</v>
      </c>
      <c r="I919" t="s">
        <v>134</v>
      </c>
      <c r="J919" s="27">
        <v>10087750.8583411</v>
      </c>
      <c r="K919" s="27">
        <v>2</v>
      </c>
    </row>
    <row r="920" spans="1:11" x14ac:dyDescent="0.2">
      <c r="A920" s="27">
        <v>2009</v>
      </c>
      <c r="B920" t="s">
        <v>108</v>
      </c>
      <c r="C920" t="s">
        <v>112</v>
      </c>
      <c r="D920" t="s">
        <v>141</v>
      </c>
      <c r="E920" s="27">
        <v>36067.172402598502</v>
      </c>
      <c r="F920" t="s">
        <v>133</v>
      </c>
      <c r="G920" s="27">
        <v>7</v>
      </c>
      <c r="H920">
        <v>366.41119213552503</v>
      </c>
      <c r="I920" t="s">
        <v>134</v>
      </c>
      <c r="J920" s="27">
        <v>13215415.6369936</v>
      </c>
      <c r="K920" s="27">
        <v>2</v>
      </c>
    </row>
    <row r="921" spans="1:11" x14ac:dyDescent="0.2">
      <c r="A921" s="27">
        <v>2010</v>
      </c>
      <c r="B921" t="s">
        <v>108</v>
      </c>
      <c r="C921" t="s">
        <v>112</v>
      </c>
      <c r="D921" t="s">
        <v>141</v>
      </c>
      <c r="E921" s="27">
        <v>24342.276921076402</v>
      </c>
      <c r="F921" t="s">
        <v>133</v>
      </c>
      <c r="G921" s="27">
        <v>7</v>
      </c>
      <c r="H921">
        <v>280.63416333571899</v>
      </c>
      <c r="I921" t="s">
        <v>134</v>
      </c>
      <c r="J921" s="27">
        <v>6831274.5174326403</v>
      </c>
      <c r="K921" s="27">
        <v>2</v>
      </c>
    </row>
    <row r="922" spans="1:11" x14ac:dyDescent="0.2">
      <c r="A922" s="27">
        <v>2011</v>
      </c>
      <c r="B922" t="s">
        <v>108</v>
      </c>
      <c r="C922" t="s">
        <v>112</v>
      </c>
      <c r="D922" t="s">
        <v>141</v>
      </c>
      <c r="E922" s="27">
        <v>31255.939353596601</v>
      </c>
      <c r="F922" t="s">
        <v>133</v>
      </c>
      <c r="G922" s="27">
        <v>7</v>
      </c>
      <c r="H922">
        <v>372.59524012878802</v>
      </c>
      <c r="I922" t="s">
        <v>134</v>
      </c>
      <c r="J922" s="27">
        <v>11645814.2289041</v>
      </c>
      <c r="K922" s="27">
        <v>2</v>
      </c>
    </row>
    <row r="923" spans="1:11" x14ac:dyDescent="0.2">
      <c r="A923" s="27">
        <v>2012</v>
      </c>
      <c r="B923" t="s">
        <v>108</v>
      </c>
      <c r="C923" t="s">
        <v>112</v>
      </c>
      <c r="D923" t="s">
        <v>141</v>
      </c>
      <c r="E923" s="27">
        <v>35935.047766602402</v>
      </c>
      <c r="F923" t="s">
        <v>133</v>
      </c>
      <c r="G923" s="27">
        <v>7</v>
      </c>
      <c r="H923">
        <v>299.68151410790199</v>
      </c>
      <c r="I923" t="s">
        <v>134</v>
      </c>
      <c r="J923" s="27">
        <v>10769069.5242352</v>
      </c>
      <c r="K923" s="27">
        <v>2</v>
      </c>
    </row>
    <row r="924" spans="1:11" x14ac:dyDescent="0.2">
      <c r="A924" s="27">
        <v>2013</v>
      </c>
      <c r="B924" t="s">
        <v>108</v>
      </c>
      <c r="C924" t="s">
        <v>112</v>
      </c>
      <c r="D924" t="s">
        <v>141</v>
      </c>
      <c r="E924" s="27">
        <v>57625.907400889999</v>
      </c>
      <c r="F924" t="s">
        <v>133</v>
      </c>
      <c r="G924" s="27">
        <v>7</v>
      </c>
      <c r="H924">
        <v>371.01652722411501</v>
      </c>
      <c r="I924" t="s">
        <v>134</v>
      </c>
      <c r="J924" s="27">
        <v>21380164.042016599</v>
      </c>
      <c r="K924" s="27">
        <v>2</v>
      </c>
    </row>
    <row r="925" spans="1:11" x14ac:dyDescent="0.2">
      <c r="A925" s="27">
        <v>2014</v>
      </c>
      <c r="B925" t="s">
        <v>108</v>
      </c>
      <c r="C925" t="s">
        <v>112</v>
      </c>
      <c r="D925" t="s">
        <v>141</v>
      </c>
      <c r="E925" s="27">
        <v>41662.496253304897</v>
      </c>
      <c r="F925" t="s">
        <v>133</v>
      </c>
      <c r="G925" s="27">
        <v>7</v>
      </c>
      <c r="H925">
        <v>347.15868425888698</v>
      </c>
      <c r="I925" t="s">
        <v>134</v>
      </c>
      <c r="J925" s="27">
        <v>14463497.382238099</v>
      </c>
      <c r="K925" s="27">
        <v>2</v>
      </c>
    </row>
    <row r="926" spans="1:11" x14ac:dyDescent="0.2">
      <c r="A926" s="27">
        <v>2015</v>
      </c>
      <c r="B926" t="s">
        <v>108</v>
      </c>
      <c r="C926" t="s">
        <v>112</v>
      </c>
      <c r="D926" t="s">
        <v>141</v>
      </c>
      <c r="E926" s="27">
        <v>40473.2227564594</v>
      </c>
      <c r="F926" t="s">
        <v>133</v>
      </c>
      <c r="G926" s="27">
        <v>7</v>
      </c>
      <c r="H926">
        <v>334.95455556824697</v>
      </c>
      <c r="I926" t="s">
        <v>134</v>
      </c>
      <c r="J926" s="27">
        <v>13556690.340804501</v>
      </c>
      <c r="K926" s="27">
        <v>2</v>
      </c>
    </row>
    <row r="927" spans="1:11" x14ac:dyDescent="0.2">
      <c r="A927" s="27">
        <v>2016</v>
      </c>
      <c r="B927" t="s">
        <v>108</v>
      </c>
      <c r="C927" t="s">
        <v>112</v>
      </c>
      <c r="D927" t="s">
        <v>141</v>
      </c>
      <c r="E927" s="27">
        <v>42858.629286393298</v>
      </c>
      <c r="F927" t="s">
        <v>133</v>
      </c>
      <c r="G927" s="27">
        <v>7</v>
      </c>
      <c r="H927">
        <v>324.56053385688199</v>
      </c>
      <c r="I927" t="s">
        <v>134</v>
      </c>
      <c r="J927" s="27">
        <v>13910219.601566</v>
      </c>
      <c r="K927" s="27">
        <v>2</v>
      </c>
    </row>
    <row r="928" spans="1:11" x14ac:dyDescent="0.2">
      <c r="A928" s="27">
        <v>2017</v>
      </c>
      <c r="B928" t="s">
        <v>108</v>
      </c>
      <c r="C928" t="s">
        <v>112</v>
      </c>
      <c r="D928" t="s">
        <v>141</v>
      </c>
      <c r="E928" s="27">
        <v>49445.853224431201</v>
      </c>
      <c r="F928" t="s">
        <v>133</v>
      </c>
      <c r="G928" s="27">
        <v>7</v>
      </c>
      <c r="H928">
        <v>274.99980076811198</v>
      </c>
      <c r="I928" t="s">
        <v>134</v>
      </c>
      <c r="J928" s="27">
        <v>13597599.7855279</v>
      </c>
      <c r="K928" s="27">
        <v>2</v>
      </c>
    </row>
    <row r="929" spans="1:11" x14ac:dyDescent="0.2">
      <c r="A929" s="27">
        <v>2018</v>
      </c>
      <c r="B929" t="s">
        <v>108</v>
      </c>
      <c r="C929" t="s">
        <v>112</v>
      </c>
      <c r="D929" t="s">
        <v>141</v>
      </c>
      <c r="E929" s="27">
        <v>57799.683344014898</v>
      </c>
      <c r="F929" t="s">
        <v>133</v>
      </c>
      <c r="G929" s="27">
        <v>7</v>
      </c>
      <c r="H929">
        <v>305.75184092380903</v>
      </c>
      <c r="I929" t="s">
        <v>134</v>
      </c>
      <c r="J929" s="27">
        <v>17672359.5872458</v>
      </c>
      <c r="K929" s="27">
        <v>2</v>
      </c>
    </row>
    <row r="930" spans="1:11" x14ac:dyDescent="0.2">
      <c r="A930" s="27">
        <v>2019</v>
      </c>
      <c r="B930" t="s">
        <v>108</v>
      </c>
      <c r="C930" t="s">
        <v>112</v>
      </c>
      <c r="D930" t="s">
        <v>141</v>
      </c>
      <c r="E930" s="27">
        <v>55931.903633745002</v>
      </c>
      <c r="F930" t="s">
        <v>133</v>
      </c>
      <c r="G930" s="27">
        <v>7</v>
      </c>
      <c r="H930">
        <v>400.06744901251801</v>
      </c>
      <c r="I930" t="s">
        <v>134</v>
      </c>
      <c r="J930" s="27">
        <v>22376534.0051663</v>
      </c>
      <c r="K930" s="27">
        <v>2</v>
      </c>
    </row>
    <row r="931" spans="1:11" x14ac:dyDescent="0.2">
      <c r="A931" s="27">
        <v>2020</v>
      </c>
      <c r="B931" t="s">
        <v>108</v>
      </c>
      <c r="C931" t="s">
        <v>112</v>
      </c>
      <c r="D931" t="s">
        <v>141</v>
      </c>
      <c r="E931" s="27">
        <v>27425.639169083399</v>
      </c>
      <c r="F931" t="s">
        <v>133</v>
      </c>
      <c r="G931" s="27">
        <v>7</v>
      </c>
      <c r="H931">
        <v>371.6</v>
      </c>
      <c r="I931" t="s">
        <v>134</v>
      </c>
      <c r="J931" s="27">
        <v>10191367.515231401</v>
      </c>
      <c r="K931" s="27">
        <v>2</v>
      </c>
    </row>
    <row r="932" spans="1:11" x14ac:dyDescent="0.2">
      <c r="A932" s="27">
        <v>2006</v>
      </c>
      <c r="B932" t="s">
        <v>108</v>
      </c>
      <c r="C932" t="s">
        <v>112</v>
      </c>
      <c r="D932" t="s">
        <v>103</v>
      </c>
      <c r="E932" s="27">
        <v>272600.85888865002</v>
      </c>
      <c r="F932" t="s">
        <v>138</v>
      </c>
      <c r="G932" s="27">
        <v>7</v>
      </c>
      <c r="H932">
        <v>86.602927868704896</v>
      </c>
      <c r="I932" t="s">
        <v>139</v>
      </c>
      <c r="J932" s="27">
        <v>23608032.519280799</v>
      </c>
      <c r="K932" s="27">
        <v>2</v>
      </c>
    </row>
    <row r="933" spans="1:11" x14ac:dyDescent="0.2">
      <c r="A933" s="27">
        <v>2007</v>
      </c>
      <c r="B933" t="s">
        <v>108</v>
      </c>
      <c r="C933" t="s">
        <v>112</v>
      </c>
      <c r="D933" t="s">
        <v>103</v>
      </c>
      <c r="E933" s="27">
        <v>520071.84925398399</v>
      </c>
      <c r="F933" t="s">
        <v>138</v>
      </c>
      <c r="G933" s="27">
        <v>7</v>
      </c>
      <c r="H933">
        <v>84.218701142508195</v>
      </c>
      <c r="I933" t="s">
        <v>139</v>
      </c>
      <c r="J933" s="27">
        <v>43799775.644952901</v>
      </c>
      <c r="K933" s="27">
        <v>2</v>
      </c>
    </row>
    <row r="934" spans="1:11" x14ac:dyDescent="0.2">
      <c r="A934" s="27">
        <v>2008</v>
      </c>
      <c r="B934" t="s">
        <v>108</v>
      </c>
      <c r="C934" t="s">
        <v>112</v>
      </c>
      <c r="D934" t="s">
        <v>103</v>
      </c>
      <c r="E934" s="27">
        <v>188392.761388749</v>
      </c>
      <c r="F934" t="s">
        <v>138</v>
      </c>
      <c r="G934" s="27">
        <v>7</v>
      </c>
      <c r="H934">
        <v>121.794005949069</v>
      </c>
      <c r="I934" t="s">
        <v>139</v>
      </c>
      <c r="J934" s="27">
        <v>22945109.101342902</v>
      </c>
      <c r="K934" s="27">
        <v>2</v>
      </c>
    </row>
    <row r="935" spans="1:11" x14ac:dyDescent="0.2">
      <c r="A935" s="27">
        <v>2009</v>
      </c>
      <c r="B935" t="s">
        <v>108</v>
      </c>
      <c r="C935" t="s">
        <v>112</v>
      </c>
      <c r="D935" t="s">
        <v>103</v>
      </c>
      <c r="E935" s="27">
        <v>234027.96926555</v>
      </c>
      <c r="F935" t="s">
        <v>138</v>
      </c>
      <c r="G935" s="27">
        <v>7</v>
      </c>
      <c r="H935">
        <v>101.20851289967899</v>
      </c>
      <c r="I935" t="s">
        <v>139</v>
      </c>
      <c r="J935" s="27">
        <v>23685622.746298</v>
      </c>
      <c r="K935" s="27">
        <v>2</v>
      </c>
    </row>
    <row r="936" spans="1:11" x14ac:dyDescent="0.2">
      <c r="A936" s="27">
        <v>2010</v>
      </c>
      <c r="B936" t="s">
        <v>108</v>
      </c>
      <c r="C936" t="s">
        <v>112</v>
      </c>
      <c r="D936" t="s">
        <v>103</v>
      </c>
      <c r="E936" s="27">
        <v>62953.658523218597</v>
      </c>
      <c r="F936" t="s">
        <v>138</v>
      </c>
      <c r="G936" s="27">
        <v>7</v>
      </c>
      <c r="H936">
        <v>86.423111061424507</v>
      </c>
      <c r="I936" t="s">
        <v>139</v>
      </c>
      <c r="J936" s="27">
        <v>5440651.02227512</v>
      </c>
      <c r="K936" s="27">
        <v>2</v>
      </c>
    </row>
    <row r="937" spans="1:11" x14ac:dyDescent="0.2">
      <c r="A937" s="27">
        <v>2011</v>
      </c>
      <c r="B937" t="s">
        <v>108</v>
      </c>
      <c r="C937" t="s">
        <v>112</v>
      </c>
      <c r="D937" t="s">
        <v>103</v>
      </c>
      <c r="E937" s="27">
        <v>219235.090899464</v>
      </c>
      <c r="F937" t="s">
        <v>138</v>
      </c>
      <c r="G937" s="27">
        <v>7</v>
      </c>
      <c r="H937">
        <v>96.728086094123597</v>
      </c>
      <c r="I937" t="s">
        <v>139</v>
      </c>
      <c r="J937" s="27">
        <v>21206190.747376401</v>
      </c>
      <c r="K937" s="27">
        <v>2</v>
      </c>
    </row>
    <row r="938" spans="1:11" x14ac:dyDescent="0.2">
      <c r="A938" s="27">
        <v>2012</v>
      </c>
      <c r="B938" t="s">
        <v>108</v>
      </c>
      <c r="C938" t="s">
        <v>112</v>
      </c>
      <c r="D938" t="s">
        <v>103</v>
      </c>
      <c r="E938" s="27">
        <v>392015.26062827901</v>
      </c>
      <c r="F938" t="s">
        <v>138</v>
      </c>
      <c r="G938" s="27">
        <v>7</v>
      </c>
      <c r="H938">
        <v>91.779557280107596</v>
      </c>
      <c r="I938" t="s">
        <v>139</v>
      </c>
      <c r="J938" s="27">
        <v>35978987.067509502</v>
      </c>
      <c r="K938" s="27">
        <v>2</v>
      </c>
    </row>
    <row r="939" spans="1:11" x14ac:dyDescent="0.2">
      <c r="A939" s="27">
        <v>2013</v>
      </c>
      <c r="B939" t="s">
        <v>108</v>
      </c>
      <c r="C939" t="s">
        <v>112</v>
      </c>
      <c r="D939" t="s">
        <v>103</v>
      </c>
      <c r="E939" s="27">
        <v>219039.16096332399</v>
      </c>
      <c r="F939" t="s">
        <v>138</v>
      </c>
      <c r="G939" s="27">
        <v>7</v>
      </c>
      <c r="H939">
        <v>85.271155029628503</v>
      </c>
      <c r="I939" t="s">
        <v>139</v>
      </c>
      <c r="J939" s="27">
        <v>18677722.252063401</v>
      </c>
      <c r="K939" s="27">
        <v>2</v>
      </c>
    </row>
    <row r="940" spans="1:11" x14ac:dyDescent="0.2">
      <c r="A940" s="27">
        <v>2014</v>
      </c>
      <c r="B940" t="s">
        <v>108</v>
      </c>
      <c r="C940" t="s">
        <v>112</v>
      </c>
      <c r="D940" t="s">
        <v>103</v>
      </c>
      <c r="E940" s="27">
        <v>331050.32776120398</v>
      </c>
      <c r="F940" t="s">
        <v>138</v>
      </c>
      <c r="G940" s="27">
        <v>7</v>
      </c>
      <c r="H940">
        <v>105.49929315366001</v>
      </c>
      <c r="I940" t="s">
        <v>139</v>
      </c>
      <c r="J940" s="27">
        <v>34925575.5770946</v>
      </c>
      <c r="K940" s="27">
        <v>2</v>
      </c>
    </row>
    <row r="941" spans="1:11" x14ac:dyDescent="0.2">
      <c r="A941" s="27">
        <v>2015</v>
      </c>
      <c r="B941" t="s">
        <v>108</v>
      </c>
      <c r="C941" t="s">
        <v>112</v>
      </c>
      <c r="D941" t="s">
        <v>103</v>
      </c>
      <c r="E941" s="27">
        <v>286823.41856270802</v>
      </c>
      <c r="F941" t="s">
        <v>138</v>
      </c>
      <c r="G941" s="27">
        <v>7</v>
      </c>
      <c r="H941">
        <v>99.487620405057498</v>
      </c>
      <c r="I941" t="s">
        <v>139</v>
      </c>
      <c r="J941" s="27">
        <v>28535379.3892476</v>
      </c>
      <c r="K941" s="27">
        <v>2</v>
      </c>
    </row>
    <row r="942" spans="1:11" x14ac:dyDescent="0.2">
      <c r="A942" s="27">
        <v>2016</v>
      </c>
      <c r="B942" t="s">
        <v>108</v>
      </c>
      <c r="C942" t="s">
        <v>112</v>
      </c>
      <c r="D942" t="s">
        <v>103</v>
      </c>
      <c r="E942" s="27">
        <v>257046.128926409</v>
      </c>
      <c r="F942" t="s">
        <v>138</v>
      </c>
      <c r="G942" s="27">
        <v>7</v>
      </c>
      <c r="H942">
        <v>90.143821578718402</v>
      </c>
      <c r="I942" t="s">
        <v>139</v>
      </c>
      <c r="J942" s="27">
        <v>23171120.383442398</v>
      </c>
      <c r="K942" s="27">
        <v>2</v>
      </c>
    </row>
    <row r="943" spans="1:11" x14ac:dyDescent="0.2">
      <c r="A943" s="27">
        <v>2017</v>
      </c>
      <c r="B943" t="s">
        <v>108</v>
      </c>
      <c r="C943" t="s">
        <v>112</v>
      </c>
      <c r="D943" t="s">
        <v>103</v>
      </c>
      <c r="E943" s="27">
        <v>315824.06734852499</v>
      </c>
      <c r="F943" t="s">
        <v>138</v>
      </c>
      <c r="G943" s="27">
        <v>7</v>
      </c>
      <c r="H943">
        <v>82.113268534430304</v>
      </c>
      <c r="I943" t="s">
        <v>139</v>
      </c>
      <c r="J943" s="27">
        <v>25933346.4518255</v>
      </c>
      <c r="K943" s="27">
        <v>2</v>
      </c>
    </row>
    <row r="944" spans="1:11" x14ac:dyDescent="0.2">
      <c r="A944" s="27">
        <v>2018</v>
      </c>
      <c r="B944" t="s">
        <v>108</v>
      </c>
      <c r="C944" t="s">
        <v>112</v>
      </c>
      <c r="D944" t="s">
        <v>103</v>
      </c>
      <c r="E944" s="27">
        <v>311315.46762935299</v>
      </c>
      <c r="F944" t="s">
        <v>138</v>
      </c>
      <c r="G944" s="27">
        <v>7</v>
      </c>
      <c r="H944">
        <v>90.006571849046907</v>
      </c>
      <c r="I944" t="s">
        <v>139</v>
      </c>
      <c r="J944" s="27">
        <v>28020438.004900999</v>
      </c>
      <c r="K944" s="27">
        <v>2</v>
      </c>
    </row>
    <row r="945" spans="1:11" x14ac:dyDescent="0.2">
      <c r="A945" s="27">
        <v>2019</v>
      </c>
      <c r="B945" t="s">
        <v>108</v>
      </c>
      <c r="C945" t="s">
        <v>112</v>
      </c>
      <c r="D945" t="s">
        <v>103</v>
      </c>
      <c r="E945" s="27">
        <v>278557.56730561802</v>
      </c>
      <c r="F945" t="s">
        <v>138</v>
      </c>
      <c r="G945" s="27">
        <v>7</v>
      </c>
      <c r="H945">
        <v>96.206202606965107</v>
      </c>
      <c r="I945" t="s">
        <v>139</v>
      </c>
      <c r="J945" s="27">
        <v>26798965.7579077</v>
      </c>
      <c r="K945" s="27">
        <v>2</v>
      </c>
    </row>
    <row r="946" spans="1:11" x14ac:dyDescent="0.2">
      <c r="A946" s="27">
        <v>2020</v>
      </c>
      <c r="B946" t="s">
        <v>108</v>
      </c>
      <c r="C946" t="s">
        <v>112</v>
      </c>
      <c r="D946" t="s">
        <v>103</v>
      </c>
      <c r="E946" s="27">
        <v>112238.71947225901</v>
      </c>
      <c r="F946" t="s">
        <v>138</v>
      </c>
      <c r="G946" s="27">
        <v>7</v>
      </c>
      <c r="H946">
        <v>100</v>
      </c>
      <c r="I946" t="s">
        <v>139</v>
      </c>
      <c r="J946" s="27">
        <v>11223871.9472259</v>
      </c>
      <c r="K946" s="27">
        <v>2</v>
      </c>
    </row>
    <row r="947" spans="1:11" x14ac:dyDescent="0.2">
      <c r="A947" s="27">
        <v>2006</v>
      </c>
      <c r="B947" t="s">
        <v>108</v>
      </c>
      <c r="C947" t="s">
        <v>112</v>
      </c>
      <c r="D947" t="s">
        <v>104</v>
      </c>
      <c r="E947" s="27">
        <v>86786.482589765103</v>
      </c>
      <c r="F947" t="s">
        <v>133</v>
      </c>
      <c r="G947" s="27">
        <v>7</v>
      </c>
      <c r="H947">
        <v>158.759829794642</v>
      </c>
      <c r="I947" t="s">
        <v>134</v>
      </c>
      <c r="J947" s="27">
        <v>13778207.2044267</v>
      </c>
      <c r="K947" s="27">
        <v>2</v>
      </c>
    </row>
    <row r="948" spans="1:11" x14ac:dyDescent="0.2">
      <c r="A948" s="27">
        <v>2007</v>
      </c>
      <c r="B948" t="s">
        <v>108</v>
      </c>
      <c r="C948" t="s">
        <v>112</v>
      </c>
      <c r="D948" t="s">
        <v>104</v>
      </c>
      <c r="E948" s="27">
        <v>76855.512728725196</v>
      </c>
      <c r="F948" t="s">
        <v>133</v>
      </c>
      <c r="G948" s="27">
        <v>7</v>
      </c>
      <c r="H948">
        <v>283.38620438227701</v>
      </c>
      <c r="I948" t="s">
        <v>134</v>
      </c>
      <c r="J948" s="27">
        <v>21779792.038047198</v>
      </c>
      <c r="K948" s="27">
        <v>2</v>
      </c>
    </row>
    <row r="949" spans="1:11" x14ac:dyDescent="0.2">
      <c r="A949" s="27">
        <v>2008</v>
      </c>
      <c r="B949" t="s">
        <v>108</v>
      </c>
      <c r="C949" t="s">
        <v>112</v>
      </c>
      <c r="D949" t="s">
        <v>104</v>
      </c>
      <c r="E949" s="27">
        <v>75658.543618164796</v>
      </c>
      <c r="F949" t="s">
        <v>133</v>
      </c>
      <c r="G949" s="27">
        <v>7</v>
      </c>
      <c r="H949">
        <v>276.38114123079401</v>
      </c>
      <c r="I949" t="s">
        <v>134</v>
      </c>
      <c r="J949" s="27">
        <v>20910594.629048198</v>
      </c>
      <c r="K949" s="27">
        <v>2</v>
      </c>
    </row>
    <row r="950" spans="1:11" x14ac:dyDescent="0.2">
      <c r="A950" s="27">
        <v>2009</v>
      </c>
      <c r="B950" t="s">
        <v>108</v>
      </c>
      <c r="C950" t="s">
        <v>112</v>
      </c>
      <c r="D950" t="s">
        <v>104</v>
      </c>
      <c r="E950" s="27">
        <v>46104.493528644103</v>
      </c>
      <c r="F950" t="s">
        <v>133</v>
      </c>
      <c r="G950" s="27">
        <v>7</v>
      </c>
      <c r="H950">
        <v>237.558969091031</v>
      </c>
      <c r="I950" t="s">
        <v>134</v>
      </c>
      <c r="J950" s="27">
        <v>10952535.9531288</v>
      </c>
      <c r="K950" s="27">
        <v>2</v>
      </c>
    </row>
    <row r="951" spans="1:11" x14ac:dyDescent="0.2">
      <c r="A951" s="27">
        <v>2010</v>
      </c>
      <c r="B951" t="s">
        <v>108</v>
      </c>
      <c r="C951" t="s">
        <v>112</v>
      </c>
      <c r="D951" t="s">
        <v>104</v>
      </c>
      <c r="E951" s="27">
        <v>35061.122856631897</v>
      </c>
      <c r="F951" t="s">
        <v>133</v>
      </c>
      <c r="G951" s="27">
        <v>7</v>
      </c>
      <c r="H951">
        <v>181.77738418840099</v>
      </c>
      <c r="I951" t="s">
        <v>134</v>
      </c>
      <c r="J951" s="27">
        <v>6373319.1995867202</v>
      </c>
      <c r="K951" s="27">
        <v>2</v>
      </c>
    </row>
    <row r="952" spans="1:11" x14ac:dyDescent="0.2">
      <c r="A952" s="27">
        <v>2011</v>
      </c>
      <c r="B952" t="s">
        <v>108</v>
      </c>
      <c r="C952" t="s">
        <v>112</v>
      </c>
      <c r="D952" t="s">
        <v>104</v>
      </c>
      <c r="E952" s="27">
        <v>73176.614730632995</v>
      </c>
      <c r="F952" t="s">
        <v>133</v>
      </c>
      <c r="G952" s="27">
        <v>7</v>
      </c>
      <c r="H952">
        <v>136.433309084831</v>
      </c>
      <c r="I952" t="s">
        <v>134</v>
      </c>
      <c r="J952" s="27">
        <v>9983727.6953260507</v>
      </c>
      <c r="K952" s="27">
        <v>2</v>
      </c>
    </row>
    <row r="953" spans="1:11" x14ac:dyDescent="0.2">
      <c r="A953" s="27">
        <v>2012</v>
      </c>
      <c r="B953" t="s">
        <v>108</v>
      </c>
      <c r="C953" t="s">
        <v>112</v>
      </c>
      <c r="D953" t="s">
        <v>104</v>
      </c>
      <c r="E953" s="27">
        <v>121456.15047711199</v>
      </c>
      <c r="F953" t="s">
        <v>133</v>
      </c>
      <c r="G953" s="27">
        <v>7</v>
      </c>
      <c r="H953">
        <v>133.711310852818</v>
      </c>
      <c r="I953" t="s">
        <v>134</v>
      </c>
      <c r="J953" s="27">
        <v>16240061.0914317</v>
      </c>
      <c r="K953" s="27">
        <v>2</v>
      </c>
    </row>
    <row r="954" spans="1:11" x14ac:dyDescent="0.2">
      <c r="A954" s="27">
        <v>2013</v>
      </c>
      <c r="B954" t="s">
        <v>108</v>
      </c>
      <c r="C954" t="s">
        <v>112</v>
      </c>
      <c r="D954" t="s">
        <v>104</v>
      </c>
      <c r="E954" s="27">
        <v>50479.857057997498</v>
      </c>
      <c r="F954" t="s">
        <v>133</v>
      </c>
      <c r="G954" s="27">
        <v>7</v>
      </c>
      <c r="H954">
        <v>155.17329804066799</v>
      </c>
      <c r="I954" t="s">
        <v>134</v>
      </c>
      <c r="J954" s="27">
        <v>7833125.9043109501</v>
      </c>
      <c r="K954" s="27">
        <v>2</v>
      </c>
    </row>
    <row r="955" spans="1:11" x14ac:dyDescent="0.2">
      <c r="A955" s="27">
        <v>2014</v>
      </c>
      <c r="B955" t="s">
        <v>108</v>
      </c>
      <c r="C955" t="s">
        <v>112</v>
      </c>
      <c r="D955" t="s">
        <v>104</v>
      </c>
      <c r="E955" s="27">
        <v>79320.640880420498</v>
      </c>
      <c r="F955" t="s">
        <v>133</v>
      </c>
      <c r="G955" s="27">
        <v>7</v>
      </c>
      <c r="H955">
        <v>168.027233875024</v>
      </c>
      <c r="I955" t="s">
        <v>134</v>
      </c>
      <c r="J955" s="27">
        <v>13328027.876331201</v>
      </c>
      <c r="K955" s="27">
        <v>2</v>
      </c>
    </row>
    <row r="956" spans="1:11" x14ac:dyDescent="0.2">
      <c r="A956" s="27">
        <v>2015</v>
      </c>
      <c r="B956" t="s">
        <v>108</v>
      </c>
      <c r="C956" t="s">
        <v>112</v>
      </c>
      <c r="D956" t="s">
        <v>104</v>
      </c>
      <c r="E956" s="27">
        <v>70854.907632785398</v>
      </c>
      <c r="F956" t="s">
        <v>133</v>
      </c>
      <c r="G956" s="27">
        <v>7</v>
      </c>
      <c r="H956">
        <v>249.05693993116699</v>
      </c>
      <c r="I956" t="s">
        <v>134</v>
      </c>
      <c r="J956" s="27">
        <v>17646906.474127099</v>
      </c>
      <c r="K956" s="27">
        <v>2</v>
      </c>
    </row>
    <row r="957" spans="1:11" x14ac:dyDescent="0.2">
      <c r="A957" s="27">
        <v>2016</v>
      </c>
      <c r="B957" t="s">
        <v>108</v>
      </c>
      <c r="C957" t="s">
        <v>112</v>
      </c>
      <c r="D957" t="s">
        <v>104</v>
      </c>
      <c r="E957" s="27">
        <v>67162.472867673496</v>
      </c>
      <c r="F957" t="s">
        <v>133</v>
      </c>
      <c r="G957" s="27">
        <v>7</v>
      </c>
      <c r="H957">
        <v>254.11595001966199</v>
      </c>
      <c r="I957" t="s">
        <v>134</v>
      </c>
      <c r="J957" s="27">
        <v>17067055.598438598</v>
      </c>
      <c r="K957" s="27">
        <v>2</v>
      </c>
    </row>
    <row r="958" spans="1:11" x14ac:dyDescent="0.2">
      <c r="A958" s="27">
        <v>2017</v>
      </c>
      <c r="B958" t="s">
        <v>108</v>
      </c>
      <c r="C958" t="s">
        <v>112</v>
      </c>
      <c r="D958" t="s">
        <v>104</v>
      </c>
      <c r="E958" s="27">
        <v>34939.133271770399</v>
      </c>
      <c r="F958" t="s">
        <v>133</v>
      </c>
      <c r="G958" s="27">
        <v>7</v>
      </c>
      <c r="H958">
        <v>220.84588580672099</v>
      </c>
      <c r="I958" t="s">
        <v>134</v>
      </c>
      <c r="J958" s="27">
        <v>7716163.8367232196</v>
      </c>
      <c r="K958" s="27">
        <v>2</v>
      </c>
    </row>
    <row r="959" spans="1:11" x14ac:dyDescent="0.2">
      <c r="A959" s="27">
        <v>2018</v>
      </c>
      <c r="B959" t="s">
        <v>108</v>
      </c>
      <c r="C959" t="s">
        <v>112</v>
      </c>
      <c r="D959" t="s">
        <v>104</v>
      </c>
      <c r="E959" s="27">
        <v>33734.479660322002</v>
      </c>
      <c r="F959" t="s">
        <v>133</v>
      </c>
      <c r="G959" s="27">
        <v>7</v>
      </c>
      <c r="H959">
        <v>194.96278313925299</v>
      </c>
      <c r="I959" t="s">
        <v>134</v>
      </c>
      <c r="J959" s="27">
        <v>6576968.0423309002</v>
      </c>
      <c r="K959" s="27">
        <v>2</v>
      </c>
    </row>
    <row r="960" spans="1:11" x14ac:dyDescent="0.2">
      <c r="A960" s="27">
        <v>2019</v>
      </c>
      <c r="B960" t="s">
        <v>108</v>
      </c>
      <c r="C960" t="s">
        <v>112</v>
      </c>
      <c r="D960" t="s">
        <v>104</v>
      </c>
      <c r="E960" s="27">
        <v>47265.231506083001</v>
      </c>
      <c r="F960" t="s">
        <v>133</v>
      </c>
      <c r="G960" s="27">
        <v>7</v>
      </c>
      <c r="H960">
        <v>355.09492541485503</v>
      </c>
      <c r="I960" t="s">
        <v>134</v>
      </c>
      <c r="J960" s="27">
        <v>16783643.8563684</v>
      </c>
      <c r="K960" s="27">
        <v>2</v>
      </c>
    </row>
    <row r="961" spans="1:11" x14ac:dyDescent="0.2">
      <c r="A961" s="27">
        <v>2020</v>
      </c>
      <c r="B961" t="s">
        <v>108</v>
      </c>
      <c r="C961" t="s">
        <v>112</v>
      </c>
      <c r="D961" t="s">
        <v>104</v>
      </c>
      <c r="E961" s="27">
        <v>25325.061719845002</v>
      </c>
      <c r="F961" t="s">
        <v>133</v>
      </c>
      <c r="G961" s="27">
        <v>7</v>
      </c>
      <c r="H961">
        <v>359.85795450000001</v>
      </c>
      <c r="I961" t="s">
        <v>134</v>
      </c>
      <c r="J961" s="27">
        <v>9113424.9080896806</v>
      </c>
      <c r="K961" s="27">
        <v>2</v>
      </c>
    </row>
    <row r="962" spans="1:11" x14ac:dyDescent="0.2">
      <c r="A962" s="27">
        <v>2006</v>
      </c>
      <c r="B962" t="s">
        <v>108</v>
      </c>
      <c r="C962" t="s">
        <v>112</v>
      </c>
      <c r="D962" t="s">
        <v>105</v>
      </c>
      <c r="E962" s="27">
        <v>6981.3788290000002</v>
      </c>
      <c r="F962" t="s">
        <v>133</v>
      </c>
      <c r="G962" s="27">
        <v>1</v>
      </c>
      <c r="H962">
        <v>373.91858792875399</v>
      </c>
      <c r="I962" t="s">
        <v>134</v>
      </c>
      <c r="J962" s="27">
        <v>2610467.3135353699</v>
      </c>
      <c r="K962" s="27">
        <v>7</v>
      </c>
    </row>
    <row r="963" spans="1:11" x14ac:dyDescent="0.2">
      <c r="A963" s="27">
        <v>2007</v>
      </c>
      <c r="B963" t="s">
        <v>108</v>
      </c>
      <c r="C963" t="s">
        <v>112</v>
      </c>
      <c r="D963" t="s">
        <v>105</v>
      </c>
      <c r="E963" s="27">
        <v>3256</v>
      </c>
      <c r="F963" t="s">
        <v>133</v>
      </c>
      <c r="G963" s="27">
        <v>1</v>
      </c>
      <c r="H963">
        <v>449.05645726130803</v>
      </c>
      <c r="I963" t="s">
        <v>134</v>
      </c>
      <c r="J963" s="27">
        <v>1462127.8248428199</v>
      </c>
      <c r="K963" s="27">
        <v>7</v>
      </c>
    </row>
    <row r="964" spans="1:11" x14ac:dyDescent="0.2">
      <c r="A964" s="27">
        <v>2008</v>
      </c>
      <c r="B964" t="s">
        <v>108</v>
      </c>
      <c r="C964" t="s">
        <v>112</v>
      </c>
      <c r="D964" t="s">
        <v>105</v>
      </c>
      <c r="E964" s="27">
        <v>1463.45814393213</v>
      </c>
      <c r="F964" t="s">
        <v>133</v>
      </c>
      <c r="G964" s="27">
        <v>7</v>
      </c>
      <c r="H964">
        <v>534.31094686315203</v>
      </c>
      <c r="I964" t="s">
        <v>134</v>
      </c>
      <c r="J964" s="27">
        <v>781941.70657896705</v>
      </c>
      <c r="K964" s="27">
        <v>2</v>
      </c>
    </row>
    <row r="965" spans="1:11" x14ac:dyDescent="0.2">
      <c r="A965" s="27">
        <v>2009</v>
      </c>
      <c r="B965" t="s">
        <v>108</v>
      </c>
      <c r="C965" t="s">
        <v>112</v>
      </c>
      <c r="D965" t="s">
        <v>105</v>
      </c>
      <c r="E965" s="27">
        <v>995.64936739999996</v>
      </c>
      <c r="F965" t="s">
        <v>133</v>
      </c>
      <c r="G965" s="27">
        <v>1</v>
      </c>
      <c r="H965">
        <v>706.69565774166801</v>
      </c>
      <c r="I965" t="s">
        <v>134</v>
      </c>
      <c r="J965" s="27">
        <v>703621.08457481803</v>
      </c>
      <c r="K965" s="27">
        <v>7</v>
      </c>
    </row>
    <row r="966" spans="1:11" x14ac:dyDescent="0.2">
      <c r="A966" s="27">
        <v>2010</v>
      </c>
      <c r="B966" t="s">
        <v>108</v>
      </c>
      <c r="C966" t="s">
        <v>112</v>
      </c>
      <c r="D966" t="s">
        <v>105</v>
      </c>
      <c r="E966" s="27">
        <v>14013.1573421828</v>
      </c>
      <c r="F966" t="s">
        <v>133</v>
      </c>
      <c r="G966" s="27">
        <v>7</v>
      </c>
      <c r="H966">
        <v>557.75092042065705</v>
      </c>
      <c r="I966" t="s">
        <v>134</v>
      </c>
      <c r="J966" s="27">
        <v>7815851.4056019504</v>
      </c>
      <c r="K966" s="27">
        <v>2</v>
      </c>
    </row>
    <row r="967" spans="1:11" x14ac:dyDescent="0.2">
      <c r="A967" s="27">
        <v>2011</v>
      </c>
      <c r="B967" t="s">
        <v>108</v>
      </c>
      <c r="C967" t="s">
        <v>112</v>
      </c>
      <c r="D967" t="s">
        <v>105</v>
      </c>
      <c r="E967" s="27">
        <v>43436.743861994597</v>
      </c>
      <c r="F967" t="s">
        <v>133</v>
      </c>
      <c r="G967" s="27">
        <v>7</v>
      </c>
      <c r="H967">
        <v>284.04125385540601</v>
      </c>
      <c r="I967" t="s">
        <v>134</v>
      </c>
      <c r="J967" s="27">
        <v>12337827.189957101</v>
      </c>
      <c r="K967" s="27">
        <v>2</v>
      </c>
    </row>
    <row r="968" spans="1:11" x14ac:dyDescent="0.2">
      <c r="A968" s="27">
        <v>2012</v>
      </c>
      <c r="B968" t="s">
        <v>108</v>
      </c>
      <c r="C968" t="s">
        <v>112</v>
      </c>
      <c r="D968" t="s">
        <v>105</v>
      </c>
      <c r="E968" s="27">
        <v>92621.052630000006</v>
      </c>
      <c r="F968" t="s">
        <v>133</v>
      </c>
      <c r="G968" s="27">
        <v>1</v>
      </c>
      <c r="H968">
        <v>312.33571476974402</v>
      </c>
      <c r="I968" t="s">
        <v>134</v>
      </c>
      <c r="J968" s="27">
        <v>28928862.6759171</v>
      </c>
      <c r="K968" s="27">
        <v>7</v>
      </c>
    </row>
    <row r="969" spans="1:11" x14ac:dyDescent="0.2">
      <c r="A969" s="27">
        <v>2013</v>
      </c>
      <c r="B969" t="s">
        <v>108</v>
      </c>
      <c r="C969" t="s">
        <v>112</v>
      </c>
      <c r="D969" t="s">
        <v>105</v>
      </c>
      <c r="E969" s="27">
        <v>2037.79497094367</v>
      </c>
      <c r="F969" t="s">
        <v>133</v>
      </c>
      <c r="G969" s="27">
        <v>7</v>
      </c>
      <c r="H969">
        <v>294.07334834273797</v>
      </c>
      <c r="I969" t="s">
        <v>134</v>
      </c>
      <c r="J969" s="27">
        <v>599261.190341398</v>
      </c>
      <c r="K969" s="27">
        <v>2</v>
      </c>
    </row>
    <row r="970" spans="1:11" x14ac:dyDescent="0.2">
      <c r="A970" s="27">
        <v>2014</v>
      </c>
      <c r="B970" t="s">
        <v>108</v>
      </c>
      <c r="C970" t="s">
        <v>112</v>
      </c>
      <c r="D970" t="s">
        <v>105</v>
      </c>
      <c r="E970" s="27">
        <v>3232.5194919999999</v>
      </c>
      <c r="F970" t="s">
        <v>133</v>
      </c>
      <c r="G970" s="27">
        <v>1</v>
      </c>
      <c r="H970">
        <v>374.391516144408</v>
      </c>
      <c r="I970" t="s">
        <v>134</v>
      </c>
      <c r="J970" s="27">
        <v>1210227.8735762299</v>
      </c>
      <c r="K970" s="27">
        <v>7</v>
      </c>
    </row>
    <row r="971" spans="1:11" x14ac:dyDescent="0.2">
      <c r="A971" s="27">
        <v>2015</v>
      </c>
      <c r="B971" t="s">
        <v>108</v>
      </c>
      <c r="C971" t="s">
        <v>112</v>
      </c>
      <c r="D971" t="s">
        <v>105</v>
      </c>
      <c r="E971" s="27" t="s">
        <v>10</v>
      </c>
      <c r="F971" t="s">
        <v>133</v>
      </c>
      <c r="G971" s="27">
        <v>6</v>
      </c>
      <c r="H971">
        <v>427.63165280177401</v>
      </c>
      <c r="I971" t="s">
        <v>134</v>
      </c>
      <c r="J971" s="27" t="s">
        <v>10</v>
      </c>
      <c r="K971" s="27">
        <v>6</v>
      </c>
    </row>
    <row r="972" spans="1:11" x14ac:dyDescent="0.2">
      <c r="A972" s="27">
        <v>2016</v>
      </c>
      <c r="B972" t="s">
        <v>108</v>
      </c>
      <c r="C972" t="s">
        <v>112</v>
      </c>
      <c r="D972" t="s">
        <v>105</v>
      </c>
      <c r="E972" s="27" t="s">
        <v>10</v>
      </c>
      <c r="F972" t="s">
        <v>133</v>
      </c>
      <c r="G972" s="27">
        <v>6</v>
      </c>
      <c r="H972">
        <v>447.34017759466599</v>
      </c>
      <c r="I972" t="s">
        <v>134</v>
      </c>
      <c r="J972" s="27" t="s">
        <v>10</v>
      </c>
      <c r="K972" s="27">
        <v>6</v>
      </c>
    </row>
    <row r="973" spans="1:11" x14ac:dyDescent="0.2">
      <c r="A973" s="27">
        <v>2017</v>
      </c>
      <c r="B973" t="s">
        <v>108</v>
      </c>
      <c r="C973" t="s">
        <v>112</v>
      </c>
      <c r="D973" t="s">
        <v>105</v>
      </c>
      <c r="E973" s="27">
        <v>1572.4412359999999</v>
      </c>
      <c r="F973" t="s">
        <v>133</v>
      </c>
      <c r="G973" s="27">
        <v>1</v>
      </c>
      <c r="H973">
        <v>328.30320862063098</v>
      </c>
      <c r="I973" t="s">
        <v>134</v>
      </c>
      <c r="J973" s="27">
        <v>516237.50314619002</v>
      </c>
      <c r="K973" s="27">
        <v>7</v>
      </c>
    </row>
    <row r="974" spans="1:11" x14ac:dyDescent="0.2">
      <c r="A974" s="27">
        <v>2018</v>
      </c>
      <c r="B974" t="s">
        <v>108</v>
      </c>
      <c r="C974" t="s">
        <v>112</v>
      </c>
      <c r="D974" t="s">
        <v>105</v>
      </c>
      <c r="E974" s="27">
        <v>1916.7518669999999</v>
      </c>
      <c r="F974" t="s">
        <v>133</v>
      </c>
      <c r="G974" s="27">
        <v>1</v>
      </c>
      <c r="H974">
        <v>398.56116223160001</v>
      </c>
      <c r="I974" t="s">
        <v>134</v>
      </c>
      <c r="J974" s="27">
        <v>763942.85182110895</v>
      </c>
      <c r="K974" s="27">
        <v>7</v>
      </c>
    </row>
    <row r="975" spans="1:11" x14ac:dyDescent="0.2">
      <c r="A975" s="27">
        <v>2019</v>
      </c>
      <c r="B975" t="s">
        <v>108</v>
      </c>
      <c r="C975" t="s">
        <v>112</v>
      </c>
      <c r="D975" t="s">
        <v>105</v>
      </c>
      <c r="E975" s="27">
        <v>905.00896073054105</v>
      </c>
      <c r="F975" t="s">
        <v>133</v>
      </c>
      <c r="G975" s="27">
        <v>7</v>
      </c>
      <c r="H975">
        <v>520.22995391925997</v>
      </c>
      <c r="I975" t="s">
        <v>134</v>
      </c>
      <c r="J975" s="27">
        <v>470812.769937367</v>
      </c>
      <c r="K975" s="27">
        <v>2</v>
      </c>
    </row>
    <row r="976" spans="1:11" x14ac:dyDescent="0.2">
      <c r="A976" s="27">
        <v>2020</v>
      </c>
      <c r="B976" t="s">
        <v>108</v>
      </c>
      <c r="C976" t="s">
        <v>112</v>
      </c>
      <c r="D976" t="s">
        <v>105</v>
      </c>
      <c r="E976" s="27">
        <v>799.95177559810304</v>
      </c>
      <c r="F976" t="s">
        <v>133</v>
      </c>
      <c r="G976" s="27">
        <v>7</v>
      </c>
      <c r="H976">
        <v>769.1999515</v>
      </c>
      <c r="I976" t="s">
        <v>134</v>
      </c>
      <c r="J976" s="27">
        <v>615322.86699240003</v>
      </c>
      <c r="K976" s="27">
        <v>2</v>
      </c>
    </row>
    <row r="977" spans="1:11" x14ac:dyDescent="0.2">
      <c r="A977" s="27">
        <v>2006</v>
      </c>
      <c r="B977" t="s">
        <v>108</v>
      </c>
      <c r="C977" t="s">
        <v>112</v>
      </c>
      <c r="D977" t="s">
        <v>106</v>
      </c>
      <c r="E977" s="27">
        <v>247819.672389577</v>
      </c>
      <c r="F977" t="s">
        <v>138</v>
      </c>
      <c r="G977" s="27">
        <v>7</v>
      </c>
      <c r="H977">
        <v>183.31222839242</v>
      </c>
      <c r="I977" t="s">
        <v>139</v>
      </c>
      <c r="J977" s="27">
        <v>45428376.385212801</v>
      </c>
      <c r="K977" s="27">
        <v>2</v>
      </c>
    </row>
    <row r="978" spans="1:11" x14ac:dyDescent="0.2">
      <c r="A978" s="27">
        <v>2007</v>
      </c>
      <c r="B978" t="s">
        <v>108</v>
      </c>
      <c r="C978" t="s">
        <v>112</v>
      </c>
      <c r="D978" t="s">
        <v>106</v>
      </c>
      <c r="E978" s="27">
        <v>218333.56131019499</v>
      </c>
      <c r="F978" t="s">
        <v>138</v>
      </c>
      <c r="G978" s="27">
        <v>7</v>
      </c>
      <c r="H978">
        <v>188.04420012057099</v>
      </c>
      <c r="I978" t="s">
        <v>139</v>
      </c>
      <c r="J978" s="27">
        <v>41056359.896051198</v>
      </c>
      <c r="K978" s="27">
        <v>2</v>
      </c>
    </row>
    <row r="979" spans="1:11" x14ac:dyDescent="0.2">
      <c r="A979" s="27">
        <v>2008</v>
      </c>
      <c r="B979" t="s">
        <v>108</v>
      </c>
      <c r="C979" t="s">
        <v>112</v>
      </c>
      <c r="D979" t="s">
        <v>106</v>
      </c>
      <c r="E979" s="27">
        <v>187668.38064755499</v>
      </c>
      <c r="F979" t="s">
        <v>138</v>
      </c>
      <c r="G979" s="27">
        <v>7</v>
      </c>
      <c r="H979">
        <v>197.88509737473501</v>
      </c>
      <c r="I979" t="s">
        <v>139</v>
      </c>
      <c r="J979" s="27">
        <v>37136775.778600402</v>
      </c>
      <c r="K979" s="27">
        <v>2</v>
      </c>
    </row>
    <row r="980" spans="1:11" x14ac:dyDescent="0.2">
      <c r="A980" s="27">
        <v>2009</v>
      </c>
      <c r="B980" t="s">
        <v>108</v>
      </c>
      <c r="C980" t="s">
        <v>112</v>
      </c>
      <c r="D980" t="s">
        <v>106</v>
      </c>
      <c r="E980" s="27">
        <v>265535.77239309199</v>
      </c>
      <c r="F980" t="s">
        <v>138</v>
      </c>
      <c r="G980" s="27">
        <v>7</v>
      </c>
      <c r="H980">
        <v>190.89604441763001</v>
      </c>
      <c r="I980" t="s">
        <v>139</v>
      </c>
      <c r="J980" s="27">
        <v>50689728.601221398</v>
      </c>
      <c r="K980" s="27">
        <v>2</v>
      </c>
    </row>
    <row r="981" spans="1:11" x14ac:dyDescent="0.2">
      <c r="A981" s="27">
        <v>2010</v>
      </c>
      <c r="B981" t="s">
        <v>108</v>
      </c>
      <c r="C981" t="s">
        <v>112</v>
      </c>
      <c r="D981" t="s">
        <v>106</v>
      </c>
      <c r="E981" s="27">
        <v>230823.53359590101</v>
      </c>
      <c r="F981" t="s">
        <v>138</v>
      </c>
      <c r="G981" s="27">
        <v>7</v>
      </c>
      <c r="H981">
        <v>183.46510618437401</v>
      </c>
      <c r="I981" t="s">
        <v>139</v>
      </c>
      <c r="J981" s="27">
        <v>42348064.101024598</v>
      </c>
      <c r="K981" s="27">
        <v>2</v>
      </c>
    </row>
    <row r="982" spans="1:11" x14ac:dyDescent="0.2">
      <c r="A982" s="27">
        <v>2011</v>
      </c>
      <c r="B982" t="s">
        <v>108</v>
      </c>
      <c r="C982" t="s">
        <v>112</v>
      </c>
      <c r="D982" t="s">
        <v>106</v>
      </c>
      <c r="E982" s="27">
        <v>354403.26333881199</v>
      </c>
      <c r="F982" t="s">
        <v>138</v>
      </c>
      <c r="G982" s="27">
        <v>7</v>
      </c>
      <c r="H982">
        <v>198.020029800109</v>
      </c>
      <c r="I982" t="s">
        <v>139</v>
      </c>
      <c r="J982" s="27">
        <v>70178944.767607301</v>
      </c>
      <c r="K982" s="27">
        <v>2</v>
      </c>
    </row>
    <row r="983" spans="1:11" x14ac:dyDescent="0.2">
      <c r="A983" s="27">
        <v>2012</v>
      </c>
      <c r="B983" t="s">
        <v>108</v>
      </c>
      <c r="C983" t="s">
        <v>112</v>
      </c>
      <c r="D983" t="s">
        <v>106</v>
      </c>
      <c r="E983" s="27">
        <v>150930.76330882701</v>
      </c>
      <c r="F983" t="s">
        <v>138</v>
      </c>
      <c r="G983" s="27">
        <v>7</v>
      </c>
      <c r="H983">
        <v>186.61216195756501</v>
      </c>
      <c r="I983" t="s">
        <v>139</v>
      </c>
      <c r="J983" s="27">
        <v>28165516.046965599</v>
      </c>
      <c r="K983" s="27">
        <v>2</v>
      </c>
    </row>
    <row r="984" spans="1:11" x14ac:dyDescent="0.2">
      <c r="A984" s="27">
        <v>2013</v>
      </c>
      <c r="B984" t="s">
        <v>108</v>
      </c>
      <c r="C984" t="s">
        <v>112</v>
      </c>
      <c r="D984" t="s">
        <v>106</v>
      </c>
      <c r="E984" s="27">
        <v>474507.12222677498</v>
      </c>
      <c r="F984" t="s">
        <v>138</v>
      </c>
      <c r="G984" s="27">
        <v>7</v>
      </c>
      <c r="H984">
        <v>195.41482649682399</v>
      </c>
      <c r="I984" t="s">
        <v>139</v>
      </c>
      <c r="J984" s="27">
        <v>92725726.961452603</v>
      </c>
      <c r="K984" s="27">
        <v>2</v>
      </c>
    </row>
    <row r="985" spans="1:11" x14ac:dyDescent="0.2">
      <c r="A985" s="27">
        <v>2014</v>
      </c>
      <c r="B985" t="s">
        <v>108</v>
      </c>
      <c r="C985" t="s">
        <v>112</v>
      </c>
      <c r="D985" t="s">
        <v>106</v>
      </c>
      <c r="E985" s="27">
        <v>408498.62029516499</v>
      </c>
      <c r="F985" t="s">
        <v>138</v>
      </c>
      <c r="G985" s="27">
        <v>7</v>
      </c>
      <c r="H985">
        <v>191.672634265912</v>
      </c>
      <c r="I985" t="s">
        <v>139</v>
      </c>
      <c r="J985" s="27">
        <v>78298006.645964995</v>
      </c>
      <c r="K985" s="27">
        <v>2</v>
      </c>
    </row>
    <row r="986" spans="1:11" x14ac:dyDescent="0.2">
      <c r="A986" s="27">
        <v>2015</v>
      </c>
      <c r="B986" t="s">
        <v>108</v>
      </c>
      <c r="C986" t="s">
        <v>112</v>
      </c>
      <c r="D986" t="s">
        <v>106</v>
      </c>
      <c r="E986" s="27">
        <v>303935.065829798</v>
      </c>
      <c r="F986" t="s">
        <v>138</v>
      </c>
      <c r="G986" s="27">
        <v>7</v>
      </c>
      <c r="H986">
        <v>193.85697625309299</v>
      </c>
      <c r="I986" t="s">
        <v>139</v>
      </c>
      <c r="J986" s="27">
        <v>58919932.839049302</v>
      </c>
      <c r="K986" s="27">
        <v>2</v>
      </c>
    </row>
    <row r="987" spans="1:11" x14ac:dyDescent="0.2">
      <c r="A987" s="27">
        <v>2016</v>
      </c>
      <c r="B987" t="s">
        <v>108</v>
      </c>
      <c r="C987" t="s">
        <v>112</v>
      </c>
      <c r="D987" t="s">
        <v>106</v>
      </c>
      <c r="E987" s="27">
        <v>415359.63472915598</v>
      </c>
      <c r="F987" t="s">
        <v>138</v>
      </c>
      <c r="G987" s="27">
        <v>7</v>
      </c>
      <c r="H987">
        <v>184.62750154296</v>
      </c>
      <c r="I987" t="s">
        <v>139</v>
      </c>
      <c r="J987" s="27">
        <v>76686811.601840496</v>
      </c>
      <c r="K987" s="27">
        <v>2</v>
      </c>
    </row>
    <row r="988" spans="1:11" x14ac:dyDescent="0.2">
      <c r="A988" s="27">
        <v>2017</v>
      </c>
      <c r="B988" t="s">
        <v>108</v>
      </c>
      <c r="C988" t="s">
        <v>112</v>
      </c>
      <c r="D988" t="s">
        <v>106</v>
      </c>
      <c r="E988" s="27">
        <v>214060.87692296199</v>
      </c>
      <c r="F988" t="s">
        <v>138</v>
      </c>
      <c r="G988" s="27">
        <v>7</v>
      </c>
      <c r="H988">
        <v>184.62697252983099</v>
      </c>
      <c r="I988" t="s">
        <v>139</v>
      </c>
      <c r="J988" s="27">
        <v>39521411.643367298</v>
      </c>
      <c r="K988" s="27">
        <v>2</v>
      </c>
    </row>
    <row r="989" spans="1:11" x14ac:dyDescent="0.2">
      <c r="A989" s="27">
        <v>2018</v>
      </c>
      <c r="B989" t="s">
        <v>108</v>
      </c>
      <c r="C989" t="s">
        <v>112</v>
      </c>
      <c r="D989" t="s">
        <v>106</v>
      </c>
      <c r="E989" s="27">
        <v>167847.81304984301</v>
      </c>
      <c r="F989" t="s">
        <v>138</v>
      </c>
      <c r="G989" s="27">
        <v>7</v>
      </c>
      <c r="H989">
        <v>184.626354182147</v>
      </c>
      <c r="I989" t="s">
        <v>139</v>
      </c>
      <c r="J989" s="27">
        <v>30989129.7808391</v>
      </c>
      <c r="K989" s="27">
        <v>2</v>
      </c>
    </row>
    <row r="990" spans="1:11" x14ac:dyDescent="0.2">
      <c r="A990" s="27">
        <v>2019</v>
      </c>
      <c r="B990" t="s">
        <v>108</v>
      </c>
      <c r="C990" t="s">
        <v>112</v>
      </c>
      <c r="D990" t="s">
        <v>106</v>
      </c>
      <c r="E990" s="27">
        <v>143641.11396380601</v>
      </c>
      <c r="F990" t="s">
        <v>138</v>
      </c>
      <c r="G990" s="27">
        <v>7</v>
      </c>
      <c r="H990">
        <v>184.62786625186499</v>
      </c>
      <c r="I990" t="s">
        <v>139</v>
      </c>
      <c r="J990" s="27">
        <v>26520152.377178401</v>
      </c>
      <c r="K990" s="27">
        <v>2</v>
      </c>
    </row>
    <row r="991" spans="1:11" x14ac:dyDescent="0.2">
      <c r="A991" s="27">
        <v>2020</v>
      </c>
      <c r="B991" t="s">
        <v>108</v>
      </c>
      <c r="C991" t="s">
        <v>112</v>
      </c>
      <c r="D991" t="s">
        <v>106</v>
      </c>
      <c r="E991" s="27">
        <v>131635.008609804</v>
      </c>
      <c r="F991" t="s">
        <v>138</v>
      </c>
      <c r="G991" s="27">
        <v>7</v>
      </c>
      <c r="H991">
        <v>185.65497350000001</v>
      </c>
      <c r="I991" t="s">
        <v>139</v>
      </c>
      <c r="J991" s="27">
        <v>24438694.035125501</v>
      </c>
      <c r="K991" s="27">
        <v>2</v>
      </c>
    </row>
    <row r="992" spans="1:11" x14ac:dyDescent="0.2">
      <c r="A992" s="27">
        <v>2006</v>
      </c>
      <c r="B992" t="s">
        <v>96</v>
      </c>
      <c r="C992" t="s">
        <v>113</v>
      </c>
      <c r="D992" t="s">
        <v>99</v>
      </c>
      <c r="E992" s="27">
        <v>0</v>
      </c>
      <c r="F992" t="s">
        <v>133</v>
      </c>
      <c r="G992" s="27">
        <v>7</v>
      </c>
      <c r="H992">
        <v>11510.1895776</v>
      </c>
      <c r="I992" t="s">
        <v>134</v>
      </c>
      <c r="J992" s="27">
        <v>0</v>
      </c>
      <c r="K992" s="27">
        <v>7</v>
      </c>
    </row>
    <row r="993" spans="1:11" x14ac:dyDescent="0.2">
      <c r="A993" s="27">
        <v>2007</v>
      </c>
      <c r="B993" t="s">
        <v>96</v>
      </c>
      <c r="C993" t="s">
        <v>113</v>
      </c>
      <c r="D993" t="s">
        <v>99</v>
      </c>
      <c r="E993" s="27">
        <v>0</v>
      </c>
      <c r="F993" t="s">
        <v>133</v>
      </c>
      <c r="G993" s="27">
        <v>7</v>
      </c>
      <c r="H993">
        <v>9582.0483311999997</v>
      </c>
      <c r="I993" t="s">
        <v>134</v>
      </c>
      <c r="J993" s="27">
        <v>0</v>
      </c>
      <c r="K993" s="27">
        <v>7</v>
      </c>
    </row>
    <row r="994" spans="1:11" x14ac:dyDescent="0.2">
      <c r="A994" s="27">
        <v>2008</v>
      </c>
      <c r="B994" t="s">
        <v>96</v>
      </c>
      <c r="C994" t="s">
        <v>113</v>
      </c>
      <c r="D994" t="s">
        <v>99</v>
      </c>
      <c r="E994" s="27">
        <v>0</v>
      </c>
      <c r="F994" t="s">
        <v>133</v>
      </c>
      <c r="G994" s="27">
        <v>7</v>
      </c>
      <c r="H994">
        <v>5448.6150458961602</v>
      </c>
      <c r="I994" t="s">
        <v>134</v>
      </c>
      <c r="J994" s="27">
        <v>0</v>
      </c>
      <c r="K994" s="27">
        <v>7</v>
      </c>
    </row>
    <row r="995" spans="1:11" x14ac:dyDescent="0.2">
      <c r="A995" s="27">
        <v>2009</v>
      </c>
      <c r="B995" t="s">
        <v>96</v>
      </c>
      <c r="C995" t="s">
        <v>113</v>
      </c>
      <c r="D995" t="s">
        <v>99</v>
      </c>
      <c r="E995" s="27">
        <v>0</v>
      </c>
      <c r="F995" t="s">
        <v>133</v>
      </c>
      <c r="G995" s="27">
        <v>7</v>
      </c>
      <c r="H995">
        <v>6118.0566804</v>
      </c>
      <c r="I995" t="s">
        <v>134</v>
      </c>
      <c r="J995" s="27">
        <v>0</v>
      </c>
      <c r="K995" s="27">
        <v>7</v>
      </c>
    </row>
    <row r="996" spans="1:11" x14ac:dyDescent="0.2">
      <c r="A996" s="27">
        <v>2010</v>
      </c>
      <c r="B996" t="s">
        <v>96</v>
      </c>
      <c r="C996" t="s">
        <v>113</v>
      </c>
      <c r="D996" t="s">
        <v>99</v>
      </c>
      <c r="E996" s="27">
        <v>0</v>
      </c>
      <c r="F996" t="s">
        <v>133</v>
      </c>
      <c r="G996" s="27">
        <v>7</v>
      </c>
      <c r="H996">
        <v>5008.2258369880901</v>
      </c>
      <c r="I996" t="s">
        <v>134</v>
      </c>
      <c r="J996" s="27">
        <v>0</v>
      </c>
      <c r="K996" s="27">
        <v>7</v>
      </c>
    </row>
    <row r="997" spans="1:11" x14ac:dyDescent="0.2">
      <c r="A997" s="27">
        <v>2011</v>
      </c>
      <c r="B997" t="s">
        <v>96</v>
      </c>
      <c r="C997" t="s">
        <v>113</v>
      </c>
      <c r="D997" t="s">
        <v>99</v>
      </c>
      <c r="E997" s="27">
        <v>0</v>
      </c>
      <c r="F997" t="s">
        <v>133</v>
      </c>
      <c r="G997" s="27">
        <v>7</v>
      </c>
      <c r="H997">
        <v>5917.1143500000007</v>
      </c>
      <c r="I997" t="s">
        <v>134</v>
      </c>
      <c r="J997" s="27">
        <v>0</v>
      </c>
      <c r="K997" s="27">
        <v>7</v>
      </c>
    </row>
    <row r="998" spans="1:11" x14ac:dyDescent="0.2">
      <c r="A998" s="27">
        <v>2012</v>
      </c>
      <c r="B998" t="s">
        <v>96</v>
      </c>
      <c r="C998" t="s">
        <v>113</v>
      </c>
      <c r="D998" t="s">
        <v>99</v>
      </c>
      <c r="E998" s="27">
        <v>0</v>
      </c>
      <c r="F998" t="s">
        <v>133</v>
      </c>
      <c r="G998" s="27">
        <v>7</v>
      </c>
      <c r="H998">
        <v>4858.5146273999999</v>
      </c>
      <c r="I998" t="s">
        <v>134</v>
      </c>
      <c r="J998" s="27">
        <v>0</v>
      </c>
      <c r="K998" s="27">
        <v>7</v>
      </c>
    </row>
    <row r="999" spans="1:11" x14ac:dyDescent="0.2">
      <c r="A999" s="27">
        <v>2013</v>
      </c>
      <c r="B999" t="s">
        <v>96</v>
      </c>
      <c r="C999" t="s">
        <v>113</v>
      </c>
      <c r="D999" t="s">
        <v>99</v>
      </c>
      <c r="E999" s="27">
        <v>0</v>
      </c>
      <c r="F999" t="s">
        <v>133</v>
      </c>
      <c r="G999" s="27">
        <v>7</v>
      </c>
      <c r="H999">
        <v>6220.7823975000001</v>
      </c>
      <c r="I999" t="s">
        <v>134</v>
      </c>
      <c r="J999" s="27">
        <v>0</v>
      </c>
      <c r="K999" s="27">
        <v>7</v>
      </c>
    </row>
    <row r="1000" spans="1:11" x14ac:dyDescent="0.2">
      <c r="A1000" s="27">
        <v>2014</v>
      </c>
      <c r="B1000" t="s">
        <v>96</v>
      </c>
      <c r="C1000" t="s">
        <v>113</v>
      </c>
      <c r="D1000" t="s">
        <v>99</v>
      </c>
      <c r="E1000" s="27">
        <v>0</v>
      </c>
      <c r="F1000" t="s">
        <v>133</v>
      </c>
      <c r="G1000" s="27">
        <v>7</v>
      </c>
      <c r="H1000">
        <v>6827.2316117999999</v>
      </c>
      <c r="I1000" t="s">
        <v>134</v>
      </c>
      <c r="J1000" s="27">
        <v>0</v>
      </c>
      <c r="K1000" s="27">
        <v>7</v>
      </c>
    </row>
    <row r="1001" spans="1:11" x14ac:dyDescent="0.2">
      <c r="A1001" s="27">
        <v>2015</v>
      </c>
      <c r="B1001" t="s">
        <v>96</v>
      </c>
      <c r="C1001" t="s">
        <v>113</v>
      </c>
      <c r="D1001" t="s">
        <v>99</v>
      </c>
      <c r="E1001" s="27">
        <v>0</v>
      </c>
      <c r="F1001" t="s">
        <v>133</v>
      </c>
      <c r="G1001" s="27">
        <v>7</v>
      </c>
      <c r="H1001">
        <v>8769.1551588000002</v>
      </c>
      <c r="I1001" t="s">
        <v>134</v>
      </c>
      <c r="J1001" s="27">
        <v>0</v>
      </c>
      <c r="K1001" s="27">
        <v>7</v>
      </c>
    </row>
    <row r="1002" spans="1:11" x14ac:dyDescent="0.2">
      <c r="A1002" s="27">
        <v>2016</v>
      </c>
      <c r="B1002" t="s">
        <v>96</v>
      </c>
      <c r="C1002" t="s">
        <v>113</v>
      </c>
      <c r="D1002" t="s">
        <v>99</v>
      </c>
      <c r="E1002" s="27">
        <v>0</v>
      </c>
      <c r="F1002" t="s">
        <v>133</v>
      </c>
      <c r="G1002" s="27">
        <v>7</v>
      </c>
      <c r="H1002">
        <v>10251.523545599999</v>
      </c>
      <c r="I1002" t="s">
        <v>134</v>
      </c>
      <c r="J1002" s="27">
        <v>0</v>
      </c>
      <c r="K1002" s="27">
        <v>7</v>
      </c>
    </row>
    <row r="1003" spans="1:11" x14ac:dyDescent="0.2">
      <c r="A1003" s="27">
        <v>2017</v>
      </c>
      <c r="B1003" t="s">
        <v>96</v>
      </c>
      <c r="C1003" t="s">
        <v>113</v>
      </c>
      <c r="D1003" t="s">
        <v>99</v>
      </c>
      <c r="E1003" s="27">
        <v>0</v>
      </c>
      <c r="F1003" t="s">
        <v>133</v>
      </c>
      <c r="G1003" s="27">
        <v>7</v>
      </c>
      <c r="H1003">
        <v>7139.5369948000007</v>
      </c>
      <c r="I1003" t="s">
        <v>134</v>
      </c>
      <c r="J1003" s="27">
        <v>0</v>
      </c>
      <c r="K1003" s="27">
        <v>7</v>
      </c>
    </row>
    <row r="1004" spans="1:11" x14ac:dyDescent="0.2">
      <c r="A1004" s="27">
        <v>2018</v>
      </c>
      <c r="B1004" t="s">
        <v>96</v>
      </c>
      <c r="C1004" t="s">
        <v>113</v>
      </c>
      <c r="D1004" t="s">
        <v>99</v>
      </c>
      <c r="E1004" s="27">
        <v>0</v>
      </c>
      <c r="F1004" t="s">
        <v>133</v>
      </c>
      <c r="G1004" s="27">
        <v>7</v>
      </c>
      <c r="H1004">
        <v>6592.3847679999999</v>
      </c>
      <c r="I1004" t="s">
        <v>134</v>
      </c>
      <c r="J1004" s="27">
        <v>0</v>
      </c>
      <c r="K1004" s="27">
        <v>7</v>
      </c>
    </row>
    <row r="1005" spans="1:11" x14ac:dyDescent="0.2">
      <c r="A1005" s="27">
        <v>2019</v>
      </c>
      <c r="B1005" t="s">
        <v>96</v>
      </c>
      <c r="C1005" t="s">
        <v>113</v>
      </c>
      <c r="D1005" t="s">
        <v>99</v>
      </c>
      <c r="E1005" s="27">
        <v>0</v>
      </c>
      <c r="F1005" t="s">
        <v>133</v>
      </c>
      <c r="G1005" s="27">
        <v>7</v>
      </c>
      <c r="H1005">
        <v>7600.2190575000004</v>
      </c>
      <c r="I1005" t="s">
        <v>134</v>
      </c>
      <c r="J1005" s="27">
        <v>0</v>
      </c>
      <c r="K1005" s="27">
        <v>7</v>
      </c>
    </row>
    <row r="1006" spans="1:11" x14ac:dyDescent="0.2">
      <c r="A1006" s="27">
        <v>2020</v>
      </c>
      <c r="B1006" t="s">
        <v>96</v>
      </c>
      <c r="C1006" t="s">
        <v>113</v>
      </c>
      <c r="D1006" t="s">
        <v>99</v>
      </c>
      <c r="E1006" s="27">
        <v>0</v>
      </c>
      <c r="F1006" t="s">
        <v>133</v>
      </c>
      <c r="G1006" s="27">
        <v>7</v>
      </c>
      <c r="H1006">
        <v>7118.9637839321604</v>
      </c>
      <c r="I1006" t="s">
        <v>134</v>
      </c>
      <c r="J1006" s="27">
        <v>0</v>
      </c>
      <c r="K1006" s="27">
        <v>7</v>
      </c>
    </row>
    <row r="1007" spans="1:11" x14ac:dyDescent="0.2">
      <c r="A1007" s="27">
        <v>2014</v>
      </c>
      <c r="B1007" t="s">
        <v>108</v>
      </c>
      <c r="C1007" t="s">
        <v>112</v>
      </c>
      <c r="D1007" t="s">
        <v>100</v>
      </c>
      <c r="E1007" s="27">
        <v>26631.731670000001</v>
      </c>
      <c r="F1007" t="s">
        <v>133</v>
      </c>
      <c r="G1007" s="27">
        <v>1</v>
      </c>
      <c r="H1007">
        <v>2493.2668413617198</v>
      </c>
      <c r="I1007" t="s">
        <v>134</v>
      </c>
      <c r="J1007" s="27">
        <v>66400013.500853702</v>
      </c>
      <c r="K1007" s="27">
        <v>7</v>
      </c>
    </row>
    <row r="1008" spans="1:11" x14ac:dyDescent="0.2">
      <c r="A1008" s="27">
        <v>2015</v>
      </c>
      <c r="B1008" t="s">
        <v>108</v>
      </c>
      <c r="C1008" t="s">
        <v>112</v>
      </c>
      <c r="D1008" t="s">
        <v>100</v>
      </c>
      <c r="E1008" s="27">
        <v>18382.604670000001</v>
      </c>
      <c r="F1008" t="s">
        <v>133</v>
      </c>
      <c r="G1008" s="27">
        <v>1</v>
      </c>
      <c r="H1008">
        <v>2427.9372211192699</v>
      </c>
      <c r="I1008" t="s">
        <v>134</v>
      </c>
      <c r="J1008" s="27">
        <v>44631810.099413902</v>
      </c>
      <c r="K1008" s="27">
        <v>7</v>
      </c>
    </row>
    <row r="1009" spans="1:11" x14ac:dyDescent="0.2">
      <c r="A1009" s="27">
        <v>2016</v>
      </c>
      <c r="B1009" t="s">
        <v>108</v>
      </c>
      <c r="C1009" t="s">
        <v>112</v>
      </c>
      <c r="D1009" t="s">
        <v>100</v>
      </c>
      <c r="E1009" s="27">
        <v>20592.327539999998</v>
      </c>
      <c r="F1009" t="s">
        <v>133</v>
      </c>
      <c r="G1009" s="27">
        <v>1</v>
      </c>
      <c r="H1009">
        <v>2597.29025409937</v>
      </c>
      <c r="I1009" t="s">
        <v>134</v>
      </c>
      <c r="J1009" s="27">
        <v>53484251.628864102</v>
      </c>
      <c r="K1009" s="27">
        <v>7</v>
      </c>
    </row>
    <row r="1010" spans="1:11" x14ac:dyDescent="0.2">
      <c r="A1010" s="27">
        <v>2017</v>
      </c>
      <c r="B1010" t="s">
        <v>108</v>
      </c>
      <c r="C1010" t="s">
        <v>112</v>
      </c>
      <c r="D1010" t="s">
        <v>100</v>
      </c>
      <c r="E1010" s="27">
        <v>29040.0242</v>
      </c>
      <c r="F1010" t="s">
        <v>133</v>
      </c>
      <c r="G1010" s="27">
        <v>1</v>
      </c>
      <c r="H1010">
        <v>2279.0409944884</v>
      </c>
      <c r="I1010" t="s">
        <v>134</v>
      </c>
      <c r="J1010" s="27">
        <v>66183405.632735297</v>
      </c>
      <c r="K1010" s="27">
        <v>7</v>
      </c>
    </row>
    <row r="1011" spans="1:11" x14ac:dyDescent="0.2">
      <c r="A1011" s="27">
        <v>2018</v>
      </c>
      <c r="B1011" t="s">
        <v>108</v>
      </c>
      <c r="C1011" t="s">
        <v>112</v>
      </c>
      <c r="D1011" t="s">
        <v>100</v>
      </c>
      <c r="E1011" s="27">
        <v>28923.328939999999</v>
      </c>
      <c r="F1011" t="s">
        <v>133</v>
      </c>
      <c r="G1011" s="27">
        <v>1</v>
      </c>
      <c r="H1011">
        <v>2722.8690251248299</v>
      </c>
      <c r="I1011" t="s">
        <v>134</v>
      </c>
      <c r="J1011" s="27">
        <v>78754436.474222496</v>
      </c>
      <c r="K1011" s="27">
        <v>7</v>
      </c>
    </row>
    <row r="1012" spans="1:11" x14ac:dyDescent="0.2">
      <c r="A1012" s="27">
        <v>2019</v>
      </c>
      <c r="B1012" t="s">
        <v>108</v>
      </c>
      <c r="C1012" t="s">
        <v>112</v>
      </c>
      <c r="D1012" t="s">
        <v>100</v>
      </c>
      <c r="E1012" s="27">
        <v>21896.335243392601</v>
      </c>
      <c r="F1012" t="s">
        <v>133</v>
      </c>
      <c r="G1012" s="27">
        <v>7</v>
      </c>
      <c r="H1012">
        <v>2764.34062324459</v>
      </c>
      <c r="I1012" t="s">
        <v>134</v>
      </c>
      <c r="J1012" s="27">
        <v>60528929.013492398</v>
      </c>
      <c r="K1012" s="27">
        <v>2</v>
      </c>
    </row>
    <row r="1013" spans="1:11" x14ac:dyDescent="0.2">
      <c r="A1013" s="27">
        <v>2020</v>
      </c>
      <c r="B1013" t="s">
        <v>108</v>
      </c>
      <c r="C1013" t="s">
        <v>112</v>
      </c>
      <c r="D1013" t="s">
        <v>100</v>
      </c>
      <c r="E1013" s="27">
        <v>2045.8636876863</v>
      </c>
      <c r="F1013" t="s">
        <v>133</v>
      </c>
      <c r="G1013" s="27">
        <v>7</v>
      </c>
      <c r="H1013">
        <v>2458.6670607749002</v>
      </c>
      <c r="I1013" t="s">
        <v>134</v>
      </c>
      <c r="J1013" s="27">
        <v>5030097.6597497696</v>
      </c>
      <c r="K1013" s="27">
        <v>2</v>
      </c>
    </row>
    <row r="1014" spans="1:11" x14ac:dyDescent="0.2">
      <c r="A1014" s="27">
        <v>2007</v>
      </c>
      <c r="B1014" t="s">
        <v>96</v>
      </c>
      <c r="C1014" t="s">
        <v>113</v>
      </c>
      <c r="D1014" t="s">
        <v>100</v>
      </c>
      <c r="E1014" s="27">
        <v>0</v>
      </c>
      <c r="F1014" t="s">
        <v>133</v>
      </c>
      <c r="G1014" s="27">
        <v>7</v>
      </c>
      <c r="H1014">
        <v>2391.1345668304898</v>
      </c>
      <c r="I1014" t="s">
        <v>134</v>
      </c>
      <c r="J1014" s="27">
        <v>0</v>
      </c>
      <c r="K1014" s="27">
        <v>2</v>
      </c>
    </row>
    <row r="1015" spans="1:11" x14ac:dyDescent="0.2">
      <c r="A1015" s="27">
        <v>2008</v>
      </c>
      <c r="B1015" t="s">
        <v>96</v>
      </c>
      <c r="C1015" t="s">
        <v>113</v>
      </c>
      <c r="D1015" t="s">
        <v>100</v>
      </c>
      <c r="E1015" s="27">
        <v>0</v>
      </c>
      <c r="F1015" t="s">
        <v>133</v>
      </c>
      <c r="G1015" s="27">
        <v>7</v>
      </c>
      <c r="H1015">
        <v>2459.10597900126</v>
      </c>
      <c r="I1015" t="s">
        <v>134</v>
      </c>
      <c r="J1015" s="27">
        <v>0</v>
      </c>
      <c r="K1015" s="27">
        <v>2</v>
      </c>
    </row>
    <row r="1016" spans="1:11" x14ac:dyDescent="0.2">
      <c r="A1016" s="27">
        <v>2009</v>
      </c>
      <c r="B1016" t="s">
        <v>96</v>
      </c>
      <c r="C1016" t="s">
        <v>113</v>
      </c>
      <c r="D1016" t="s">
        <v>100</v>
      </c>
      <c r="E1016" s="27">
        <v>0</v>
      </c>
      <c r="F1016" t="s">
        <v>133</v>
      </c>
      <c r="G1016" s="27">
        <v>7</v>
      </c>
      <c r="H1016">
        <v>2629.5585250082499</v>
      </c>
      <c r="I1016" t="s">
        <v>134</v>
      </c>
      <c r="J1016" s="27">
        <v>0</v>
      </c>
      <c r="K1016" s="27">
        <v>2</v>
      </c>
    </row>
    <row r="1017" spans="1:11" x14ac:dyDescent="0.2">
      <c r="A1017" s="27">
        <v>2010</v>
      </c>
      <c r="B1017" t="s">
        <v>96</v>
      </c>
      <c r="C1017" t="s">
        <v>113</v>
      </c>
      <c r="D1017" t="s">
        <v>100</v>
      </c>
      <c r="E1017" s="27">
        <v>0</v>
      </c>
      <c r="F1017" t="s">
        <v>133</v>
      </c>
      <c r="G1017" s="27">
        <v>7</v>
      </c>
      <c r="H1017">
        <v>2613.3602678646498</v>
      </c>
      <c r="I1017" t="s">
        <v>134</v>
      </c>
      <c r="J1017" s="27">
        <v>0</v>
      </c>
      <c r="K1017" s="27">
        <v>2</v>
      </c>
    </row>
    <row r="1018" spans="1:11" x14ac:dyDescent="0.2">
      <c r="A1018" s="27">
        <v>2012</v>
      </c>
      <c r="B1018" t="s">
        <v>96</v>
      </c>
      <c r="C1018" t="s">
        <v>113</v>
      </c>
      <c r="D1018" t="s">
        <v>100</v>
      </c>
      <c r="E1018" s="27">
        <v>13393</v>
      </c>
      <c r="F1018" t="s">
        <v>133</v>
      </c>
      <c r="G1018" s="27">
        <v>1</v>
      </c>
      <c r="H1018">
        <v>2785.5584597577499</v>
      </c>
      <c r="I1018" t="s">
        <v>134</v>
      </c>
      <c r="J1018" s="27">
        <v>37306984.451535597</v>
      </c>
      <c r="K1018" s="27">
        <v>7</v>
      </c>
    </row>
    <row r="1019" spans="1:11" x14ac:dyDescent="0.2">
      <c r="A1019" s="27">
        <v>2013</v>
      </c>
      <c r="B1019" t="s">
        <v>96</v>
      </c>
      <c r="C1019" t="s">
        <v>113</v>
      </c>
      <c r="D1019" t="s">
        <v>100</v>
      </c>
      <c r="E1019" s="27">
        <v>16425.72</v>
      </c>
      <c r="F1019" t="s">
        <v>133</v>
      </c>
      <c r="G1019" s="27">
        <v>1</v>
      </c>
      <c r="H1019">
        <v>2394.8737588746599</v>
      </c>
      <c r="I1019" t="s">
        <v>134</v>
      </c>
      <c r="J1019" s="27">
        <v>39337525.798622698</v>
      </c>
      <c r="K1019" s="27">
        <v>7</v>
      </c>
    </row>
    <row r="1020" spans="1:11" x14ac:dyDescent="0.2">
      <c r="A1020" s="27">
        <v>2014</v>
      </c>
      <c r="B1020" t="s">
        <v>96</v>
      </c>
      <c r="C1020" t="s">
        <v>113</v>
      </c>
      <c r="D1020" t="s">
        <v>100</v>
      </c>
      <c r="E1020" s="27">
        <v>18996.435430000001</v>
      </c>
      <c r="F1020" t="s">
        <v>133</v>
      </c>
      <c r="G1020" s="27">
        <v>1</v>
      </c>
      <c r="H1020">
        <v>2493.2668413617198</v>
      </c>
      <c r="I1020" t="s">
        <v>134</v>
      </c>
      <c r="J1020" s="27">
        <v>47363182.561687902</v>
      </c>
      <c r="K1020" s="27">
        <v>7</v>
      </c>
    </row>
    <row r="1021" spans="1:11" x14ac:dyDescent="0.2">
      <c r="A1021" s="27">
        <v>2015</v>
      </c>
      <c r="B1021" t="s">
        <v>96</v>
      </c>
      <c r="C1021" t="s">
        <v>113</v>
      </c>
      <c r="D1021" t="s">
        <v>100</v>
      </c>
      <c r="E1021" s="27">
        <v>17479</v>
      </c>
      <c r="F1021" t="s">
        <v>133</v>
      </c>
      <c r="G1021" s="27">
        <v>1</v>
      </c>
      <c r="H1021">
        <v>2427.9372211192699</v>
      </c>
      <c r="I1021" t="s">
        <v>134</v>
      </c>
      <c r="J1021" s="27">
        <v>42437914.687943697</v>
      </c>
      <c r="K1021" s="27">
        <v>7</v>
      </c>
    </row>
    <row r="1022" spans="1:11" x14ac:dyDescent="0.2">
      <c r="A1022" s="27">
        <v>2006</v>
      </c>
      <c r="B1022" t="s">
        <v>96</v>
      </c>
      <c r="C1022" t="s">
        <v>113</v>
      </c>
      <c r="D1022" t="s">
        <v>135</v>
      </c>
      <c r="E1022" s="27">
        <v>0</v>
      </c>
      <c r="F1022" t="s">
        <v>136</v>
      </c>
      <c r="G1022" s="27">
        <v>7</v>
      </c>
      <c r="H1022">
        <v>45.355627978400001</v>
      </c>
      <c r="I1022" t="s">
        <v>137</v>
      </c>
      <c r="J1022" s="27">
        <v>0</v>
      </c>
      <c r="K1022" s="27">
        <v>7</v>
      </c>
    </row>
    <row r="1023" spans="1:11" x14ac:dyDescent="0.2">
      <c r="A1023" s="27">
        <v>2007</v>
      </c>
      <c r="B1023" t="s">
        <v>96</v>
      </c>
      <c r="C1023" t="s">
        <v>113</v>
      </c>
      <c r="D1023" t="s">
        <v>135</v>
      </c>
      <c r="E1023" s="27">
        <v>0</v>
      </c>
      <c r="F1023" t="s">
        <v>136</v>
      </c>
      <c r="G1023" s="27">
        <v>7</v>
      </c>
      <c r="H1023">
        <v>44.183889527200002</v>
      </c>
      <c r="I1023" t="s">
        <v>137</v>
      </c>
      <c r="J1023" s="27">
        <v>0</v>
      </c>
      <c r="K1023" s="27">
        <v>7</v>
      </c>
    </row>
    <row r="1024" spans="1:11" x14ac:dyDescent="0.2">
      <c r="A1024" s="27">
        <v>2008</v>
      </c>
      <c r="B1024" t="s">
        <v>96</v>
      </c>
      <c r="C1024" t="s">
        <v>113</v>
      </c>
      <c r="D1024" t="s">
        <v>135</v>
      </c>
      <c r="E1024" s="27">
        <v>0</v>
      </c>
      <c r="F1024" t="s">
        <v>136</v>
      </c>
      <c r="G1024" s="27">
        <v>7</v>
      </c>
      <c r="H1024">
        <v>63.860172558400002</v>
      </c>
      <c r="I1024" t="s">
        <v>137</v>
      </c>
      <c r="J1024" s="27">
        <v>0</v>
      </c>
      <c r="K1024" s="27">
        <v>7</v>
      </c>
    </row>
    <row r="1025" spans="1:11" x14ac:dyDescent="0.2">
      <c r="A1025" s="27">
        <v>2009</v>
      </c>
      <c r="B1025" t="s">
        <v>96</v>
      </c>
      <c r="C1025" t="s">
        <v>113</v>
      </c>
      <c r="D1025" t="s">
        <v>135</v>
      </c>
      <c r="E1025" s="27">
        <v>0</v>
      </c>
      <c r="F1025" t="s">
        <v>136</v>
      </c>
      <c r="G1025" s="27">
        <v>7</v>
      </c>
      <c r="H1025">
        <v>52.939919030399999</v>
      </c>
      <c r="I1025" t="s">
        <v>137</v>
      </c>
      <c r="J1025" s="27">
        <v>0</v>
      </c>
      <c r="K1025" s="27">
        <v>7</v>
      </c>
    </row>
    <row r="1026" spans="1:11" x14ac:dyDescent="0.2">
      <c r="A1026" s="27">
        <v>2010</v>
      </c>
      <c r="B1026" t="s">
        <v>96</v>
      </c>
      <c r="C1026" t="s">
        <v>113</v>
      </c>
      <c r="D1026" t="s">
        <v>135</v>
      </c>
      <c r="E1026" s="27">
        <v>0</v>
      </c>
      <c r="F1026" t="s">
        <v>136</v>
      </c>
      <c r="G1026" s="27">
        <v>7</v>
      </c>
      <c r="H1026">
        <v>45.515642311100002</v>
      </c>
      <c r="I1026" t="s">
        <v>137</v>
      </c>
      <c r="J1026" s="27">
        <v>0</v>
      </c>
      <c r="K1026" s="27">
        <v>7</v>
      </c>
    </row>
    <row r="1027" spans="1:11" x14ac:dyDescent="0.2">
      <c r="A1027" s="27">
        <v>2011</v>
      </c>
      <c r="B1027" t="s">
        <v>96</v>
      </c>
      <c r="C1027" t="s">
        <v>113</v>
      </c>
      <c r="D1027" t="s">
        <v>135</v>
      </c>
      <c r="E1027" s="27">
        <v>0</v>
      </c>
      <c r="F1027" t="s">
        <v>136</v>
      </c>
      <c r="G1027" s="27">
        <v>7</v>
      </c>
      <c r="H1027">
        <v>51.119016695789398</v>
      </c>
      <c r="I1027" t="s">
        <v>137</v>
      </c>
      <c r="J1027" s="27">
        <v>0</v>
      </c>
      <c r="K1027" s="27">
        <v>7</v>
      </c>
    </row>
    <row r="1028" spans="1:11" x14ac:dyDescent="0.2">
      <c r="A1028" s="27">
        <v>2012</v>
      </c>
      <c r="B1028" t="s">
        <v>96</v>
      </c>
      <c r="C1028" t="s">
        <v>113</v>
      </c>
      <c r="D1028" t="s">
        <v>135</v>
      </c>
      <c r="E1028" s="27">
        <v>0</v>
      </c>
      <c r="F1028" t="s">
        <v>136</v>
      </c>
      <c r="G1028" s="27">
        <v>7</v>
      </c>
      <c r="H1028">
        <v>48.585146274000003</v>
      </c>
      <c r="I1028" t="s">
        <v>137</v>
      </c>
      <c r="J1028" s="27">
        <v>0</v>
      </c>
      <c r="K1028" s="27">
        <v>7</v>
      </c>
    </row>
    <row r="1029" spans="1:11" x14ac:dyDescent="0.2">
      <c r="A1029" s="27">
        <v>2013</v>
      </c>
      <c r="B1029" t="s">
        <v>96</v>
      </c>
      <c r="C1029" t="s">
        <v>113</v>
      </c>
      <c r="D1029" t="s">
        <v>135</v>
      </c>
      <c r="E1029" s="27">
        <v>0</v>
      </c>
      <c r="F1029" t="s">
        <v>136</v>
      </c>
      <c r="G1029" s="27">
        <v>7</v>
      </c>
      <c r="H1029">
        <v>45.468264069</v>
      </c>
      <c r="I1029" t="s">
        <v>137</v>
      </c>
      <c r="J1029" s="27">
        <v>0</v>
      </c>
      <c r="K1029" s="27">
        <v>7</v>
      </c>
    </row>
    <row r="1030" spans="1:11" x14ac:dyDescent="0.2">
      <c r="A1030" s="27">
        <v>2014</v>
      </c>
      <c r="B1030" t="s">
        <v>96</v>
      </c>
      <c r="C1030" t="s">
        <v>113</v>
      </c>
      <c r="D1030" t="s">
        <v>135</v>
      </c>
      <c r="E1030" s="27">
        <v>0</v>
      </c>
      <c r="F1030" t="s">
        <v>136</v>
      </c>
      <c r="G1030" s="27">
        <v>7</v>
      </c>
      <c r="H1030">
        <v>56.379719116799997</v>
      </c>
      <c r="I1030" t="s">
        <v>137</v>
      </c>
      <c r="J1030" s="27">
        <v>0</v>
      </c>
      <c r="K1030" s="27">
        <v>7</v>
      </c>
    </row>
    <row r="1031" spans="1:11" x14ac:dyDescent="0.2">
      <c r="A1031" s="27">
        <v>2015</v>
      </c>
      <c r="B1031" t="s">
        <v>96</v>
      </c>
      <c r="C1031" t="s">
        <v>113</v>
      </c>
      <c r="D1031" t="s">
        <v>135</v>
      </c>
      <c r="E1031" s="27">
        <v>0</v>
      </c>
      <c r="F1031" t="s">
        <v>136</v>
      </c>
      <c r="G1031" s="27">
        <v>7</v>
      </c>
      <c r="H1031">
        <v>52.506669778000003</v>
      </c>
      <c r="I1031" t="s">
        <v>137</v>
      </c>
      <c r="J1031" s="27">
        <v>0</v>
      </c>
      <c r="K1031" s="27">
        <v>7</v>
      </c>
    </row>
    <row r="1032" spans="1:11" x14ac:dyDescent="0.2">
      <c r="A1032" s="27">
        <v>2016</v>
      </c>
      <c r="B1032" t="s">
        <v>96</v>
      </c>
      <c r="C1032" t="s">
        <v>113</v>
      </c>
      <c r="D1032" t="s">
        <v>135</v>
      </c>
      <c r="E1032" s="27">
        <v>0</v>
      </c>
      <c r="F1032" t="s">
        <v>136</v>
      </c>
      <c r="G1032" s="27">
        <v>7</v>
      </c>
      <c r="H1032">
        <v>47.947229916399998</v>
      </c>
      <c r="I1032" t="s">
        <v>137</v>
      </c>
      <c r="J1032" s="27">
        <v>0</v>
      </c>
      <c r="K1032" s="27">
        <v>7</v>
      </c>
    </row>
    <row r="1033" spans="1:11" x14ac:dyDescent="0.2">
      <c r="A1033" s="27">
        <v>2017</v>
      </c>
      <c r="B1033" t="s">
        <v>96</v>
      </c>
      <c r="C1033" t="s">
        <v>113</v>
      </c>
      <c r="D1033" t="s">
        <v>135</v>
      </c>
      <c r="E1033" s="27">
        <v>0</v>
      </c>
      <c r="F1033" t="s">
        <v>136</v>
      </c>
      <c r="G1033" s="27">
        <v>7</v>
      </c>
      <c r="H1033">
        <v>42.942215159900002</v>
      </c>
      <c r="I1033" t="s">
        <v>137</v>
      </c>
      <c r="J1033" s="27">
        <v>0</v>
      </c>
      <c r="K1033" s="27">
        <v>7</v>
      </c>
    </row>
    <row r="1034" spans="1:11" x14ac:dyDescent="0.2">
      <c r="A1034" s="27">
        <v>2018</v>
      </c>
      <c r="B1034" t="s">
        <v>96</v>
      </c>
      <c r="C1034" t="s">
        <v>113</v>
      </c>
      <c r="D1034" t="s">
        <v>135</v>
      </c>
      <c r="E1034" s="27">
        <v>0</v>
      </c>
      <c r="F1034" t="s">
        <v>136</v>
      </c>
      <c r="G1034" s="27">
        <v>7</v>
      </c>
      <c r="H1034">
        <v>47.163443646263602</v>
      </c>
      <c r="I1034" t="s">
        <v>137</v>
      </c>
      <c r="J1034" s="27">
        <v>0</v>
      </c>
      <c r="K1034" s="27">
        <v>7</v>
      </c>
    </row>
    <row r="1035" spans="1:11" x14ac:dyDescent="0.2">
      <c r="A1035" s="27">
        <v>2019</v>
      </c>
      <c r="B1035" t="s">
        <v>96</v>
      </c>
      <c r="C1035" t="s">
        <v>113</v>
      </c>
      <c r="D1035" t="s">
        <v>135</v>
      </c>
      <c r="E1035" s="27">
        <v>0</v>
      </c>
      <c r="F1035" t="s">
        <v>136</v>
      </c>
      <c r="G1035" s="27">
        <v>7</v>
      </c>
      <c r="H1035">
        <v>50.4120501636177</v>
      </c>
      <c r="I1035" t="s">
        <v>137</v>
      </c>
      <c r="J1035" s="27">
        <v>0</v>
      </c>
      <c r="K1035" s="27">
        <v>7</v>
      </c>
    </row>
    <row r="1036" spans="1:11" x14ac:dyDescent="0.2">
      <c r="A1036" s="27">
        <v>2020</v>
      </c>
      <c r="B1036" t="s">
        <v>96</v>
      </c>
      <c r="C1036" t="s">
        <v>113</v>
      </c>
      <c r="D1036" t="s">
        <v>135</v>
      </c>
      <c r="E1036" s="27">
        <v>0</v>
      </c>
      <c r="F1036" t="s">
        <v>136</v>
      </c>
      <c r="G1036" s="27">
        <v>7</v>
      </c>
      <c r="H1036">
        <v>54.894840889999998</v>
      </c>
      <c r="I1036" t="s">
        <v>137</v>
      </c>
      <c r="J1036" s="27">
        <v>0</v>
      </c>
      <c r="K1036" s="27">
        <v>7</v>
      </c>
    </row>
    <row r="1037" spans="1:11" x14ac:dyDescent="0.2">
      <c r="A1037" s="27">
        <v>2006</v>
      </c>
      <c r="B1037" t="s">
        <v>96</v>
      </c>
      <c r="C1037" t="s">
        <v>113</v>
      </c>
      <c r="D1037" t="s">
        <v>101</v>
      </c>
      <c r="E1037" s="27">
        <v>252760.23038018361</v>
      </c>
      <c r="F1037" t="s">
        <v>138</v>
      </c>
      <c r="G1037" s="27">
        <v>7</v>
      </c>
      <c r="H1037">
        <v>189.550381995256</v>
      </c>
      <c r="I1037" t="s">
        <v>139</v>
      </c>
      <c r="J1037" s="27">
        <v>47910798.221772715</v>
      </c>
      <c r="K1037" s="27">
        <v>2</v>
      </c>
    </row>
    <row r="1038" spans="1:11" x14ac:dyDescent="0.2">
      <c r="A1038" s="27">
        <v>2007</v>
      </c>
      <c r="B1038" t="s">
        <v>96</v>
      </c>
      <c r="C1038" t="s">
        <v>113</v>
      </c>
      <c r="D1038" t="s">
        <v>101</v>
      </c>
      <c r="E1038" s="27">
        <v>176239.57149091086</v>
      </c>
      <c r="F1038" t="s">
        <v>138</v>
      </c>
      <c r="G1038" s="27">
        <v>7</v>
      </c>
      <c r="H1038">
        <v>244.92449745692201</v>
      </c>
      <c r="I1038" t="s">
        <v>139</v>
      </c>
      <c r="J1038" s="27">
        <v>43165388.479434624</v>
      </c>
      <c r="K1038" s="27">
        <v>2</v>
      </c>
    </row>
    <row r="1039" spans="1:11" x14ac:dyDescent="0.2">
      <c r="A1039" s="27">
        <v>2008</v>
      </c>
      <c r="B1039" t="s">
        <v>96</v>
      </c>
      <c r="C1039" t="s">
        <v>113</v>
      </c>
      <c r="D1039" t="s">
        <v>101</v>
      </c>
      <c r="E1039" s="27">
        <v>267855.25217143941</v>
      </c>
      <c r="F1039" t="s">
        <v>138</v>
      </c>
      <c r="G1039" s="27">
        <v>7</v>
      </c>
      <c r="H1039">
        <v>191.05264498257</v>
      </c>
      <c r="I1039" t="s">
        <v>139</v>
      </c>
      <c r="J1039" s="27">
        <v>51174454.399826773</v>
      </c>
      <c r="K1039" s="27">
        <v>2</v>
      </c>
    </row>
    <row r="1040" spans="1:11" x14ac:dyDescent="0.2">
      <c r="A1040" s="27">
        <v>2009</v>
      </c>
      <c r="B1040" t="s">
        <v>96</v>
      </c>
      <c r="C1040" t="s">
        <v>113</v>
      </c>
      <c r="D1040" t="s">
        <v>101</v>
      </c>
      <c r="E1040" s="27">
        <v>130786.39457164727</v>
      </c>
      <c r="F1040" t="s">
        <v>138</v>
      </c>
      <c r="G1040" s="27">
        <v>7</v>
      </c>
      <c r="H1040">
        <v>185.05073407521701</v>
      </c>
      <c r="I1040" t="s">
        <v>139</v>
      </c>
      <c r="J1040" s="27">
        <v>24202118.322534304</v>
      </c>
      <c r="K1040" s="27">
        <v>2</v>
      </c>
    </row>
    <row r="1041" spans="1:11" x14ac:dyDescent="0.2">
      <c r="A1041" s="27">
        <v>2010</v>
      </c>
      <c r="B1041" t="s">
        <v>96</v>
      </c>
      <c r="C1041" t="s">
        <v>113</v>
      </c>
      <c r="D1041" t="s">
        <v>101</v>
      </c>
      <c r="E1041" s="27">
        <v>203037.18650717073</v>
      </c>
      <c r="F1041" t="s">
        <v>138</v>
      </c>
      <c r="G1041" s="27">
        <v>7</v>
      </c>
      <c r="H1041">
        <v>178.86054283160701</v>
      </c>
      <c r="I1041" t="s">
        <v>139</v>
      </c>
      <c r="J1041" s="27">
        <v>36315341.393674791</v>
      </c>
      <c r="K1041" s="27">
        <v>2</v>
      </c>
    </row>
    <row r="1042" spans="1:11" x14ac:dyDescent="0.2">
      <c r="A1042" s="27">
        <v>2011</v>
      </c>
      <c r="B1042" t="s">
        <v>96</v>
      </c>
      <c r="C1042" t="s">
        <v>113</v>
      </c>
      <c r="D1042" t="s">
        <v>101</v>
      </c>
      <c r="E1042" s="27">
        <v>138164.97971475625</v>
      </c>
      <c r="F1042" t="s">
        <v>138</v>
      </c>
      <c r="G1042" s="27">
        <v>7</v>
      </c>
      <c r="H1042">
        <v>215.16288686929599</v>
      </c>
      <c r="I1042" t="s">
        <v>139</v>
      </c>
      <c r="J1042" s="27">
        <v>29727975.899664674</v>
      </c>
      <c r="K1042" s="27">
        <v>2</v>
      </c>
    </row>
    <row r="1043" spans="1:11" x14ac:dyDescent="0.2">
      <c r="A1043" s="27">
        <v>2012</v>
      </c>
      <c r="B1043" t="s">
        <v>96</v>
      </c>
      <c r="C1043" t="s">
        <v>113</v>
      </c>
      <c r="D1043" t="s">
        <v>101</v>
      </c>
      <c r="E1043" s="27">
        <v>149005.14512839253</v>
      </c>
      <c r="F1043" t="s">
        <v>138</v>
      </c>
      <c r="G1043" s="27">
        <v>7</v>
      </c>
      <c r="H1043">
        <v>209.84835242356999</v>
      </c>
      <c r="I1043" t="s">
        <v>139</v>
      </c>
      <c r="J1043" s="27">
        <v>31268484.207828108</v>
      </c>
      <c r="K1043" s="27">
        <v>2</v>
      </c>
    </row>
    <row r="1044" spans="1:11" x14ac:dyDescent="0.2">
      <c r="A1044" s="27">
        <v>2013</v>
      </c>
      <c r="B1044" t="s">
        <v>96</v>
      </c>
      <c r="C1044" t="s">
        <v>113</v>
      </c>
      <c r="D1044" t="s">
        <v>101</v>
      </c>
      <c r="E1044" s="27">
        <v>264600.18776248558</v>
      </c>
      <c r="F1044" t="s">
        <v>138</v>
      </c>
      <c r="G1044" s="27">
        <v>7</v>
      </c>
      <c r="H1044">
        <v>176.96719368055901</v>
      </c>
      <c r="I1044" t="s">
        <v>139</v>
      </c>
      <c r="J1044" s="27">
        <v>46825552.67567607</v>
      </c>
      <c r="K1044" s="27">
        <v>2</v>
      </c>
    </row>
    <row r="1045" spans="1:11" x14ac:dyDescent="0.2">
      <c r="A1045" s="27">
        <v>2014</v>
      </c>
      <c r="B1045" t="s">
        <v>96</v>
      </c>
      <c r="C1045" t="s">
        <v>113</v>
      </c>
      <c r="D1045" t="s">
        <v>101</v>
      </c>
      <c r="E1045" s="27">
        <v>177113.04002323293</v>
      </c>
      <c r="F1045" t="s">
        <v>138</v>
      </c>
      <c r="G1045" s="27">
        <v>7</v>
      </c>
      <c r="H1045">
        <v>174.88817143132999</v>
      </c>
      <c r="I1045" t="s">
        <v>139</v>
      </c>
      <c r="J1045" s="27">
        <v>30974975.706307173</v>
      </c>
      <c r="K1045" s="27">
        <v>2</v>
      </c>
    </row>
    <row r="1046" spans="1:11" x14ac:dyDescent="0.2">
      <c r="A1046" s="27">
        <v>2015</v>
      </c>
      <c r="B1046" t="s">
        <v>96</v>
      </c>
      <c r="C1046" t="s">
        <v>113</v>
      </c>
      <c r="D1046" t="s">
        <v>101</v>
      </c>
      <c r="E1046" s="27">
        <v>122100.71313293415</v>
      </c>
      <c r="F1046" t="s">
        <v>138</v>
      </c>
      <c r="G1046" s="27">
        <v>7</v>
      </c>
      <c r="H1046">
        <v>184.46130588092001</v>
      </c>
      <c r="I1046" t="s">
        <v>139</v>
      </c>
      <c r="J1046" s="27">
        <v>22522856.993492633</v>
      </c>
      <c r="K1046" s="27">
        <v>2</v>
      </c>
    </row>
    <row r="1047" spans="1:11" x14ac:dyDescent="0.2">
      <c r="A1047" s="27">
        <v>2016</v>
      </c>
      <c r="B1047" t="s">
        <v>96</v>
      </c>
      <c r="C1047" t="s">
        <v>113</v>
      </c>
      <c r="D1047" t="s">
        <v>101</v>
      </c>
      <c r="E1047" s="27">
        <v>180547.62836777899</v>
      </c>
      <c r="F1047" t="s">
        <v>138</v>
      </c>
      <c r="G1047" s="27">
        <v>7</v>
      </c>
      <c r="H1047">
        <v>172.98959388227701</v>
      </c>
      <c r="I1047" t="s">
        <v>139</v>
      </c>
      <c r="J1047" s="27">
        <v>31232860.907750361</v>
      </c>
      <c r="K1047" s="27">
        <v>2</v>
      </c>
    </row>
    <row r="1048" spans="1:11" x14ac:dyDescent="0.2">
      <c r="A1048" s="27">
        <v>2017</v>
      </c>
      <c r="B1048" t="s">
        <v>96</v>
      </c>
      <c r="C1048" t="s">
        <v>113</v>
      </c>
      <c r="D1048" t="s">
        <v>101</v>
      </c>
      <c r="E1048" s="27">
        <v>459723.47470801394</v>
      </c>
      <c r="F1048" t="s">
        <v>138</v>
      </c>
      <c r="G1048" s="27">
        <v>7</v>
      </c>
      <c r="H1048">
        <v>172.98909812113499</v>
      </c>
      <c r="I1048" t="s">
        <v>139</v>
      </c>
      <c r="J1048" s="27">
        <v>79527149.274853736</v>
      </c>
      <c r="K1048" s="27">
        <v>2</v>
      </c>
    </row>
    <row r="1049" spans="1:11" x14ac:dyDescent="0.2">
      <c r="A1049" s="27">
        <v>2018</v>
      </c>
      <c r="B1049" t="s">
        <v>96</v>
      </c>
      <c r="C1049" t="s">
        <v>113</v>
      </c>
      <c r="D1049" t="s">
        <v>101</v>
      </c>
      <c r="E1049" s="27">
        <v>165983.92616076046</v>
      </c>
      <c r="F1049" t="s">
        <v>138</v>
      </c>
      <c r="G1049" s="27">
        <v>7</v>
      </c>
      <c r="H1049">
        <v>172.98851873676799</v>
      </c>
      <c r="I1049" t="s">
        <v>139</v>
      </c>
      <c r="J1049" s="27">
        <v>28713313.520663023</v>
      </c>
      <c r="K1049" s="27">
        <v>2</v>
      </c>
    </row>
    <row r="1050" spans="1:11" x14ac:dyDescent="0.2">
      <c r="A1050" s="27">
        <v>2019</v>
      </c>
      <c r="B1050" t="s">
        <v>96</v>
      </c>
      <c r="C1050" t="s">
        <v>113</v>
      </c>
      <c r="D1050" t="s">
        <v>101</v>
      </c>
      <c r="E1050" s="27">
        <v>457917.75633758993</v>
      </c>
      <c r="F1050" t="s">
        <v>138</v>
      </c>
      <c r="G1050" s="27">
        <v>7</v>
      </c>
      <c r="H1050">
        <v>172.98993556399</v>
      </c>
      <c r="I1050" t="s">
        <v>139</v>
      </c>
      <c r="J1050" s="27">
        <v>79215163.162446558</v>
      </c>
      <c r="K1050" s="27">
        <v>2</v>
      </c>
    </row>
    <row r="1051" spans="1:11" x14ac:dyDescent="0.2">
      <c r="A1051" s="27">
        <v>2020</v>
      </c>
      <c r="B1051" t="s">
        <v>96</v>
      </c>
      <c r="C1051" t="s">
        <v>113</v>
      </c>
      <c r="D1051" t="s">
        <v>101</v>
      </c>
      <c r="E1051" s="27">
        <v>416122.44533919112</v>
      </c>
      <c r="F1051" t="s">
        <v>138</v>
      </c>
      <c r="G1051" s="27">
        <v>7</v>
      </c>
      <c r="H1051">
        <v>173.9522996</v>
      </c>
      <c r="I1051" t="s">
        <v>139</v>
      </c>
      <c r="J1051" s="27">
        <v>72385456.281927601</v>
      </c>
      <c r="K1051" s="27">
        <v>2</v>
      </c>
    </row>
    <row r="1052" spans="1:11" x14ac:dyDescent="0.2">
      <c r="A1052" s="27">
        <v>2006</v>
      </c>
      <c r="B1052" t="s">
        <v>96</v>
      </c>
      <c r="C1052" t="s">
        <v>113</v>
      </c>
      <c r="D1052" t="s">
        <v>102</v>
      </c>
      <c r="E1052" s="27">
        <v>72030.387834705005</v>
      </c>
      <c r="F1052" t="s">
        <v>133</v>
      </c>
      <c r="G1052" s="27">
        <v>7</v>
      </c>
      <c r="H1052">
        <v>844.08056902400006</v>
      </c>
      <c r="I1052" t="s">
        <v>134</v>
      </c>
      <c r="J1052" s="27">
        <v>60799450.750537202</v>
      </c>
      <c r="K1052" s="27">
        <v>2</v>
      </c>
    </row>
    <row r="1053" spans="1:11" x14ac:dyDescent="0.2">
      <c r="A1053" s="27">
        <v>2007</v>
      </c>
      <c r="B1053" t="s">
        <v>96</v>
      </c>
      <c r="C1053" t="s">
        <v>113</v>
      </c>
      <c r="D1053" t="s">
        <v>102</v>
      </c>
      <c r="E1053" s="27">
        <v>67819.885774095994</v>
      </c>
      <c r="F1053" t="s">
        <v>133</v>
      </c>
      <c r="G1053" s="27">
        <v>7</v>
      </c>
      <c r="H1053">
        <v>871.70023013000002</v>
      </c>
      <c r="I1053" t="s">
        <v>134</v>
      </c>
      <c r="J1053" s="27">
        <v>59118610.036669798</v>
      </c>
      <c r="K1053" s="27">
        <v>2</v>
      </c>
    </row>
    <row r="1054" spans="1:11" x14ac:dyDescent="0.2">
      <c r="A1054" s="27">
        <v>2008</v>
      </c>
      <c r="B1054" t="s">
        <v>96</v>
      </c>
      <c r="C1054" t="s">
        <v>113</v>
      </c>
      <c r="D1054" t="s">
        <v>102</v>
      </c>
      <c r="E1054" s="27">
        <v>106206.752686319</v>
      </c>
      <c r="F1054" t="s">
        <v>133</v>
      </c>
      <c r="G1054" s="27">
        <v>7</v>
      </c>
      <c r="H1054">
        <v>1013.265237973</v>
      </c>
      <c r="I1054" t="s">
        <v>134</v>
      </c>
      <c r="J1054" s="27">
        <v>107615610.535043</v>
      </c>
      <c r="K1054" s="27">
        <v>2</v>
      </c>
    </row>
    <row r="1055" spans="1:11" x14ac:dyDescent="0.2">
      <c r="A1055" s="27">
        <v>2009</v>
      </c>
      <c r="B1055" t="s">
        <v>96</v>
      </c>
      <c r="C1055" t="s">
        <v>113</v>
      </c>
      <c r="D1055" t="s">
        <v>102</v>
      </c>
      <c r="E1055" s="27">
        <v>129211.0209</v>
      </c>
      <c r="F1055" t="s">
        <v>133</v>
      </c>
      <c r="G1055" s="27">
        <v>1</v>
      </c>
      <c r="H1055">
        <v>658.00323889200001</v>
      </c>
      <c r="I1055" t="s">
        <v>134</v>
      </c>
      <c r="J1055" s="27">
        <v>85021270.252741903</v>
      </c>
      <c r="K1055" s="27">
        <v>7</v>
      </c>
    </row>
    <row r="1056" spans="1:11" x14ac:dyDescent="0.2">
      <c r="A1056" s="27">
        <v>2010</v>
      </c>
      <c r="B1056" t="s">
        <v>96</v>
      </c>
      <c r="C1056" t="s">
        <v>113</v>
      </c>
      <c r="D1056" t="s">
        <v>102</v>
      </c>
      <c r="E1056" s="27">
        <v>125799.16650000001</v>
      </c>
      <c r="F1056" t="s">
        <v>133</v>
      </c>
      <c r="G1056" s="27">
        <v>1</v>
      </c>
      <c r="H1056">
        <v>566.199836448528</v>
      </c>
      <c r="I1056" t="s">
        <v>134</v>
      </c>
      <c r="J1056" s="27">
        <v>71227467.497661099</v>
      </c>
      <c r="K1056" s="27">
        <v>7</v>
      </c>
    </row>
    <row r="1057" spans="1:11" x14ac:dyDescent="0.2">
      <c r="A1057" s="27">
        <v>2011</v>
      </c>
      <c r="B1057" t="s">
        <v>96</v>
      </c>
      <c r="C1057" t="s">
        <v>113</v>
      </c>
      <c r="D1057" t="s">
        <v>102</v>
      </c>
      <c r="E1057" s="27">
        <v>127121.1955</v>
      </c>
      <c r="F1057" t="s">
        <v>133</v>
      </c>
      <c r="G1057" s="27">
        <v>1</v>
      </c>
      <c r="H1057">
        <v>527.09523329032595</v>
      </c>
      <c r="I1057" t="s">
        <v>134</v>
      </c>
      <c r="J1057" s="27">
        <v>67004976.198217601</v>
      </c>
      <c r="K1057" s="27">
        <v>7</v>
      </c>
    </row>
    <row r="1058" spans="1:11" x14ac:dyDescent="0.2">
      <c r="A1058" s="27">
        <v>2012</v>
      </c>
      <c r="B1058" t="s">
        <v>96</v>
      </c>
      <c r="C1058" t="s">
        <v>113</v>
      </c>
      <c r="D1058" t="s">
        <v>102</v>
      </c>
      <c r="E1058" s="27">
        <v>166109.8512</v>
      </c>
      <c r="F1058" t="s">
        <v>133</v>
      </c>
      <c r="G1058" s="27">
        <v>1</v>
      </c>
      <c r="H1058">
        <v>529.80945222599996</v>
      </c>
      <c r="I1058" t="s">
        <v>134</v>
      </c>
      <c r="J1058" s="27">
        <v>88006569.273614407</v>
      </c>
      <c r="K1058" s="27">
        <v>7</v>
      </c>
    </row>
    <row r="1059" spans="1:11" x14ac:dyDescent="0.2">
      <c r="A1059" s="27">
        <v>2013</v>
      </c>
      <c r="B1059" t="s">
        <v>96</v>
      </c>
      <c r="C1059" t="s">
        <v>113</v>
      </c>
      <c r="D1059" t="s">
        <v>102</v>
      </c>
      <c r="E1059" s="27">
        <v>187169.07269999999</v>
      </c>
      <c r="F1059" t="s">
        <v>133</v>
      </c>
      <c r="G1059" s="27">
        <v>1</v>
      </c>
      <c r="H1059">
        <v>591.10024148795605</v>
      </c>
      <c r="I1059" t="s">
        <v>134</v>
      </c>
      <c r="J1059" s="27">
        <v>110635684.072047</v>
      </c>
      <c r="K1059" s="27">
        <v>7</v>
      </c>
    </row>
    <row r="1060" spans="1:11" x14ac:dyDescent="0.2">
      <c r="A1060" s="27">
        <v>2014</v>
      </c>
      <c r="B1060" t="s">
        <v>96</v>
      </c>
      <c r="C1060" t="s">
        <v>113</v>
      </c>
      <c r="D1060" t="s">
        <v>102</v>
      </c>
      <c r="E1060" s="27">
        <v>147103.28419999999</v>
      </c>
      <c r="F1060" t="s">
        <v>133</v>
      </c>
      <c r="G1060" s="27">
        <v>1</v>
      </c>
      <c r="H1060">
        <v>514.50225723158997</v>
      </c>
      <c r="I1060" t="s">
        <v>134</v>
      </c>
      <c r="J1060" s="27">
        <v>75684971.767079994</v>
      </c>
      <c r="K1060" s="27">
        <v>7</v>
      </c>
    </row>
    <row r="1061" spans="1:11" x14ac:dyDescent="0.2">
      <c r="A1061" s="27">
        <v>2015</v>
      </c>
      <c r="B1061" t="s">
        <v>96</v>
      </c>
      <c r="C1061" t="s">
        <v>113</v>
      </c>
      <c r="D1061" t="s">
        <v>102</v>
      </c>
      <c r="E1061" s="27">
        <v>137515.98499999999</v>
      </c>
      <c r="F1061" t="s">
        <v>133</v>
      </c>
      <c r="G1061" s="27">
        <v>1</v>
      </c>
      <c r="H1061">
        <v>514.81483513776698</v>
      </c>
      <c r="I1061" t="s">
        <v>134</v>
      </c>
      <c r="J1061" s="27">
        <v>70795269.146582603</v>
      </c>
      <c r="K1061" s="27">
        <v>7</v>
      </c>
    </row>
    <row r="1062" spans="1:11" x14ac:dyDescent="0.2">
      <c r="A1062" s="27">
        <v>2016</v>
      </c>
      <c r="B1062" t="s">
        <v>96</v>
      </c>
      <c r="C1062" t="s">
        <v>113</v>
      </c>
      <c r="D1062" t="s">
        <v>102</v>
      </c>
      <c r="E1062" s="27">
        <v>140300.72289999999</v>
      </c>
      <c r="F1062" t="s">
        <v>133</v>
      </c>
      <c r="G1062" s="27">
        <v>1</v>
      </c>
      <c r="H1062">
        <v>581.02698608538401</v>
      </c>
      <c r="I1062" t="s">
        <v>134</v>
      </c>
      <c r="J1062" s="27">
        <v>81518506.172187597</v>
      </c>
      <c r="K1062" s="27">
        <v>7</v>
      </c>
    </row>
    <row r="1063" spans="1:11" x14ac:dyDescent="0.2">
      <c r="A1063" s="27">
        <v>2017</v>
      </c>
      <c r="B1063" t="s">
        <v>96</v>
      </c>
      <c r="C1063" t="s">
        <v>113</v>
      </c>
      <c r="D1063" t="s">
        <v>102</v>
      </c>
      <c r="E1063" s="27">
        <v>165539.61619999999</v>
      </c>
      <c r="F1063" t="s">
        <v>133</v>
      </c>
      <c r="G1063" s="27">
        <v>1</v>
      </c>
      <c r="H1063">
        <v>613.85866774009401</v>
      </c>
      <c r="I1063" t="s">
        <v>134</v>
      </c>
      <c r="J1063" s="27">
        <v>101617928.25873899</v>
      </c>
      <c r="K1063" s="27">
        <v>7</v>
      </c>
    </row>
    <row r="1064" spans="1:11" x14ac:dyDescent="0.2">
      <c r="A1064" s="27">
        <v>2018</v>
      </c>
      <c r="B1064" t="s">
        <v>96</v>
      </c>
      <c r="C1064" t="s">
        <v>113</v>
      </c>
      <c r="D1064" t="s">
        <v>102</v>
      </c>
      <c r="E1064" s="27">
        <v>196616.53969999999</v>
      </c>
      <c r="F1064" t="s">
        <v>133</v>
      </c>
      <c r="G1064" s="27">
        <v>1</v>
      </c>
      <c r="H1064">
        <v>637.04613352822696</v>
      </c>
      <c r="I1064" t="s">
        <v>134</v>
      </c>
      <c r="J1064" s="27">
        <v>125253806.403584</v>
      </c>
      <c r="K1064" s="27">
        <v>7</v>
      </c>
    </row>
    <row r="1065" spans="1:11" x14ac:dyDescent="0.2">
      <c r="A1065" s="27">
        <v>2019</v>
      </c>
      <c r="B1065" t="s">
        <v>96</v>
      </c>
      <c r="C1065" t="s">
        <v>113</v>
      </c>
      <c r="D1065" t="s">
        <v>102</v>
      </c>
      <c r="E1065" s="27">
        <v>164656.58196711601</v>
      </c>
      <c r="F1065" t="s">
        <v>133</v>
      </c>
      <c r="G1065" s="27">
        <v>7</v>
      </c>
      <c r="H1065">
        <v>691.92236336527105</v>
      </c>
      <c r="I1065" t="s">
        <v>134</v>
      </c>
      <c r="J1065" s="27">
        <v>113929571.33833501</v>
      </c>
      <c r="K1065" s="27">
        <v>2</v>
      </c>
    </row>
    <row r="1066" spans="1:11" x14ac:dyDescent="0.2">
      <c r="A1066" s="27">
        <v>2020</v>
      </c>
      <c r="B1066" t="s">
        <v>96</v>
      </c>
      <c r="C1066" t="s">
        <v>113</v>
      </c>
      <c r="D1066" t="s">
        <v>102</v>
      </c>
      <c r="E1066" s="27">
        <v>197021.67875282301</v>
      </c>
      <c r="F1066" t="s">
        <v>133</v>
      </c>
      <c r="G1066" s="27">
        <v>7</v>
      </c>
      <c r="H1066">
        <v>703.72372459999997</v>
      </c>
      <c r="I1066" t="s">
        <v>134</v>
      </c>
      <c r="J1066" s="27">
        <v>138648829.59888101</v>
      </c>
      <c r="K1066" s="27">
        <v>2</v>
      </c>
    </row>
    <row r="1067" spans="1:11" x14ac:dyDescent="0.2">
      <c r="A1067" s="27">
        <v>2006</v>
      </c>
      <c r="B1067" t="s">
        <v>96</v>
      </c>
      <c r="C1067" t="s">
        <v>113</v>
      </c>
      <c r="D1067" t="s">
        <v>140</v>
      </c>
      <c r="E1067" s="27">
        <v>0</v>
      </c>
      <c r="F1067" t="s">
        <v>133</v>
      </c>
      <c r="G1067" s="27">
        <v>7</v>
      </c>
      <c r="H1067">
        <v>488.22958404830899</v>
      </c>
      <c r="I1067" t="s">
        <v>134</v>
      </c>
      <c r="J1067" s="27">
        <v>0</v>
      </c>
      <c r="K1067" s="27">
        <v>2</v>
      </c>
    </row>
    <row r="1068" spans="1:11" x14ac:dyDescent="0.2">
      <c r="A1068" s="27">
        <v>2007</v>
      </c>
      <c r="B1068" t="s">
        <v>96</v>
      </c>
      <c r="C1068" t="s">
        <v>113</v>
      </c>
      <c r="D1068" t="s">
        <v>140</v>
      </c>
      <c r="E1068" s="27">
        <v>0</v>
      </c>
      <c r="F1068" t="s">
        <v>133</v>
      </c>
      <c r="G1068" s="27">
        <v>4</v>
      </c>
      <c r="H1068">
        <v>655.08383193170505</v>
      </c>
      <c r="I1068" t="s">
        <v>134</v>
      </c>
      <c r="J1068" s="27">
        <v>0</v>
      </c>
      <c r="K1068" s="27">
        <v>4</v>
      </c>
    </row>
    <row r="1069" spans="1:11" x14ac:dyDescent="0.2">
      <c r="A1069" s="27">
        <v>2008</v>
      </c>
      <c r="B1069" t="s">
        <v>96</v>
      </c>
      <c r="C1069" t="s">
        <v>113</v>
      </c>
      <c r="D1069" t="s">
        <v>140</v>
      </c>
      <c r="E1069" s="27">
        <v>0</v>
      </c>
      <c r="F1069" t="s">
        <v>133</v>
      </c>
      <c r="G1069" s="27">
        <v>7</v>
      </c>
      <c r="H1069">
        <v>854.43737825844403</v>
      </c>
      <c r="I1069" t="s">
        <v>134</v>
      </c>
      <c r="J1069" s="27">
        <v>0</v>
      </c>
      <c r="K1069" s="27">
        <v>2</v>
      </c>
    </row>
    <row r="1070" spans="1:11" x14ac:dyDescent="0.2">
      <c r="A1070" s="27">
        <v>2009</v>
      </c>
      <c r="B1070" t="s">
        <v>96</v>
      </c>
      <c r="C1070" t="s">
        <v>113</v>
      </c>
      <c r="D1070" t="s">
        <v>140</v>
      </c>
      <c r="E1070" s="27">
        <v>0</v>
      </c>
      <c r="F1070" t="s">
        <v>133</v>
      </c>
      <c r="G1070" s="27">
        <v>4</v>
      </c>
      <c r="H1070">
        <v>732.64769229458</v>
      </c>
      <c r="I1070" t="s">
        <v>134</v>
      </c>
      <c r="J1070" s="27">
        <v>0</v>
      </c>
      <c r="K1070" s="27">
        <v>4</v>
      </c>
    </row>
    <row r="1071" spans="1:11" x14ac:dyDescent="0.2">
      <c r="A1071" s="27">
        <v>2010</v>
      </c>
      <c r="B1071" t="s">
        <v>96</v>
      </c>
      <c r="C1071" t="s">
        <v>113</v>
      </c>
      <c r="D1071" t="s">
        <v>140</v>
      </c>
      <c r="E1071" s="27">
        <v>0</v>
      </c>
      <c r="F1071" t="s">
        <v>133</v>
      </c>
      <c r="G1071" s="27">
        <v>7</v>
      </c>
      <c r="H1071">
        <v>528.21940121762498</v>
      </c>
      <c r="I1071" t="s">
        <v>134</v>
      </c>
      <c r="J1071" s="27">
        <v>0</v>
      </c>
      <c r="K1071" s="27">
        <v>2</v>
      </c>
    </row>
    <row r="1072" spans="1:11" x14ac:dyDescent="0.2">
      <c r="A1072" s="27">
        <v>2011</v>
      </c>
      <c r="B1072" t="s">
        <v>96</v>
      </c>
      <c r="C1072" t="s">
        <v>113</v>
      </c>
      <c r="D1072" t="s">
        <v>140</v>
      </c>
      <c r="E1072" s="27">
        <v>18.545933413706798</v>
      </c>
      <c r="F1072" t="s">
        <v>133</v>
      </c>
      <c r="G1072" s="27">
        <v>7</v>
      </c>
      <c r="H1072">
        <v>638.0424403605</v>
      </c>
      <c r="I1072" t="s">
        <v>134</v>
      </c>
      <c r="J1072" s="27">
        <v>11833.092614044799</v>
      </c>
      <c r="K1072" s="27">
        <v>2</v>
      </c>
    </row>
    <row r="1073" spans="1:11" x14ac:dyDescent="0.2">
      <c r="A1073" s="27">
        <v>2012</v>
      </c>
      <c r="B1073" t="s">
        <v>96</v>
      </c>
      <c r="C1073" t="s">
        <v>113</v>
      </c>
      <c r="D1073" t="s">
        <v>140</v>
      </c>
      <c r="E1073" s="27">
        <v>12.968301343404454</v>
      </c>
      <c r="F1073" t="s">
        <v>133</v>
      </c>
      <c r="G1073" s="27">
        <v>4</v>
      </c>
      <c r="H1073">
        <v>602.33531488435301</v>
      </c>
      <c r="I1073" t="s">
        <v>134</v>
      </c>
      <c r="J1073" s="27">
        <v>7811.2658731946995</v>
      </c>
      <c r="K1073" s="27">
        <v>4</v>
      </c>
    </row>
    <row r="1074" spans="1:11" x14ac:dyDescent="0.2">
      <c r="A1074" s="27">
        <v>2013</v>
      </c>
      <c r="B1074" t="s">
        <v>96</v>
      </c>
      <c r="C1074" t="s">
        <v>113</v>
      </c>
      <c r="D1074" t="s">
        <v>140</v>
      </c>
      <c r="E1074" s="27">
        <v>39.539458017493033</v>
      </c>
      <c r="F1074" t="s">
        <v>133</v>
      </c>
      <c r="G1074" s="27">
        <v>4</v>
      </c>
      <c r="H1074">
        <v>633.75634488712501</v>
      </c>
      <c r="I1074" t="s">
        <v>134</v>
      </c>
      <c r="J1074" s="27">
        <v>25058.382391984316</v>
      </c>
      <c r="K1074" s="27">
        <v>4</v>
      </c>
    </row>
    <row r="1075" spans="1:11" x14ac:dyDescent="0.2">
      <c r="A1075" s="27">
        <v>2014</v>
      </c>
      <c r="B1075" t="s">
        <v>96</v>
      </c>
      <c r="C1075" t="s">
        <v>113</v>
      </c>
      <c r="D1075" t="s">
        <v>140</v>
      </c>
      <c r="E1075" s="27">
        <v>354.52247626560501</v>
      </c>
      <c r="F1075" t="s">
        <v>133</v>
      </c>
      <c r="G1075" s="27">
        <v>7</v>
      </c>
      <c r="H1075">
        <v>582.90701624714302</v>
      </c>
      <c r="I1075" t="s">
        <v>134</v>
      </c>
      <c r="J1075" s="27">
        <v>206653.638832533</v>
      </c>
      <c r="K1075" s="27">
        <v>2</v>
      </c>
    </row>
    <row r="1076" spans="1:11" x14ac:dyDescent="0.2">
      <c r="A1076" s="27">
        <v>2015</v>
      </c>
      <c r="B1076" t="s">
        <v>96</v>
      </c>
      <c r="C1076" t="s">
        <v>113</v>
      </c>
      <c r="D1076" t="s">
        <v>140</v>
      </c>
      <c r="E1076" s="27">
        <v>148.145517682784</v>
      </c>
      <c r="F1076" t="s">
        <v>133</v>
      </c>
      <c r="G1076" s="27">
        <v>7</v>
      </c>
      <c r="H1076">
        <v>523.99310776048003</v>
      </c>
      <c r="I1076" t="s">
        <v>134</v>
      </c>
      <c r="J1076" s="27">
        <v>77627.230211387097</v>
      </c>
      <c r="K1076" s="27">
        <v>2</v>
      </c>
    </row>
    <row r="1077" spans="1:11" x14ac:dyDescent="0.2">
      <c r="A1077" s="27">
        <v>2016</v>
      </c>
      <c r="B1077" t="s">
        <v>96</v>
      </c>
      <c r="C1077" t="s">
        <v>113</v>
      </c>
      <c r="D1077" t="s">
        <v>140</v>
      </c>
      <c r="E1077" s="27">
        <v>93.703873572681104</v>
      </c>
      <c r="F1077" t="s">
        <v>133</v>
      </c>
      <c r="G1077" s="27">
        <v>7</v>
      </c>
      <c r="H1077">
        <v>578.51696675300002</v>
      </c>
      <c r="I1077" t="s">
        <v>134</v>
      </c>
      <c r="J1077" s="27">
        <v>54209.2807122741</v>
      </c>
      <c r="K1077" s="27">
        <v>2</v>
      </c>
    </row>
    <row r="1078" spans="1:11" x14ac:dyDescent="0.2">
      <c r="A1078" s="27">
        <v>2017</v>
      </c>
      <c r="B1078" t="s">
        <v>96</v>
      </c>
      <c r="C1078" t="s">
        <v>113</v>
      </c>
      <c r="D1078" t="s">
        <v>140</v>
      </c>
      <c r="E1078" s="27">
        <v>12.8528214526415</v>
      </c>
      <c r="F1078" t="s">
        <v>133</v>
      </c>
      <c r="G1078" s="27">
        <v>7</v>
      </c>
      <c r="H1078">
        <v>556.46391283000003</v>
      </c>
      <c r="I1078" t="s">
        <v>134</v>
      </c>
      <c r="J1078" s="27">
        <v>7152.13131644226</v>
      </c>
      <c r="K1078" s="27">
        <v>2</v>
      </c>
    </row>
    <row r="1079" spans="1:11" x14ac:dyDescent="0.2">
      <c r="A1079" s="27">
        <v>2018</v>
      </c>
      <c r="B1079" t="s">
        <v>96</v>
      </c>
      <c r="C1079" t="s">
        <v>113</v>
      </c>
      <c r="D1079" t="s">
        <v>140</v>
      </c>
      <c r="E1079" s="27">
        <v>132.47107184069301</v>
      </c>
      <c r="F1079" t="s">
        <v>133</v>
      </c>
      <c r="G1079" s="27">
        <v>7</v>
      </c>
      <c r="H1079">
        <v>538.89168883050104</v>
      </c>
      <c r="I1079" t="s">
        <v>134</v>
      </c>
      <c r="J1079" s="27">
        <v>71387.559625417794</v>
      </c>
      <c r="K1079" s="27">
        <v>2</v>
      </c>
    </row>
    <row r="1080" spans="1:11" x14ac:dyDescent="0.2">
      <c r="A1080" s="27">
        <v>2019</v>
      </c>
      <c r="B1080" t="s">
        <v>96</v>
      </c>
      <c r="C1080" t="s">
        <v>113</v>
      </c>
      <c r="D1080" t="s">
        <v>140</v>
      </c>
      <c r="E1080" s="27">
        <v>167.81801991371199</v>
      </c>
      <c r="F1080" t="s">
        <v>133</v>
      </c>
      <c r="G1080" s="27">
        <v>7</v>
      </c>
      <c r="H1080">
        <v>588.29917852348694</v>
      </c>
      <c r="I1080" t="s">
        <v>134</v>
      </c>
      <c r="J1080" s="27">
        <v>98727.203256674795</v>
      </c>
      <c r="K1080" s="27">
        <v>2</v>
      </c>
    </row>
    <row r="1081" spans="1:11" x14ac:dyDescent="0.2">
      <c r="A1081" s="27">
        <v>2020</v>
      </c>
      <c r="B1081" t="s">
        <v>96</v>
      </c>
      <c r="C1081" t="s">
        <v>113</v>
      </c>
      <c r="D1081" t="s">
        <v>140</v>
      </c>
      <c r="E1081" s="27">
        <v>0</v>
      </c>
      <c r="F1081" t="s">
        <v>133</v>
      </c>
      <c r="G1081" s="27">
        <v>7</v>
      </c>
      <c r="H1081">
        <v>615.39166669999997</v>
      </c>
      <c r="I1081" t="s">
        <v>134</v>
      </c>
      <c r="J1081" s="27">
        <v>0</v>
      </c>
      <c r="K1081" s="27">
        <v>2</v>
      </c>
    </row>
    <row r="1082" spans="1:11" x14ac:dyDescent="0.2">
      <c r="A1082" s="27">
        <v>2006</v>
      </c>
      <c r="B1082" t="s">
        <v>96</v>
      </c>
      <c r="C1082" t="s">
        <v>113</v>
      </c>
      <c r="D1082" t="s">
        <v>141</v>
      </c>
      <c r="E1082" s="27">
        <v>3303.5323066686701</v>
      </c>
      <c r="F1082" t="s">
        <v>133</v>
      </c>
      <c r="G1082" s="27">
        <v>7</v>
      </c>
      <c r="H1082">
        <v>287.84376263168701</v>
      </c>
      <c r="I1082" t="s">
        <v>134</v>
      </c>
      <c r="J1082" s="27">
        <v>950901.16912684299</v>
      </c>
      <c r="K1082" s="27">
        <v>2</v>
      </c>
    </row>
    <row r="1083" spans="1:11" x14ac:dyDescent="0.2">
      <c r="A1083" s="27">
        <v>2007</v>
      </c>
      <c r="B1083" t="s">
        <v>96</v>
      </c>
      <c r="C1083" t="s">
        <v>113</v>
      </c>
      <c r="D1083" t="s">
        <v>141</v>
      </c>
      <c r="E1083" s="27">
        <v>5505.5452416800699</v>
      </c>
      <c r="F1083" t="s">
        <v>133</v>
      </c>
      <c r="G1083" s="27">
        <v>4</v>
      </c>
      <c r="H1083">
        <v>365.18458661437103</v>
      </c>
      <c r="I1083" t="s">
        <v>134</v>
      </c>
      <c r="J1083" s="27">
        <v>1743139.7346505299</v>
      </c>
      <c r="K1083" s="27">
        <v>4</v>
      </c>
    </row>
    <row r="1084" spans="1:11" x14ac:dyDescent="0.2">
      <c r="A1084" s="27">
        <v>2008</v>
      </c>
      <c r="B1084" t="s">
        <v>96</v>
      </c>
      <c r="C1084" t="s">
        <v>113</v>
      </c>
      <c r="D1084" t="s">
        <v>141</v>
      </c>
      <c r="E1084" s="27">
        <v>6948.3858300049296</v>
      </c>
      <c r="F1084" t="s">
        <v>133</v>
      </c>
      <c r="G1084" s="27">
        <v>4</v>
      </c>
      <c r="H1084">
        <v>508.44630738452298</v>
      </c>
      <c r="I1084" t="s">
        <v>134</v>
      </c>
      <c r="J1084" s="27">
        <v>3654436.57076371</v>
      </c>
      <c r="K1084" s="27">
        <v>4</v>
      </c>
    </row>
    <row r="1085" spans="1:11" x14ac:dyDescent="0.2">
      <c r="A1085" s="27">
        <v>2009</v>
      </c>
      <c r="B1085" t="s">
        <v>96</v>
      </c>
      <c r="C1085" t="s">
        <v>113</v>
      </c>
      <c r="D1085" t="s">
        <v>141</v>
      </c>
      <c r="E1085" s="27">
        <v>2899.90982541629</v>
      </c>
      <c r="F1085" t="s">
        <v>133</v>
      </c>
      <c r="G1085" s="27">
        <v>4</v>
      </c>
      <c r="H1085">
        <v>366.41119213552503</v>
      </c>
      <c r="I1085" t="s">
        <v>134</v>
      </c>
      <c r="J1085" s="27">
        <v>622821.24258277495</v>
      </c>
      <c r="K1085" s="27">
        <v>4</v>
      </c>
    </row>
    <row r="1086" spans="1:11" x14ac:dyDescent="0.2">
      <c r="A1086" s="27">
        <v>2010</v>
      </c>
      <c r="B1086" t="s">
        <v>96</v>
      </c>
      <c r="C1086" t="s">
        <v>113</v>
      </c>
      <c r="D1086" t="s">
        <v>141</v>
      </c>
      <c r="E1086" s="27">
        <v>4158.1691993281302</v>
      </c>
      <c r="F1086" t="s">
        <v>133</v>
      </c>
      <c r="G1086" s="27">
        <v>4</v>
      </c>
      <c r="H1086">
        <v>280.63416333571899</v>
      </c>
      <c r="I1086" t="s">
        <v>134</v>
      </c>
      <c r="J1086" s="27">
        <v>826816.02176853199</v>
      </c>
      <c r="K1086" s="27">
        <v>4</v>
      </c>
    </row>
    <row r="1087" spans="1:11" x14ac:dyDescent="0.2">
      <c r="A1087" s="27">
        <v>2011</v>
      </c>
      <c r="B1087" t="s">
        <v>96</v>
      </c>
      <c r="C1087" t="s">
        <v>113</v>
      </c>
      <c r="D1087" t="s">
        <v>141</v>
      </c>
      <c r="E1087" s="27">
        <v>500.93926370006898</v>
      </c>
      <c r="F1087" t="s">
        <v>133</v>
      </c>
      <c r="G1087" s="27">
        <v>7</v>
      </c>
      <c r="H1087">
        <v>372.59524012878802</v>
      </c>
      <c r="I1087" t="s">
        <v>134</v>
      </c>
      <c r="J1087" s="27">
        <v>186647.58524826501</v>
      </c>
      <c r="K1087" s="27">
        <v>2</v>
      </c>
    </row>
    <row r="1088" spans="1:11" x14ac:dyDescent="0.2">
      <c r="A1088" s="27">
        <v>2012</v>
      </c>
      <c r="B1088" t="s">
        <v>96</v>
      </c>
      <c r="C1088" t="s">
        <v>113</v>
      </c>
      <c r="D1088" t="s">
        <v>141</v>
      </c>
      <c r="E1088" s="27">
        <v>3537.63827051523</v>
      </c>
      <c r="F1088" t="s">
        <v>133</v>
      </c>
      <c r="G1088" s="27">
        <v>7</v>
      </c>
      <c r="H1088">
        <v>299.68151410790199</v>
      </c>
      <c r="I1088" t="s">
        <v>134</v>
      </c>
      <c r="J1088" s="27">
        <v>1060164.7932740599</v>
      </c>
      <c r="K1088" s="27">
        <v>2</v>
      </c>
    </row>
    <row r="1089" spans="1:11" x14ac:dyDescent="0.2">
      <c r="A1089" s="27">
        <v>2013</v>
      </c>
      <c r="B1089" t="s">
        <v>96</v>
      </c>
      <c r="C1089" t="s">
        <v>113</v>
      </c>
      <c r="D1089" t="s">
        <v>141</v>
      </c>
      <c r="E1089" s="27">
        <v>20887.217472160599</v>
      </c>
      <c r="F1089" t="s">
        <v>133</v>
      </c>
      <c r="G1089" s="27">
        <v>7</v>
      </c>
      <c r="H1089">
        <v>371.01652722411501</v>
      </c>
      <c r="I1089" t="s">
        <v>134</v>
      </c>
      <c r="J1089" s="27">
        <v>7749502.8898958899</v>
      </c>
      <c r="K1089" s="27">
        <v>2</v>
      </c>
    </row>
    <row r="1090" spans="1:11" x14ac:dyDescent="0.2">
      <c r="A1090" s="27">
        <v>2014</v>
      </c>
      <c r="B1090" t="s">
        <v>96</v>
      </c>
      <c r="C1090" t="s">
        <v>113</v>
      </c>
      <c r="D1090" t="s">
        <v>141</v>
      </c>
      <c r="E1090" s="27">
        <v>4195.9967571611696</v>
      </c>
      <c r="F1090" t="s">
        <v>133</v>
      </c>
      <c r="G1090" s="27">
        <v>7</v>
      </c>
      <c r="H1090">
        <v>347.15868425888698</v>
      </c>
      <c r="I1090" t="s">
        <v>134</v>
      </c>
      <c r="J1090" s="27">
        <v>1456676.7133706301</v>
      </c>
      <c r="K1090" s="27">
        <v>2</v>
      </c>
    </row>
    <row r="1091" spans="1:11" x14ac:dyDescent="0.2">
      <c r="A1091" s="27">
        <v>2015</v>
      </c>
      <c r="B1091" t="s">
        <v>96</v>
      </c>
      <c r="C1091" t="s">
        <v>113</v>
      </c>
      <c r="D1091" t="s">
        <v>141</v>
      </c>
      <c r="E1091" s="27">
        <v>4090.8031763269701</v>
      </c>
      <c r="F1091" t="s">
        <v>133</v>
      </c>
      <c r="G1091" s="27">
        <v>7</v>
      </c>
      <c r="H1091">
        <v>334.95455556824697</v>
      </c>
      <c r="I1091" t="s">
        <v>134</v>
      </c>
      <c r="J1091" s="27">
        <v>1370233.1598437701</v>
      </c>
      <c r="K1091" s="27">
        <v>2</v>
      </c>
    </row>
    <row r="1092" spans="1:11" x14ac:dyDescent="0.2">
      <c r="A1092" s="27">
        <v>2016</v>
      </c>
      <c r="B1092" t="s">
        <v>96</v>
      </c>
      <c r="C1092" t="s">
        <v>113</v>
      </c>
      <c r="D1092" t="s">
        <v>141</v>
      </c>
      <c r="E1092" s="27">
        <v>3370.8118342837301</v>
      </c>
      <c r="F1092" t="s">
        <v>133</v>
      </c>
      <c r="G1092" s="27">
        <v>7</v>
      </c>
      <c r="H1092">
        <v>324.56053385688199</v>
      </c>
      <c r="I1092" t="s">
        <v>134</v>
      </c>
      <c r="J1092" s="27">
        <v>1094032.48846622</v>
      </c>
      <c r="K1092" s="27">
        <v>2</v>
      </c>
    </row>
    <row r="1093" spans="1:11" x14ac:dyDescent="0.2">
      <c r="A1093" s="27">
        <v>2017</v>
      </c>
      <c r="B1093" t="s">
        <v>96</v>
      </c>
      <c r="C1093" t="s">
        <v>113</v>
      </c>
      <c r="D1093" t="s">
        <v>141</v>
      </c>
      <c r="E1093" s="27">
        <v>1833.2985466753701</v>
      </c>
      <c r="F1093" t="s">
        <v>133</v>
      </c>
      <c r="G1093" s="27">
        <v>7</v>
      </c>
      <c r="H1093">
        <v>274.99980076811198</v>
      </c>
      <c r="I1093" t="s">
        <v>134</v>
      </c>
      <c r="J1093" s="27">
        <v>504156.73508419603</v>
      </c>
      <c r="K1093" s="27">
        <v>2</v>
      </c>
    </row>
    <row r="1094" spans="1:11" x14ac:dyDescent="0.2">
      <c r="A1094" s="27">
        <v>2018</v>
      </c>
      <c r="B1094" t="s">
        <v>96</v>
      </c>
      <c r="C1094" t="s">
        <v>113</v>
      </c>
      <c r="D1094" t="s">
        <v>141</v>
      </c>
      <c r="E1094" s="27">
        <v>1807.593794381</v>
      </c>
      <c r="F1094" t="s">
        <v>133</v>
      </c>
      <c r="G1094" s="27">
        <v>7</v>
      </c>
      <c r="H1094">
        <v>305.75184092380903</v>
      </c>
      <c r="I1094" t="s">
        <v>134</v>
      </c>
      <c r="J1094" s="27">
        <v>552675.13027444202</v>
      </c>
      <c r="K1094" s="27">
        <v>2</v>
      </c>
    </row>
    <row r="1095" spans="1:11" x14ac:dyDescent="0.2">
      <c r="A1095" s="27">
        <v>2019</v>
      </c>
      <c r="B1095" t="s">
        <v>96</v>
      </c>
      <c r="C1095" t="s">
        <v>113</v>
      </c>
      <c r="D1095" t="s">
        <v>141</v>
      </c>
      <c r="E1095" s="27">
        <v>2663.9678804017899</v>
      </c>
      <c r="F1095" t="s">
        <v>133</v>
      </c>
      <c r="G1095" s="27">
        <v>7</v>
      </c>
      <c r="H1095">
        <v>400.06744901251801</v>
      </c>
      <c r="I1095" t="s">
        <v>134</v>
      </c>
      <c r="J1095" s="27">
        <v>1065766.8341636299</v>
      </c>
      <c r="K1095" s="27">
        <v>2</v>
      </c>
    </row>
    <row r="1096" spans="1:11" x14ac:dyDescent="0.2">
      <c r="A1096" s="27">
        <v>2020</v>
      </c>
      <c r="B1096" t="s">
        <v>96</v>
      </c>
      <c r="C1096" t="s">
        <v>113</v>
      </c>
      <c r="D1096" t="s">
        <v>141</v>
      </c>
      <c r="E1096" s="27">
        <v>917.44803098996204</v>
      </c>
      <c r="F1096" t="s">
        <v>133</v>
      </c>
      <c r="G1096" s="27">
        <v>7</v>
      </c>
      <c r="H1096">
        <v>371.6</v>
      </c>
      <c r="I1096" t="s">
        <v>134</v>
      </c>
      <c r="J1096" s="27">
        <v>340923.68831587001</v>
      </c>
      <c r="K1096" s="27">
        <v>2</v>
      </c>
    </row>
    <row r="1097" spans="1:11" x14ac:dyDescent="0.2">
      <c r="A1097" s="27">
        <v>2006</v>
      </c>
      <c r="B1097" t="s">
        <v>96</v>
      </c>
      <c r="C1097" t="s">
        <v>113</v>
      </c>
      <c r="D1097" t="s">
        <v>103</v>
      </c>
      <c r="E1097" s="27">
        <v>9241.1294245137306</v>
      </c>
      <c r="F1097" t="s">
        <v>138</v>
      </c>
      <c r="G1097" s="27">
        <v>7</v>
      </c>
      <c r="H1097">
        <v>86.602927868704896</v>
      </c>
      <c r="I1097" t="s">
        <v>139</v>
      </c>
      <c r="J1097" s="27">
        <v>800308.86497652903</v>
      </c>
      <c r="K1097" s="27">
        <v>2</v>
      </c>
    </row>
    <row r="1098" spans="1:11" x14ac:dyDescent="0.2">
      <c r="A1098" s="27">
        <v>2007</v>
      </c>
      <c r="B1098" t="s">
        <v>96</v>
      </c>
      <c r="C1098" t="s">
        <v>113</v>
      </c>
      <c r="D1098" t="s">
        <v>103</v>
      </c>
      <c r="E1098" s="27">
        <v>11812.726985610299</v>
      </c>
      <c r="F1098" t="s">
        <v>138</v>
      </c>
      <c r="G1098" s="27">
        <v>7</v>
      </c>
      <c r="H1098">
        <v>84.218701142508195</v>
      </c>
      <c r="I1098" t="s">
        <v>139</v>
      </c>
      <c r="J1098" s="27">
        <v>994852.52367915702</v>
      </c>
      <c r="K1098" s="27">
        <v>2</v>
      </c>
    </row>
    <row r="1099" spans="1:11" x14ac:dyDescent="0.2">
      <c r="A1099" s="27">
        <v>2008</v>
      </c>
      <c r="B1099" t="s">
        <v>96</v>
      </c>
      <c r="C1099" t="s">
        <v>113</v>
      </c>
      <c r="D1099" t="s">
        <v>103</v>
      </c>
      <c r="E1099" s="27">
        <v>1804.1914058571001</v>
      </c>
      <c r="F1099" t="s">
        <v>138</v>
      </c>
      <c r="G1099" s="27">
        <v>7</v>
      </c>
      <c r="H1099">
        <v>121.794005949069</v>
      </c>
      <c r="I1099" t="s">
        <v>139</v>
      </c>
      <c r="J1099" s="27">
        <v>219739.69881821901</v>
      </c>
      <c r="K1099" s="27">
        <v>2</v>
      </c>
    </row>
    <row r="1100" spans="1:11" x14ac:dyDescent="0.2">
      <c r="A1100" s="27">
        <v>2009</v>
      </c>
      <c r="B1100" t="s">
        <v>96</v>
      </c>
      <c r="C1100" t="s">
        <v>113</v>
      </c>
      <c r="D1100" t="s">
        <v>103</v>
      </c>
      <c r="E1100" s="27">
        <v>2292.03808614749</v>
      </c>
      <c r="F1100" t="s">
        <v>138</v>
      </c>
      <c r="G1100" s="27">
        <v>7</v>
      </c>
      <c r="H1100">
        <v>101.20851289967899</v>
      </c>
      <c r="I1100" t="s">
        <v>139</v>
      </c>
      <c r="J1100" s="27">
        <v>231973.76620841399</v>
      </c>
      <c r="K1100" s="27">
        <v>2</v>
      </c>
    </row>
    <row r="1101" spans="1:11" x14ac:dyDescent="0.2">
      <c r="A1101" s="27">
        <v>2010</v>
      </c>
      <c r="B1101" t="s">
        <v>96</v>
      </c>
      <c r="C1101" t="s">
        <v>113</v>
      </c>
      <c r="D1101" t="s">
        <v>103</v>
      </c>
      <c r="E1101" s="27">
        <v>2592.1754520299201</v>
      </c>
      <c r="F1101" t="s">
        <v>138</v>
      </c>
      <c r="G1101" s="27">
        <v>7</v>
      </c>
      <c r="H1101">
        <v>86.423111061424507</v>
      </c>
      <c r="I1101" t="s">
        <v>139</v>
      </c>
      <c r="J1101" s="27">
        <v>224023.866981481</v>
      </c>
      <c r="K1101" s="27">
        <v>2</v>
      </c>
    </row>
    <row r="1102" spans="1:11" x14ac:dyDescent="0.2">
      <c r="A1102" s="27">
        <v>2011</v>
      </c>
      <c r="B1102" t="s">
        <v>96</v>
      </c>
      <c r="C1102" t="s">
        <v>113</v>
      </c>
      <c r="D1102" t="s">
        <v>103</v>
      </c>
      <c r="E1102" s="27">
        <v>2640.5998522749301</v>
      </c>
      <c r="F1102" t="s">
        <v>138</v>
      </c>
      <c r="G1102" s="27">
        <v>7</v>
      </c>
      <c r="H1102">
        <v>96.728086094123597</v>
      </c>
      <c r="I1102" t="s">
        <v>139</v>
      </c>
      <c r="J1102" s="27">
        <v>255420.169850979</v>
      </c>
      <c r="K1102" s="27">
        <v>2</v>
      </c>
    </row>
    <row r="1103" spans="1:11" x14ac:dyDescent="0.2">
      <c r="A1103" s="27">
        <v>2012</v>
      </c>
      <c r="B1103" t="s">
        <v>96</v>
      </c>
      <c r="C1103" t="s">
        <v>113</v>
      </c>
      <c r="D1103" t="s">
        <v>103</v>
      </c>
      <c r="E1103" s="27">
        <v>1655.29165204827</v>
      </c>
      <c r="F1103" t="s">
        <v>138</v>
      </c>
      <c r="G1103" s="27">
        <v>7</v>
      </c>
      <c r="H1103">
        <v>91.779557280107596</v>
      </c>
      <c r="I1103" t="s">
        <v>139</v>
      </c>
      <c r="J1103" s="27">
        <v>151921.93499444801</v>
      </c>
      <c r="K1103" s="27">
        <v>2</v>
      </c>
    </row>
    <row r="1104" spans="1:11" x14ac:dyDescent="0.2">
      <c r="A1104" s="27">
        <v>2013</v>
      </c>
      <c r="B1104" t="s">
        <v>96</v>
      </c>
      <c r="C1104" t="s">
        <v>113</v>
      </c>
      <c r="D1104" t="s">
        <v>103</v>
      </c>
      <c r="E1104" s="27">
        <v>14089.0824402365</v>
      </c>
      <c r="F1104" t="s">
        <v>138</v>
      </c>
      <c r="G1104" s="27">
        <v>7</v>
      </c>
      <c r="H1104">
        <v>85.271155029628503</v>
      </c>
      <c r="I1104" t="s">
        <v>139</v>
      </c>
      <c r="J1104" s="27">
        <v>1201392.33298663</v>
      </c>
      <c r="K1104" s="27">
        <v>2</v>
      </c>
    </row>
    <row r="1105" spans="1:11" x14ac:dyDescent="0.2">
      <c r="A1105" s="27">
        <v>2014</v>
      </c>
      <c r="B1105" t="s">
        <v>96</v>
      </c>
      <c r="C1105" t="s">
        <v>113</v>
      </c>
      <c r="D1105" t="s">
        <v>103</v>
      </c>
      <c r="E1105" s="27">
        <v>80431.310273429102</v>
      </c>
      <c r="F1105" t="s">
        <v>138</v>
      </c>
      <c r="G1105" s="27">
        <v>7</v>
      </c>
      <c r="H1105">
        <v>105.49929315366001</v>
      </c>
      <c r="I1105" t="s">
        <v>139</v>
      </c>
      <c r="J1105" s="27">
        <v>8485446.3812695201</v>
      </c>
      <c r="K1105" s="27">
        <v>2</v>
      </c>
    </row>
    <row r="1106" spans="1:11" x14ac:dyDescent="0.2">
      <c r="A1106" s="27">
        <v>2015</v>
      </c>
      <c r="B1106" t="s">
        <v>96</v>
      </c>
      <c r="C1106" t="s">
        <v>113</v>
      </c>
      <c r="D1106" t="s">
        <v>103</v>
      </c>
      <c r="E1106" s="27">
        <v>175977.83102931301</v>
      </c>
      <c r="F1106" t="s">
        <v>138</v>
      </c>
      <c r="G1106" s="27">
        <v>7</v>
      </c>
      <c r="H1106">
        <v>99.487620405057498</v>
      </c>
      <c r="I1106" t="s">
        <v>139</v>
      </c>
      <c r="J1106" s="27">
        <v>17507615.653149702</v>
      </c>
      <c r="K1106" s="27">
        <v>2</v>
      </c>
    </row>
    <row r="1107" spans="1:11" x14ac:dyDescent="0.2">
      <c r="A1107" s="27">
        <v>2016</v>
      </c>
      <c r="B1107" t="s">
        <v>96</v>
      </c>
      <c r="C1107" t="s">
        <v>113</v>
      </c>
      <c r="D1107" t="s">
        <v>103</v>
      </c>
      <c r="E1107" s="27">
        <v>114022.25460717401</v>
      </c>
      <c r="F1107" t="s">
        <v>138</v>
      </c>
      <c r="G1107" s="27">
        <v>7</v>
      </c>
      <c r="H1107">
        <v>90.143821578718402</v>
      </c>
      <c r="I1107" t="s">
        <v>139</v>
      </c>
      <c r="J1107" s="27">
        <v>10278401.775312301</v>
      </c>
      <c r="K1107" s="27">
        <v>2</v>
      </c>
    </row>
    <row r="1108" spans="1:11" x14ac:dyDescent="0.2">
      <c r="A1108" s="27">
        <v>2017</v>
      </c>
      <c r="B1108" t="s">
        <v>96</v>
      </c>
      <c r="C1108" t="s">
        <v>113</v>
      </c>
      <c r="D1108" t="s">
        <v>103</v>
      </c>
      <c r="E1108" s="27">
        <v>59191.528518274303</v>
      </c>
      <c r="F1108" t="s">
        <v>138</v>
      </c>
      <c r="G1108" s="27">
        <v>7</v>
      </c>
      <c r="H1108">
        <v>82.113268534430304</v>
      </c>
      <c r="I1108" t="s">
        <v>139</v>
      </c>
      <c r="J1108" s="27">
        <v>4860409.8761844505</v>
      </c>
      <c r="K1108" s="27">
        <v>2</v>
      </c>
    </row>
    <row r="1109" spans="1:11" x14ac:dyDescent="0.2">
      <c r="A1109" s="27">
        <v>2018</v>
      </c>
      <c r="B1109" t="s">
        <v>96</v>
      </c>
      <c r="C1109" t="s">
        <v>113</v>
      </c>
      <c r="D1109" t="s">
        <v>103</v>
      </c>
      <c r="E1109" s="27">
        <v>54576.2955768131</v>
      </c>
      <c r="F1109" t="s">
        <v>138</v>
      </c>
      <c r="G1109" s="27">
        <v>7</v>
      </c>
      <c r="H1109">
        <v>90.006571849046907</v>
      </c>
      <c r="I1109" t="s">
        <v>139</v>
      </c>
      <c r="J1109" s="27">
        <v>4912225.2690892499</v>
      </c>
      <c r="K1109" s="27">
        <v>2</v>
      </c>
    </row>
    <row r="1110" spans="1:11" x14ac:dyDescent="0.2">
      <c r="A1110" s="27">
        <v>2019</v>
      </c>
      <c r="B1110" t="s">
        <v>96</v>
      </c>
      <c r="C1110" t="s">
        <v>113</v>
      </c>
      <c r="D1110" t="s">
        <v>103</v>
      </c>
      <c r="E1110" s="27">
        <v>97146.538192722801</v>
      </c>
      <c r="F1110" t="s">
        <v>138</v>
      </c>
      <c r="G1110" s="27">
        <v>7</v>
      </c>
      <c r="H1110">
        <v>96.206202606965107</v>
      </c>
      <c r="I1110" t="s">
        <v>139</v>
      </c>
      <c r="J1110" s="27">
        <v>9346099.5359343607</v>
      </c>
      <c r="K1110" s="27">
        <v>2</v>
      </c>
    </row>
    <row r="1111" spans="1:11" x14ac:dyDescent="0.2">
      <c r="A1111" s="27">
        <v>2020</v>
      </c>
      <c r="B1111" t="s">
        <v>96</v>
      </c>
      <c r="C1111" t="s">
        <v>113</v>
      </c>
      <c r="D1111" t="s">
        <v>103</v>
      </c>
      <c r="E1111" s="27">
        <v>42090.359677859997</v>
      </c>
      <c r="F1111" t="s">
        <v>138</v>
      </c>
      <c r="G1111" s="27">
        <v>7</v>
      </c>
      <c r="H1111">
        <v>100</v>
      </c>
      <c r="I1111" t="s">
        <v>139</v>
      </c>
      <c r="J1111" s="27">
        <v>4209035.9677860001</v>
      </c>
      <c r="K1111" s="27">
        <v>2</v>
      </c>
    </row>
    <row r="1112" spans="1:11" x14ac:dyDescent="0.2">
      <c r="A1112" s="27">
        <v>2006</v>
      </c>
      <c r="B1112" t="s">
        <v>96</v>
      </c>
      <c r="C1112" t="s">
        <v>113</v>
      </c>
      <c r="D1112" t="s">
        <v>104</v>
      </c>
      <c r="E1112" s="27">
        <v>1.02967357988038E-2</v>
      </c>
      <c r="F1112" t="s">
        <v>133</v>
      </c>
      <c r="G1112" s="27">
        <v>7</v>
      </c>
      <c r="H1112">
        <v>158.759829794642</v>
      </c>
      <c r="I1112" t="s">
        <v>134</v>
      </c>
      <c r="J1112" s="27">
        <v>1.63470802285849</v>
      </c>
      <c r="K1112" s="27">
        <v>2</v>
      </c>
    </row>
    <row r="1113" spans="1:11" x14ac:dyDescent="0.2">
      <c r="A1113" s="27">
        <v>2007</v>
      </c>
      <c r="B1113" t="s">
        <v>96</v>
      </c>
      <c r="C1113" t="s">
        <v>113</v>
      </c>
      <c r="D1113" t="s">
        <v>104</v>
      </c>
      <c r="E1113" s="27">
        <v>1.4655986847510301E-2</v>
      </c>
      <c r="F1113" t="s">
        <v>133</v>
      </c>
      <c r="G1113" s="27">
        <v>4</v>
      </c>
      <c r="H1113">
        <v>283.38620438227701</v>
      </c>
      <c r="I1113" t="s">
        <v>134</v>
      </c>
      <c r="J1113" s="27">
        <v>4.1533044841925104</v>
      </c>
      <c r="K1113" s="27">
        <v>4</v>
      </c>
    </row>
    <row r="1114" spans="1:11" x14ac:dyDescent="0.2">
      <c r="A1114" s="27">
        <v>2008</v>
      </c>
      <c r="B1114" t="s">
        <v>96</v>
      </c>
      <c r="C1114" t="s">
        <v>113</v>
      </c>
      <c r="D1114" t="s">
        <v>104</v>
      </c>
      <c r="E1114" s="27">
        <v>6.0003292410190498E-3</v>
      </c>
      <c r="F1114" t="s">
        <v>133</v>
      </c>
      <c r="G1114" s="27">
        <v>7</v>
      </c>
      <c r="H1114">
        <v>276.38114123079401</v>
      </c>
      <c r="I1114" t="s">
        <v>134</v>
      </c>
      <c r="J1114" s="27">
        <v>1.65837784339335</v>
      </c>
      <c r="K1114" s="27">
        <v>2</v>
      </c>
    </row>
    <row r="1115" spans="1:11" x14ac:dyDescent="0.2">
      <c r="A1115" s="27">
        <v>2009</v>
      </c>
      <c r="B1115" t="s">
        <v>96</v>
      </c>
      <c r="C1115" t="s">
        <v>113</v>
      </c>
      <c r="D1115" t="s">
        <v>104</v>
      </c>
      <c r="E1115" s="27">
        <v>649.00411459679901</v>
      </c>
      <c r="F1115" t="s">
        <v>133</v>
      </c>
      <c r="G1115" s="27">
        <v>4</v>
      </c>
      <c r="H1115">
        <v>237.558969091031</v>
      </c>
      <c r="I1115" t="s">
        <v>134</v>
      </c>
      <c r="J1115" s="27">
        <v>327225.18686509703</v>
      </c>
      <c r="K1115" s="27">
        <v>4</v>
      </c>
    </row>
    <row r="1116" spans="1:11" x14ac:dyDescent="0.2">
      <c r="A1116" s="27">
        <v>2010</v>
      </c>
      <c r="B1116" t="s">
        <v>96</v>
      </c>
      <c r="C1116" t="s">
        <v>113</v>
      </c>
      <c r="D1116" t="s">
        <v>104</v>
      </c>
      <c r="E1116" s="27">
        <v>1033.26372079463</v>
      </c>
      <c r="F1116" t="s">
        <v>133</v>
      </c>
      <c r="G1116" s="27">
        <v>4</v>
      </c>
      <c r="H1116">
        <v>181.77738418840099</v>
      </c>
      <c r="I1116" t="s">
        <v>134</v>
      </c>
      <c r="J1116" s="27">
        <v>362117.29257096001</v>
      </c>
      <c r="K1116" s="27">
        <v>4</v>
      </c>
    </row>
    <row r="1117" spans="1:11" x14ac:dyDescent="0.2">
      <c r="A1117" s="27">
        <v>2011</v>
      </c>
      <c r="B1117" t="s">
        <v>96</v>
      </c>
      <c r="C1117" t="s">
        <v>113</v>
      </c>
      <c r="D1117" t="s">
        <v>104</v>
      </c>
      <c r="E1117" s="27">
        <v>4.1629921066546798E-3</v>
      </c>
      <c r="F1117" t="s">
        <v>133</v>
      </c>
      <c r="G1117" s="27">
        <v>7</v>
      </c>
      <c r="H1117">
        <v>136.433309084831</v>
      </c>
      <c r="I1117" t="s">
        <v>134</v>
      </c>
      <c r="J1117" s="27">
        <v>0.56797078880493002</v>
      </c>
      <c r="K1117" s="27">
        <v>2</v>
      </c>
    </row>
    <row r="1118" spans="1:11" x14ac:dyDescent="0.2">
      <c r="A1118" s="27">
        <v>2012</v>
      </c>
      <c r="B1118" t="s">
        <v>96</v>
      </c>
      <c r="C1118" t="s">
        <v>113</v>
      </c>
      <c r="D1118" t="s">
        <v>104</v>
      </c>
      <c r="E1118" s="27">
        <v>2.3176218676477E-3</v>
      </c>
      <c r="F1118" t="s">
        <v>133</v>
      </c>
      <c r="G1118" s="27">
        <v>7</v>
      </c>
      <c r="H1118">
        <v>133.711310852818</v>
      </c>
      <c r="I1118" t="s">
        <v>134</v>
      </c>
      <c r="J1118" s="27">
        <v>0.30989225798433001</v>
      </c>
      <c r="K1118" s="27">
        <v>2</v>
      </c>
    </row>
    <row r="1119" spans="1:11" x14ac:dyDescent="0.2">
      <c r="A1119" s="27">
        <v>2013</v>
      </c>
      <c r="B1119" t="s">
        <v>96</v>
      </c>
      <c r="C1119" t="s">
        <v>113</v>
      </c>
      <c r="D1119" t="s">
        <v>104</v>
      </c>
      <c r="E1119" s="27">
        <v>71.935362973986599</v>
      </c>
      <c r="F1119" t="s">
        <v>133</v>
      </c>
      <c r="G1119" s="27">
        <v>7</v>
      </c>
      <c r="H1119">
        <v>155.17329804066799</v>
      </c>
      <c r="I1119" t="s">
        <v>134</v>
      </c>
      <c r="J1119" s="27">
        <v>11162.447518426099</v>
      </c>
      <c r="K1119" s="27">
        <v>2</v>
      </c>
    </row>
    <row r="1120" spans="1:11" x14ac:dyDescent="0.2">
      <c r="A1120" s="27">
        <v>2014</v>
      </c>
      <c r="B1120" t="s">
        <v>96</v>
      </c>
      <c r="C1120" t="s">
        <v>113</v>
      </c>
      <c r="D1120" t="s">
        <v>104</v>
      </c>
      <c r="E1120" s="27">
        <v>2800.5690578632102</v>
      </c>
      <c r="F1120" t="s">
        <v>133</v>
      </c>
      <c r="G1120" s="27">
        <v>7</v>
      </c>
      <c r="H1120">
        <v>168.027233875024</v>
      </c>
      <c r="I1120" t="s">
        <v>134</v>
      </c>
      <c r="J1120" s="27">
        <v>470571.87206873798</v>
      </c>
      <c r="K1120" s="27">
        <v>2</v>
      </c>
    </row>
    <row r="1121" spans="1:11" x14ac:dyDescent="0.2">
      <c r="A1121" s="27">
        <v>2015</v>
      </c>
      <c r="B1121" t="s">
        <v>96</v>
      </c>
      <c r="C1121" t="s">
        <v>113</v>
      </c>
      <c r="D1121" t="s">
        <v>104</v>
      </c>
      <c r="E1121" s="27">
        <v>2344.1664369103701</v>
      </c>
      <c r="F1121" t="s">
        <v>133</v>
      </c>
      <c r="G1121" s="27">
        <v>7</v>
      </c>
      <c r="H1121">
        <v>249.05693993116699</v>
      </c>
      <c r="I1121" t="s">
        <v>134</v>
      </c>
      <c r="J1121" s="27">
        <v>583830.91946624499</v>
      </c>
      <c r="K1121" s="27">
        <v>2</v>
      </c>
    </row>
    <row r="1122" spans="1:11" x14ac:dyDescent="0.2">
      <c r="A1122" s="27">
        <v>2016</v>
      </c>
      <c r="B1122" t="s">
        <v>96</v>
      </c>
      <c r="C1122" t="s">
        <v>113</v>
      </c>
      <c r="D1122" t="s">
        <v>104</v>
      </c>
      <c r="E1122" s="27">
        <v>1480.06507384213</v>
      </c>
      <c r="F1122" t="s">
        <v>133</v>
      </c>
      <c r="G1122" s="27">
        <v>7</v>
      </c>
      <c r="H1122">
        <v>254.11595001966199</v>
      </c>
      <c r="I1122" t="s">
        <v>134</v>
      </c>
      <c r="J1122" s="27">
        <v>376108.14233031397</v>
      </c>
      <c r="K1122" s="27">
        <v>2</v>
      </c>
    </row>
    <row r="1123" spans="1:11" x14ac:dyDescent="0.2">
      <c r="A1123" s="27">
        <v>2017</v>
      </c>
      <c r="B1123" t="s">
        <v>96</v>
      </c>
      <c r="C1123" t="s">
        <v>113</v>
      </c>
      <c r="D1123" t="s">
        <v>104</v>
      </c>
      <c r="E1123" s="27">
        <v>1094.3268669752199</v>
      </c>
      <c r="F1123" t="s">
        <v>133</v>
      </c>
      <c r="G1123" s="27">
        <v>7</v>
      </c>
      <c r="H1123">
        <v>220.84588580672099</v>
      </c>
      <c r="I1123" t="s">
        <v>134</v>
      </c>
      <c r="J1123" s="27">
        <v>241677.586299238</v>
      </c>
      <c r="K1123" s="27">
        <v>2</v>
      </c>
    </row>
    <row r="1124" spans="1:11" x14ac:dyDescent="0.2">
      <c r="A1124" s="27">
        <v>2018</v>
      </c>
      <c r="B1124" t="s">
        <v>96</v>
      </c>
      <c r="C1124" t="s">
        <v>113</v>
      </c>
      <c r="D1124" t="s">
        <v>104</v>
      </c>
      <c r="E1124" s="27">
        <v>1775.9574261518901</v>
      </c>
      <c r="F1124" t="s">
        <v>133</v>
      </c>
      <c r="G1124" s="27">
        <v>7</v>
      </c>
      <c r="H1124">
        <v>194.96278313925299</v>
      </c>
      <c r="I1124" t="s">
        <v>134</v>
      </c>
      <c r="J1124" s="27">
        <v>346245.60253939702</v>
      </c>
      <c r="K1124" s="27">
        <v>2</v>
      </c>
    </row>
    <row r="1125" spans="1:11" x14ac:dyDescent="0.2">
      <c r="A1125" s="27">
        <v>2019</v>
      </c>
      <c r="B1125" t="s">
        <v>96</v>
      </c>
      <c r="C1125" t="s">
        <v>113</v>
      </c>
      <c r="D1125" t="s">
        <v>104</v>
      </c>
      <c r="E1125" s="27">
        <v>2403.2694927862499</v>
      </c>
      <c r="F1125" t="s">
        <v>133</v>
      </c>
      <c r="G1125" s="27">
        <v>7</v>
      </c>
      <c r="H1125">
        <v>355.09492541485503</v>
      </c>
      <c r="I1125" t="s">
        <v>134</v>
      </c>
      <c r="J1125" s="27">
        <v>853388.80129273003</v>
      </c>
      <c r="K1125" s="27">
        <v>2</v>
      </c>
    </row>
    <row r="1126" spans="1:11" x14ac:dyDescent="0.2">
      <c r="A1126" s="27">
        <v>2020</v>
      </c>
      <c r="B1126" t="s">
        <v>96</v>
      </c>
      <c r="C1126" t="s">
        <v>113</v>
      </c>
      <c r="D1126" t="s">
        <v>104</v>
      </c>
      <c r="E1126" s="27">
        <v>3895.3272572872602</v>
      </c>
      <c r="F1126" t="s">
        <v>133</v>
      </c>
      <c r="G1126" s="27">
        <v>7</v>
      </c>
      <c r="H1126">
        <v>359.85795450000001</v>
      </c>
      <c r="I1126" t="s">
        <v>134</v>
      </c>
      <c r="J1126" s="27">
        <v>1401764.49891549</v>
      </c>
      <c r="K1126" s="27">
        <v>2</v>
      </c>
    </row>
    <row r="1127" spans="1:11" x14ac:dyDescent="0.2">
      <c r="A1127" s="27">
        <v>2006</v>
      </c>
      <c r="B1127" t="s">
        <v>96</v>
      </c>
      <c r="C1127" t="s">
        <v>113</v>
      </c>
      <c r="D1127" t="s">
        <v>105</v>
      </c>
      <c r="E1127" s="27">
        <v>0</v>
      </c>
      <c r="F1127" t="s">
        <v>133</v>
      </c>
      <c r="G1127" s="27">
        <v>7</v>
      </c>
      <c r="H1127">
        <v>373.91858792875399</v>
      </c>
      <c r="I1127" t="s">
        <v>134</v>
      </c>
      <c r="J1127" s="27">
        <v>0</v>
      </c>
      <c r="K1127" s="27">
        <v>7</v>
      </c>
    </row>
    <row r="1128" spans="1:11" x14ac:dyDescent="0.2">
      <c r="A1128" s="27">
        <v>2007</v>
      </c>
      <c r="B1128" t="s">
        <v>96</v>
      </c>
      <c r="C1128" t="s">
        <v>113</v>
      </c>
      <c r="D1128" t="s">
        <v>105</v>
      </c>
      <c r="E1128" s="27">
        <v>0</v>
      </c>
      <c r="F1128" t="s">
        <v>133</v>
      </c>
      <c r="G1128" s="27">
        <v>7</v>
      </c>
      <c r="H1128">
        <v>449.05645726130803</v>
      </c>
      <c r="I1128" t="s">
        <v>134</v>
      </c>
      <c r="J1128" s="27">
        <v>0</v>
      </c>
      <c r="K1128" s="27">
        <v>7</v>
      </c>
    </row>
    <row r="1129" spans="1:11" x14ac:dyDescent="0.2">
      <c r="A1129" s="27">
        <v>2008</v>
      </c>
      <c r="B1129" t="s">
        <v>96</v>
      </c>
      <c r="C1129" t="s">
        <v>113</v>
      </c>
      <c r="D1129" t="s">
        <v>105</v>
      </c>
      <c r="E1129" s="27">
        <v>0</v>
      </c>
      <c r="F1129" t="s">
        <v>133</v>
      </c>
      <c r="G1129" s="27">
        <v>7</v>
      </c>
      <c r="H1129">
        <v>534.31094686315203</v>
      </c>
      <c r="I1129" t="s">
        <v>134</v>
      </c>
      <c r="J1129" s="27">
        <v>0</v>
      </c>
      <c r="K1129" s="27">
        <v>7</v>
      </c>
    </row>
    <row r="1130" spans="1:11" x14ac:dyDescent="0.2">
      <c r="A1130" s="27">
        <v>2009</v>
      </c>
      <c r="B1130" t="s">
        <v>96</v>
      </c>
      <c r="C1130" t="s">
        <v>113</v>
      </c>
      <c r="D1130" t="s">
        <v>105</v>
      </c>
      <c r="E1130" s="27">
        <v>0</v>
      </c>
      <c r="F1130" t="s">
        <v>133</v>
      </c>
      <c r="G1130" s="27">
        <v>7</v>
      </c>
      <c r="H1130">
        <v>706.69565774166801</v>
      </c>
      <c r="I1130" t="s">
        <v>134</v>
      </c>
      <c r="J1130" s="27">
        <v>0</v>
      </c>
      <c r="K1130" s="27">
        <v>7</v>
      </c>
    </row>
    <row r="1131" spans="1:11" x14ac:dyDescent="0.2">
      <c r="A1131" s="27">
        <v>2010</v>
      </c>
      <c r="B1131" t="s">
        <v>96</v>
      </c>
      <c r="C1131" t="s">
        <v>113</v>
      </c>
      <c r="D1131" t="s">
        <v>105</v>
      </c>
      <c r="E1131" s="27">
        <v>0</v>
      </c>
      <c r="F1131" t="s">
        <v>133</v>
      </c>
      <c r="G1131" s="27">
        <v>7</v>
      </c>
      <c r="H1131">
        <v>557.75092042065705</v>
      </c>
      <c r="I1131" t="s">
        <v>134</v>
      </c>
      <c r="J1131" s="27">
        <v>0</v>
      </c>
      <c r="K1131" s="27">
        <v>7</v>
      </c>
    </row>
    <row r="1132" spans="1:11" x14ac:dyDescent="0.2">
      <c r="A1132" s="27">
        <v>2011</v>
      </c>
      <c r="B1132" t="s">
        <v>96</v>
      </c>
      <c r="C1132" t="s">
        <v>113</v>
      </c>
      <c r="D1132" t="s">
        <v>105</v>
      </c>
      <c r="E1132" s="27">
        <v>0</v>
      </c>
      <c r="F1132" t="s">
        <v>133</v>
      </c>
      <c r="G1132" s="27">
        <v>7</v>
      </c>
      <c r="H1132">
        <v>284.04125385540601</v>
      </c>
      <c r="I1132" t="s">
        <v>134</v>
      </c>
      <c r="J1132" s="27">
        <v>0</v>
      </c>
      <c r="K1132" s="27">
        <v>7</v>
      </c>
    </row>
    <row r="1133" spans="1:11" x14ac:dyDescent="0.2">
      <c r="A1133" s="27">
        <v>2012</v>
      </c>
      <c r="B1133" t="s">
        <v>96</v>
      </c>
      <c r="C1133" t="s">
        <v>113</v>
      </c>
      <c r="D1133" t="s">
        <v>105</v>
      </c>
      <c r="E1133" s="27">
        <v>0</v>
      </c>
      <c r="F1133" t="s">
        <v>133</v>
      </c>
      <c r="G1133" s="27">
        <v>7</v>
      </c>
      <c r="H1133">
        <v>312.33571476974402</v>
      </c>
      <c r="I1133" t="s">
        <v>134</v>
      </c>
      <c r="J1133" s="27">
        <v>0</v>
      </c>
      <c r="K1133" s="27">
        <v>7</v>
      </c>
    </row>
    <row r="1134" spans="1:11" x14ac:dyDescent="0.2">
      <c r="A1134" s="27">
        <v>2013</v>
      </c>
      <c r="B1134" t="s">
        <v>96</v>
      </c>
      <c r="C1134" t="s">
        <v>113</v>
      </c>
      <c r="D1134" t="s">
        <v>105</v>
      </c>
      <c r="E1134" s="27">
        <v>0</v>
      </c>
      <c r="F1134" t="s">
        <v>133</v>
      </c>
      <c r="G1134" s="27">
        <v>7</v>
      </c>
      <c r="H1134">
        <v>294.07334834273797</v>
      </c>
      <c r="I1134" t="s">
        <v>134</v>
      </c>
      <c r="J1134" s="27">
        <v>0</v>
      </c>
      <c r="K1134" s="27">
        <v>7</v>
      </c>
    </row>
    <row r="1135" spans="1:11" x14ac:dyDescent="0.2">
      <c r="A1135" s="27">
        <v>2014</v>
      </c>
      <c r="B1135" t="s">
        <v>96</v>
      </c>
      <c r="C1135" t="s">
        <v>113</v>
      </c>
      <c r="D1135" t="s">
        <v>105</v>
      </c>
      <c r="E1135" s="27">
        <v>0</v>
      </c>
      <c r="F1135" t="s">
        <v>133</v>
      </c>
      <c r="G1135" s="27">
        <v>7</v>
      </c>
      <c r="H1135">
        <v>374.391516144408</v>
      </c>
      <c r="I1135" t="s">
        <v>134</v>
      </c>
      <c r="J1135" s="27">
        <v>0</v>
      </c>
      <c r="K1135" s="27">
        <v>7</v>
      </c>
    </row>
    <row r="1136" spans="1:11" x14ac:dyDescent="0.2">
      <c r="A1136" s="27">
        <v>2015</v>
      </c>
      <c r="B1136" t="s">
        <v>96</v>
      </c>
      <c r="C1136" t="s">
        <v>113</v>
      </c>
      <c r="D1136" t="s">
        <v>105</v>
      </c>
      <c r="E1136" s="27">
        <v>0</v>
      </c>
      <c r="F1136" t="s">
        <v>133</v>
      </c>
      <c r="G1136" s="27">
        <v>7</v>
      </c>
      <c r="H1136">
        <v>427.63165280177401</v>
      </c>
      <c r="I1136" t="s">
        <v>134</v>
      </c>
      <c r="J1136" s="27">
        <v>0</v>
      </c>
      <c r="K1136" s="27">
        <v>7</v>
      </c>
    </row>
    <row r="1137" spans="1:11" x14ac:dyDescent="0.2">
      <c r="A1137" s="27">
        <v>2016</v>
      </c>
      <c r="B1137" t="s">
        <v>96</v>
      </c>
      <c r="C1137" t="s">
        <v>113</v>
      </c>
      <c r="D1137" t="s">
        <v>105</v>
      </c>
      <c r="E1137" s="27">
        <v>0</v>
      </c>
      <c r="F1137" t="s">
        <v>133</v>
      </c>
      <c r="G1137" s="27">
        <v>7</v>
      </c>
      <c r="H1137">
        <v>447.34017759466599</v>
      </c>
      <c r="I1137" t="s">
        <v>134</v>
      </c>
      <c r="J1137" s="27">
        <v>0</v>
      </c>
      <c r="K1137" s="27">
        <v>7</v>
      </c>
    </row>
    <row r="1138" spans="1:11" x14ac:dyDescent="0.2">
      <c r="A1138" s="27">
        <v>2017</v>
      </c>
      <c r="B1138" t="s">
        <v>96</v>
      </c>
      <c r="C1138" t="s">
        <v>113</v>
      </c>
      <c r="D1138" t="s">
        <v>105</v>
      </c>
      <c r="E1138" s="27">
        <v>0</v>
      </c>
      <c r="F1138" t="s">
        <v>133</v>
      </c>
      <c r="G1138" s="27">
        <v>7</v>
      </c>
      <c r="H1138">
        <v>328.30320862063098</v>
      </c>
      <c r="I1138" t="s">
        <v>134</v>
      </c>
      <c r="J1138" s="27">
        <v>0</v>
      </c>
      <c r="K1138" s="27">
        <v>7</v>
      </c>
    </row>
    <row r="1139" spans="1:11" x14ac:dyDescent="0.2">
      <c r="A1139" s="27">
        <v>2018</v>
      </c>
      <c r="B1139" t="s">
        <v>96</v>
      </c>
      <c r="C1139" t="s">
        <v>113</v>
      </c>
      <c r="D1139" t="s">
        <v>105</v>
      </c>
      <c r="E1139" s="27">
        <v>0</v>
      </c>
      <c r="F1139" t="s">
        <v>133</v>
      </c>
      <c r="G1139" s="27">
        <v>7</v>
      </c>
      <c r="H1139">
        <v>398.56116223160001</v>
      </c>
      <c r="I1139" t="s">
        <v>134</v>
      </c>
      <c r="J1139" s="27">
        <v>0</v>
      </c>
      <c r="K1139" s="27">
        <v>7</v>
      </c>
    </row>
    <row r="1140" spans="1:11" x14ac:dyDescent="0.2">
      <c r="A1140" s="27">
        <v>2019</v>
      </c>
      <c r="B1140" t="s">
        <v>96</v>
      </c>
      <c r="C1140" t="s">
        <v>113</v>
      </c>
      <c r="D1140" t="s">
        <v>105</v>
      </c>
      <c r="E1140" s="27">
        <v>0</v>
      </c>
      <c r="F1140" t="s">
        <v>133</v>
      </c>
      <c r="G1140" s="27">
        <v>7</v>
      </c>
      <c r="H1140">
        <v>520.22995391925997</v>
      </c>
      <c r="I1140" t="s">
        <v>134</v>
      </c>
      <c r="J1140" s="27">
        <v>0</v>
      </c>
      <c r="K1140" s="27">
        <v>7</v>
      </c>
    </row>
    <row r="1141" spans="1:11" x14ac:dyDescent="0.2">
      <c r="A1141" s="27">
        <v>2020</v>
      </c>
      <c r="B1141" t="s">
        <v>96</v>
      </c>
      <c r="C1141" t="s">
        <v>113</v>
      </c>
      <c r="D1141" t="s">
        <v>105</v>
      </c>
      <c r="E1141" s="27">
        <v>0</v>
      </c>
      <c r="F1141" t="s">
        <v>133</v>
      </c>
      <c r="G1141" s="27">
        <v>7</v>
      </c>
      <c r="H1141">
        <v>769.1999515</v>
      </c>
      <c r="I1141" t="s">
        <v>134</v>
      </c>
      <c r="J1141" s="27">
        <v>0</v>
      </c>
      <c r="K1141" s="27">
        <v>7</v>
      </c>
    </row>
    <row r="1142" spans="1:11" x14ac:dyDescent="0.2">
      <c r="A1142" s="27">
        <v>2006</v>
      </c>
      <c r="B1142" t="s">
        <v>96</v>
      </c>
      <c r="C1142" t="s">
        <v>113</v>
      </c>
      <c r="D1142" t="s">
        <v>106</v>
      </c>
      <c r="E1142" s="27">
        <v>78891.699203178898</v>
      </c>
      <c r="F1142" t="s">
        <v>138</v>
      </c>
      <c r="G1142" s="27">
        <v>4</v>
      </c>
      <c r="H1142">
        <v>183.31222839242</v>
      </c>
      <c r="I1142" t="s">
        <v>139</v>
      </c>
      <c r="J1142" s="27">
        <v>14461813.1825992</v>
      </c>
      <c r="K1142" s="27">
        <v>4</v>
      </c>
    </row>
    <row r="1143" spans="1:11" x14ac:dyDescent="0.2">
      <c r="A1143" s="27">
        <v>2007</v>
      </c>
      <c r="B1143" t="s">
        <v>96</v>
      </c>
      <c r="C1143" t="s">
        <v>113</v>
      </c>
      <c r="D1143" t="s">
        <v>106</v>
      </c>
      <c r="E1143" s="27">
        <v>78688.808468322604</v>
      </c>
      <c r="F1143" t="s">
        <v>138</v>
      </c>
      <c r="G1143" s="27">
        <v>4</v>
      </c>
      <c r="H1143">
        <v>188.04420012057099</v>
      </c>
      <c r="I1143" t="s">
        <v>139</v>
      </c>
      <c r="J1143" s="27">
        <v>14796974.046866501</v>
      </c>
      <c r="K1143" s="27">
        <v>4</v>
      </c>
    </row>
    <row r="1144" spans="1:11" x14ac:dyDescent="0.2">
      <c r="A1144" s="27">
        <v>2008</v>
      </c>
      <c r="B1144" t="s">
        <v>96</v>
      </c>
      <c r="C1144" t="s">
        <v>113</v>
      </c>
      <c r="D1144" t="s">
        <v>106</v>
      </c>
      <c r="E1144" s="27">
        <v>77719.656260487594</v>
      </c>
      <c r="F1144" t="s">
        <v>138</v>
      </c>
      <c r="G1144" s="27">
        <v>4</v>
      </c>
      <c r="H1144">
        <v>197.88509737473501</v>
      </c>
      <c r="I1144" t="s">
        <v>139</v>
      </c>
      <c r="J1144" s="27">
        <v>15379561.747037601</v>
      </c>
      <c r="K1144" s="27">
        <v>4</v>
      </c>
    </row>
    <row r="1145" spans="1:11" x14ac:dyDescent="0.2">
      <c r="A1145" s="27">
        <v>2009</v>
      </c>
      <c r="B1145" t="s">
        <v>96</v>
      </c>
      <c r="C1145" t="s">
        <v>113</v>
      </c>
      <c r="D1145" t="s">
        <v>106</v>
      </c>
      <c r="E1145" s="27">
        <v>82889.443831453493</v>
      </c>
      <c r="F1145" t="s">
        <v>138</v>
      </c>
      <c r="G1145" s="27">
        <v>4</v>
      </c>
      <c r="H1145">
        <v>190.89604441763001</v>
      </c>
      <c r="I1145" t="s">
        <v>139</v>
      </c>
      <c r="J1145" s="27">
        <v>15823266.9514018</v>
      </c>
      <c r="K1145" s="27">
        <v>4</v>
      </c>
    </row>
    <row r="1146" spans="1:11" x14ac:dyDescent="0.2">
      <c r="A1146" s="27">
        <v>2010</v>
      </c>
      <c r="B1146" t="s">
        <v>96</v>
      </c>
      <c r="C1146" t="s">
        <v>113</v>
      </c>
      <c r="D1146" t="s">
        <v>106</v>
      </c>
      <c r="E1146" s="27">
        <v>50764.3058945062</v>
      </c>
      <c r="F1146" t="s">
        <v>138</v>
      </c>
      <c r="G1146" s="27">
        <v>7</v>
      </c>
      <c r="H1146">
        <v>183.46510618437401</v>
      </c>
      <c r="I1146" t="s">
        <v>139</v>
      </c>
      <c r="J1146" s="27">
        <v>9313478.7713116296</v>
      </c>
      <c r="K1146" s="27">
        <v>2</v>
      </c>
    </row>
    <row r="1147" spans="1:11" x14ac:dyDescent="0.2">
      <c r="A1147" s="27">
        <v>2011</v>
      </c>
      <c r="B1147" t="s">
        <v>96</v>
      </c>
      <c r="C1147" t="s">
        <v>113</v>
      </c>
      <c r="D1147" t="s">
        <v>106</v>
      </c>
      <c r="E1147" s="27">
        <v>77356.481889179893</v>
      </c>
      <c r="F1147" t="s">
        <v>138</v>
      </c>
      <c r="G1147" s="27">
        <v>7</v>
      </c>
      <c r="H1147">
        <v>198.020029800109</v>
      </c>
      <c r="I1147" t="s">
        <v>139</v>
      </c>
      <c r="J1147" s="27">
        <v>15318132.848927001</v>
      </c>
      <c r="K1147" s="27">
        <v>2</v>
      </c>
    </row>
    <row r="1148" spans="1:11" x14ac:dyDescent="0.2">
      <c r="A1148" s="27">
        <v>2012</v>
      </c>
      <c r="B1148" t="s">
        <v>96</v>
      </c>
      <c r="C1148" t="s">
        <v>113</v>
      </c>
      <c r="D1148" t="s">
        <v>106</v>
      </c>
      <c r="E1148" s="27">
        <v>56983.005033231799</v>
      </c>
      <c r="F1148" t="s">
        <v>138</v>
      </c>
      <c r="G1148" s="27">
        <v>7</v>
      </c>
      <c r="H1148">
        <v>186.61216195756501</v>
      </c>
      <c r="I1148" t="s">
        <v>139</v>
      </c>
      <c r="J1148" s="27">
        <v>10633721.764090201</v>
      </c>
      <c r="K1148" s="27">
        <v>2</v>
      </c>
    </row>
    <row r="1149" spans="1:11" x14ac:dyDescent="0.2">
      <c r="A1149" s="27">
        <v>2013</v>
      </c>
      <c r="B1149" t="s">
        <v>96</v>
      </c>
      <c r="C1149" t="s">
        <v>113</v>
      </c>
      <c r="D1149" t="s">
        <v>106</v>
      </c>
      <c r="E1149" s="27">
        <v>89283.834618146706</v>
      </c>
      <c r="F1149" t="s">
        <v>138</v>
      </c>
      <c r="G1149" s="27">
        <v>4</v>
      </c>
      <c r="H1149">
        <v>195.41482649682399</v>
      </c>
      <c r="I1149" t="s">
        <v>139</v>
      </c>
      <c r="J1149" s="27">
        <v>17447385.050876301</v>
      </c>
      <c r="K1149" s="27">
        <v>4</v>
      </c>
    </row>
    <row r="1150" spans="1:11" x14ac:dyDescent="0.2">
      <c r="A1150" s="27">
        <v>2014</v>
      </c>
      <c r="B1150" t="s">
        <v>96</v>
      </c>
      <c r="C1150" t="s">
        <v>113</v>
      </c>
      <c r="D1150" t="s">
        <v>106</v>
      </c>
      <c r="E1150" s="27">
        <v>117047.92152639201</v>
      </c>
      <c r="F1150" t="s">
        <v>138</v>
      </c>
      <c r="G1150" s="27">
        <v>7</v>
      </c>
      <c r="H1150">
        <v>191.672634265912</v>
      </c>
      <c r="I1150" t="s">
        <v>139</v>
      </c>
      <c r="J1150" s="27">
        <v>22434883.454313401</v>
      </c>
      <c r="K1150" s="27">
        <v>2</v>
      </c>
    </row>
    <row r="1151" spans="1:11" x14ac:dyDescent="0.2">
      <c r="A1151" s="27">
        <v>2015</v>
      </c>
      <c r="B1151" t="s">
        <v>96</v>
      </c>
      <c r="C1151" t="s">
        <v>113</v>
      </c>
      <c r="D1151" t="s">
        <v>106</v>
      </c>
      <c r="E1151" s="27">
        <v>138541.097617502</v>
      </c>
      <c r="F1151" t="s">
        <v>138</v>
      </c>
      <c r="G1151" s="27">
        <v>7</v>
      </c>
      <c r="H1151">
        <v>193.85697625309299</v>
      </c>
      <c r="I1151" t="s">
        <v>139</v>
      </c>
      <c r="J1151" s="27">
        <v>26857158.2709134</v>
      </c>
      <c r="K1151" s="27">
        <v>2</v>
      </c>
    </row>
    <row r="1152" spans="1:11" x14ac:dyDescent="0.2">
      <c r="A1152" s="27">
        <v>2016</v>
      </c>
      <c r="B1152" t="s">
        <v>96</v>
      </c>
      <c r="C1152" t="s">
        <v>113</v>
      </c>
      <c r="D1152" t="s">
        <v>106</v>
      </c>
      <c r="E1152" s="27">
        <v>134757.528223753</v>
      </c>
      <c r="F1152" t="s">
        <v>138</v>
      </c>
      <c r="G1152" s="27">
        <v>7</v>
      </c>
      <c r="H1152">
        <v>184.62750154296</v>
      </c>
      <c r="I1152" t="s">
        <v>139</v>
      </c>
      <c r="J1152" s="27">
        <v>24879945.7500563</v>
      </c>
      <c r="K1152" s="27">
        <v>2</v>
      </c>
    </row>
    <row r="1153" spans="1:11" x14ac:dyDescent="0.2">
      <c r="A1153" s="27">
        <v>2017</v>
      </c>
      <c r="B1153" t="s">
        <v>96</v>
      </c>
      <c r="C1153" t="s">
        <v>113</v>
      </c>
      <c r="D1153" t="s">
        <v>106</v>
      </c>
      <c r="E1153" s="27">
        <v>122108.304432201</v>
      </c>
      <c r="F1153" t="s">
        <v>138</v>
      </c>
      <c r="G1153" s="27">
        <v>7</v>
      </c>
      <c r="H1153">
        <v>184.62697252983099</v>
      </c>
      <c r="I1153" t="s">
        <v>139</v>
      </c>
      <c r="J1153" s="27">
        <v>22544486.568068199</v>
      </c>
      <c r="K1153" s="27">
        <v>2</v>
      </c>
    </row>
    <row r="1154" spans="1:11" x14ac:dyDescent="0.2">
      <c r="A1154" s="27">
        <v>2018</v>
      </c>
      <c r="B1154" t="s">
        <v>96</v>
      </c>
      <c r="C1154" t="s">
        <v>113</v>
      </c>
      <c r="D1154" t="s">
        <v>106</v>
      </c>
      <c r="E1154" s="27">
        <v>122423.391450483</v>
      </c>
      <c r="F1154" t="s">
        <v>138</v>
      </c>
      <c r="G1154" s="27">
        <v>7</v>
      </c>
      <c r="H1154">
        <v>184.626354182147</v>
      </c>
      <c r="I1154" t="s">
        <v>139</v>
      </c>
      <c r="J1154" s="27">
        <v>22602584.4301164</v>
      </c>
      <c r="K1154" s="27">
        <v>2</v>
      </c>
    </row>
    <row r="1155" spans="1:11" x14ac:dyDescent="0.2">
      <c r="A1155" s="27">
        <v>2019</v>
      </c>
      <c r="B1155" t="s">
        <v>96</v>
      </c>
      <c r="C1155" t="s">
        <v>113</v>
      </c>
      <c r="D1155" t="s">
        <v>106</v>
      </c>
      <c r="E1155" s="27">
        <v>99960.254648159898</v>
      </c>
      <c r="F1155" t="s">
        <v>138</v>
      </c>
      <c r="G1155" s="27">
        <v>7</v>
      </c>
      <c r="H1155">
        <v>184.62786625186499</v>
      </c>
      <c r="I1155" t="s">
        <v>139</v>
      </c>
      <c r="J1155" s="27">
        <v>18455448.5256829</v>
      </c>
      <c r="K1155" s="27">
        <v>2</v>
      </c>
    </row>
    <row r="1156" spans="1:11" x14ac:dyDescent="0.2">
      <c r="A1156" s="27">
        <v>2020</v>
      </c>
      <c r="B1156" t="s">
        <v>96</v>
      </c>
      <c r="C1156" t="s">
        <v>113</v>
      </c>
      <c r="D1156" t="s">
        <v>106</v>
      </c>
      <c r="E1156" s="27">
        <v>86520.185450412901</v>
      </c>
      <c r="F1156" t="s">
        <v>138</v>
      </c>
      <c r="G1156" s="27">
        <v>7</v>
      </c>
      <c r="H1156">
        <v>185.65497350000001</v>
      </c>
      <c r="I1156" t="s">
        <v>139</v>
      </c>
      <c r="J1156" s="27">
        <v>16062902.7370115</v>
      </c>
      <c r="K1156" s="27">
        <v>2</v>
      </c>
    </row>
    <row r="1157" spans="1:11" x14ac:dyDescent="0.2">
      <c r="A1157" s="27">
        <v>2006</v>
      </c>
      <c r="B1157" t="s">
        <v>108</v>
      </c>
      <c r="C1157" t="s">
        <v>114</v>
      </c>
      <c r="D1157" t="s">
        <v>99</v>
      </c>
      <c r="E1157" s="27">
        <v>1.823819761E-2</v>
      </c>
      <c r="F1157" t="s">
        <v>133</v>
      </c>
      <c r="G1157" s="27">
        <v>1</v>
      </c>
      <c r="H1157">
        <v>11510.1895776</v>
      </c>
      <c r="I1157" t="s">
        <v>134</v>
      </c>
      <c r="J1157" s="27">
        <v>209.925112044831</v>
      </c>
      <c r="K1157" s="27">
        <v>7</v>
      </c>
    </row>
    <row r="1158" spans="1:11" x14ac:dyDescent="0.2">
      <c r="A1158" s="27">
        <v>2007</v>
      </c>
      <c r="B1158" t="s">
        <v>108</v>
      </c>
      <c r="C1158" t="s">
        <v>114</v>
      </c>
      <c r="D1158" t="s">
        <v>99</v>
      </c>
      <c r="E1158" s="27" t="s">
        <v>10</v>
      </c>
      <c r="F1158" t="s">
        <v>133</v>
      </c>
      <c r="G1158" s="27">
        <v>6</v>
      </c>
      <c r="H1158">
        <v>9582.0483311999997</v>
      </c>
      <c r="I1158" t="s">
        <v>134</v>
      </c>
      <c r="J1158" s="27" t="s">
        <v>10</v>
      </c>
      <c r="K1158" s="27">
        <v>6</v>
      </c>
    </row>
    <row r="1159" spans="1:11" x14ac:dyDescent="0.2">
      <c r="A1159" s="27">
        <v>2008</v>
      </c>
      <c r="B1159" t="s">
        <v>108</v>
      </c>
      <c r="C1159" t="s">
        <v>114</v>
      </c>
      <c r="D1159" t="s">
        <v>99</v>
      </c>
      <c r="E1159" s="27" t="s">
        <v>10</v>
      </c>
      <c r="F1159" t="s">
        <v>133</v>
      </c>
      <c r="G1159" s="27">
        <v>6</v>
      </c>
      <c r="H1159">
        <v>5448.6150458961602</v>
      </c>
      <c r="I1159" t="s">
        <v>134</v>
      </c>
      <c r="J1159" s="27" t="s">
        <v>10</v>
      </c>
      <c r="K1159" s="27">
        <v>6</v>
      </c>
    </row>
    <row r="1160" spans="1:11" x14ac:dyDescent="0.2">
      <c r="A1160" s="27">
        <v>2009</v>
      </c>
      <c r="B1160" t="s">
        <v>108</v>
      </c>
      <c r="C1160" t="s">
        <v>114</v>
      </c>
      <c r="D1160" t="s">
        <v>99</v>
      </c>
      <c r="E1160" s="27">
        <v>0</v>
      </c>
      <c r="F1160" t="s">
        <v>133</v>
      </c>
      <c r="G1160" s="27">
        <v>1</v>
      </c>
      <c r="H1160">
        <v>6118.0566804</v>
      </c>
      <c r="I1160" t="s">
        <v>134</v>
      </c>
      <c r="J1160" s="27">
        <v>0</v>
      </c>
      <c r="K1160" s="27">
        <v>7</v>
      </c>
    </row>
    <row r="1161" spans="1:11" x14ac:dyDescent="0.2">
      <c r="A1161" s="27">
        <v>2010</v>
      </c>
      <c r="B1161" t="s">
        <v>108</v>
      </c>
      <c r="C1161" t="s">
        <v>114</v>
      </c>
      <c r="D1161" t="s">
        <v>99</v>
      </c>
      <c r="E1161" s="27" t="s">
        <v>10</v>
      </c>
      <c r="F1161" t="s">
        <v>133</v>
      </c>
      <c r="G1161" s="27">
        <v>6</v>
      </c>
      <c r="H1161">
        <v>5008.2258369880901</v>
      </c>
      <c r="I1161" t="s">
        <v>134</v>
      </c>
      <c r="J1161" s="27" t="s">
        <v>10</v>
      </c>
      <c r="K1161" s="27">
        <v>6</v>
      </c>
    </row>
    <row r="1162" spans="1:11" x14ac:dyDescent="0.2">
      <c r="A1162" s="27">
        <v>2011</v>
      </c>
      <c r="B1162" t="s">
        <v>108</v>
      </c>
      <c r="C1162" t="s">
        <v>114</v>
      </c>
      <c r="D1162" t="s">
        <v>99</v>
      </c>
      <c r="E1162" s="27">
        <v>0</v>
      </c>
      <c r="F1162" t="s">
        <v>133</v>
      </c>
      <c r="G1162" s="27">
        <v>1</v>
      </c>
      <c r="H1162">
        <v>5917.1143500000007</v>
      </c>
      <c r="I1162" t="s">
        <v>134</v>
      </c>
      <c r="J1162" s="27">
        <v>0</v>
      </c>
      <c r="K1162" s="27">
        <v>7</v>
      </c>
    </row>
    <row r="1163" spans="1:11" x14ac:dyDescent="0.2">
      <c r="A1163" s="27">
        <v>2012</v>
      </c>
      <c r="B1163" t="s">
        <v>108</v>
      </c>
      <c r="C1163" t="s">
        <v>114</v>
      </c>
      <c r="D1163" t="s">
        <v>99</v>
      </c>
      <c r="E1163" s="27">
        <v>0</v>
      </c>
      <c r="F1163" t="s">
        <v>133</v>
      </c>
      <c r="G1163" s="27">
        <v>1</v>
      </c>
      <c r="H1163">
        <v>4858.5146273999999</v>
      </c>
      <c r="I1163" t="s">
        <v>134</v>
      </c>
      <c r="J1163" s="27">
        <v>0</v>
      </c>
      <c r="K1163" s="27">
        <v>7</v>
      </c>
    </row>
    <row r="1164" spans="1:11" x14ac:dyDescent="0.2">
      <c r="A1164" s="27">
        <v>2013</v>
      </c>
      <c r="B1164" t="s">
        <v>108</v>
      </c>
      <c r="C1164" t="s">
        <v>114</v>
      </c>
      <c r="D1164" t="s">
        <v>99</v>
      </c>
      <c r="E1164" s="27">
        <v>0</v>
      </c>
      <c r="F1164" t="s">
        <v>133</v>
      </c>
      <c r="G1164" s="27">
        <v>1</v>
      </c>
      <c r="H1164">
        <v>6220.7823975000001</v>
      </c>
      <c r="I1164" t="s">
        <v>134</v>
      </c>
      <c r="J1164" s="27">
        <v>0</v>
      </c>
      <c r="K1164" s="27">
        <v>7</v>
      </c>
    </row>
    <row r="1165" spans="1:11" x14ac:dyDescent="0.2">
      <c r="A1165" s="27">
        <v>2014</v>
      </c>
      <c r="B1165" t="s">
        <v>108</v>
      </c>
      <c r="C1165" t="s">
        <v>114</v>
      </c>
      <c r="D1165" t="s">
        <v>99</v>
      </c>
      <c r="E1165" s="27">
        <v>0</v>
      </c>
      <c r="F1165" t="s">
        <v>133</v>
      </c>
      <c r="G1165" s="27">
        <v>1</v>
      </c>
      <c r="H1165">
        <v>6827.2316117999999</v>
      </c>
      <c r="I1165" t="s">
        <v>134</v>
      </c>
      <c r="J1165" s="27">
        <v>0</v>
      </c>
      <c r="K1165" s="27">
        <v>7</v>
      </c>
    </row>
    <row r="1166" spans="1:11" x14ac:dyDescent="0.2">
      <c r="A1166" s="27">
        <v>2015</v>
      </c>
      <c r="B1166" t="s">
        <v>108</v>
      </c>
      <c r="C1166" t="s">
        <v>114</v>
      </c>
      <c r="D1166" t="s">
        <v>99</v>
      </c>
      <c r="E1166" s="27" t="s">
        <v>10</v>
      </c>
      <c r="F1166" t="s">
        <v>133</v>
      </c>
      <c r="G1166" s="27">
        <v>6</v>
      </c>
      <c r="H1166">
        <v>8769.1551588000002</v>
      </c>
      <c r="I1166" t="s">
        <v>134</v>
      </c>
      <c r="J1166" s="27" t="s">
        <v>10</v>
      </c>
      <c r="K1166" s="27">
        <v>6</v>
      </c>
    </row>
    <row r="1167" spans="1:11" x14ac:dyDescent="0.2">
      <c r="A1167" s="27">
        <v>2016</v>
      </c>
      <c r="B1167" t="s">
        <v>108</v>
      </c>
      <c r="C1167" t="s">
        <v>114</v>
      </c>
      <c r="D1167" t="s">
        <v>99</v>
      </c>
      <c r="E1167" s="27" t="s">
        <v>10</v>
      </c>
      <c r="F1167" t="s">
        <v>133</v>
      </c>
      <c r="G1167" s="27">
        <v>6</v>
      </c>
      <c r="H1167">
        <v>10251.523545599999</v>
      </c>
      <c r="I1167" t="s">
        <v>134</v>
      </c>
      <c r="J1167" s="27" t="s">
        <v>10</v>
      </c>
      <c r="K1167" s="27">
        <v>6</v>
      </c>
    </row>
    <row r="1168" spans="1:11" x14ac:dyDescent="0.2">
      <c r="A1168" s="27">
        <v>2017</v>
      </c>
      <c r="B1168" t="s">
        <v>108</v>
      </c>
      <c r="C1168" t="s">
        <v>114</v>
      </c>
      <c r="D1168" t="s">
        <v>99</v>
      </c>
      <c r="E1168" s="27" t="s">
        <v>10</v>
      </c>
      <c r="F1168" t="s">
        <v>133</v>
      </c>
      <c r="G1168" s="27">
        <v>6</v>
      </c>
      <c r="H1168">
        <v>7139.5369948000007</v>
      </c>
      <c r="I1168" t="s">
        <v>134</v>
      </c>
      <c r="J1168" s="27" t="s">
        <v>10</v>
      </c>
      <c r="K1168" s="27">
        <v>6</v>
      </c>
    </row>
    <row r="1169" spans="1:11" x14ac:dyDescent="0.2">
      <c r="A1169" s="27">
        <v>2018</v>
      </c>
      <c r="B1169" t="s">
        <v>108</v>
      </c>
      <c r="C1169" t="s">
        <v>114</v>
      </c>
      <c r="D1169" t="s">
        <v>99</v>
      </c>
      <c r="E1169" s="27">
        <v>0</v>
      </c>
      <c r="F1169" t="s">
        <v>133</v>
      </c>
      <c r="G1169" s="27">
        <v>1</v>
      </c>
      <c r="H1169">
        <v>6592.3847679999999</v>
      </c>
      <c r="I1169" t="s">
        <v>134</v>
      </c>
      <c r="J1169" s="27">
        <v>0</v>
      </c>
      <c r="K1169" s="27">
        <v>7</v>
      </c>
    </row>
    <row r="1170" spans="1:11" x14ac:dyDescent="0.2">
      <c r="A1170" s="27">
        <v>2019</v>
      </c>
      <c r="B1170" t="s">
        <v>108</v>
      </c>
      <c r="C1170" t="s">
        <v>114</v>
      </c>
      <c r="D1170" t="s">
        <v>99</v>
      </c>
      <c r="E1170" s="27">
        <v>0</v>
      </c>
      <c r="F1170" t="s">
        <v>133</v>
      </c>
      <c r="G1170" s="27">
        <v>7</v>
      </c>
      <c r="H1170">
        <v>7600.2190575000004</v>
      </c>
      <c r="I1170" t="s">
        <v>134</v>
      </c>
      <c r="J1170" s="27">
        <v>0</v>
      </c>
      <c r="K1170" s="27">
        <v>2</v>
      </c>
    </row>
    <row r="1171" spans="1:11" x14ac:dyDescent="0.2">
      <c r="A1171" s="27">
        <v>2020</v>
      </c>
      <c r="B1171" t="s">
        <v>108</v>
      </c>
      <c r="C1171" t="s">
        <v>114</v>
      </c>
      <c r="D1171" t="s">
        <v>99</v>
      </c>
      <c r="E1171" s="27" t="s">
        <v>10</v>
      </c>
      <c r="F1171" t="s">
        <v>133</v>
      </c>
      <c r="G1171" s="27">
        <v>6</v>
      </c>
      <c r="H1171">
        <v>7118.9637839321604</v>
      </c>
      <c r="I1171" t="s">
        <v>134</v>
      </c>
      <c r="J1171" s="27" t="s">
        <v>10</v>
      </c>
      <c r="K1171" s="27">
        <v>6</v>
      </c>
    </row>
    <row r="1172" spans="1:11" x14ac:dyDescent="0.2">
      <c r="A1172" s="27">
        <v>2016</v>
      </c>
      <c r="B1172" t="s">
        <v>96</v>
      </c>
      <c r="C1172" t="s">
        <v>113</v>
      </c>
      <c r="D1172" t="s">
        <v>100</v>
      </c>
      <c r="E1172" s="27">
        <v>2382</v>
      </c>
      <c r="F1172" t="s">
        <v>133</v>
      </c>
      <c r="G1172" s="27">
        <v>1</v>
      </c>
      <c r="H1172">
        <v>2597.29025409937</v>
      </c>
      <c r="I1172" t="s">
        <v>134</v>
      </c>
      <c r="J1172" s="27">
        <v>6186745.3852647003</v>
      </c>
      <c r="K1172" s="27">
        <v>7</v>
      </c>
    </row>
    <row r="1173" spans="1:11" x14ac:dyDescent="0.2">
      <c r="A1173" s="27">
        <v>2017</v>
      </c>
      <c r="B1173" t="s">
        <v>96</v>
      </c>
      <c r="C1173" t="s">
        <v>113</v>
      </c>
      <c r="D1173" t="s">
        <v>100</v>
      </c>
      <c r="E1173" s="27">
        <v>2488.39985477755</v>
      </c>
      <c r="F1173" t="s">
        <v>133</v>
      </c>
      <c r="G1173" s="27">
        <v>7</v>
      </c>
      <c r="H1173">
        <v>2279.0409944884</v>
      </c>
      <c r="I1173" t="s">
        <v>134</v>
      </c>
      <c r="J1173" s="27">
        <v>5671165.27971703</v>
      </c>
      <c r="K1173" s="27">
        <v>2</v>
      </c>
    </row>
    <row r="1174" spans="1:11" x14ac:dyDescent="0.2">
      <c r="A1174" s="27">
        <v>2018</v>
      </c>
      <c r="B1174" t="s">
        <v>96</v>
      </c>
      <c r="C1174" t="s">
        <v>113</v>
      </c>
      <c r="D1174" t="s">
        <v>100</v>
      </c>
      <c r="E1174" s="27">
        <v>463.3740196</v>
      </c>
      <c r="F1174" t="s">
        <v>133</v>
      </c>
      <c r="G1174" s="27">
        <v>1</v>
      </c>
      <c r="H1174">
        <v>2722.8690251248299</v>
      </c>
      <c r="I1174" t="s">
        <v>134</v>
      </c>
      <c r="J1174" s="27">
        <v>1261706.7650164301</v>
      </c>
      <c r="K1174" s="27">
        <v>7</v>
      </c>
    </row>
    <row r="1175" spans="1:11" x14ac:dyDescent="0.2">
      <c r="A1175" s="27">
        <v>2019</v>
      </c>
      <c r="B1175" t="s">
        <v>96</v>
      </c>
      <c r="C1175" t="s">
        <v>113</v>
      </c>
      <c r="D1175" t="s">
        <v>100</v>
      </c>
      <c r="E1175" s="27">
        <v>1659.39334025479</v>
      </c>
      <c r="F1175" t="s">
        <v>133</v>
      </c>
      <c r="G1175" s="27">
        <v>7</v>
      </c>
      <c r="H1175">
        <v>2764.34062324459</v>
      </c>
      <c r="I1175" t="s">
        <v>134</v>
      </c>
      <c r="J1175" s="27">
        <v>4587128.4204078401</v>
      </c>
      <c r="K1175" s="27">
        <v>2</v>
      </c>
    </row>
    <row r="1176" spans="1:11" x14ac:dyDescent="0.2">
      <c r="A1176" s="27">
        <v>2020</v>
      </c>
      <c r="B1176" t="s">
        <v>96</v>
      </c>
      <c r="C1176" t="s">
        <v>113</v>
      </c>
      <c r="D1176" t="s">
        <v>100</v>
      </c>
      <c r="E1176" s="27">
        <v>240.54093448787799</v>
      </c>
      <c r="F1176" t="s">
        <v>133</v>
      </c>
      <c r="G1176" s="27">
        <v>7</v>
      </c>
      <c r="H1176">
        <v>2458.6670607749002</v>
      </c>
      <c r="I1176" t="s">
        <v>134</v>
      </c>
      <c r="J1176" s="27">
        <v>591410.07239335997</v>
      </c>
      <c r="K1176" s="27">
        <v>2</v>
      </c>
    </row>
    <row r="1177" spans="1:11" x14ac:dyDescent="0.2">
      <c r="A1177" s="27">
        <v>2006</v>
      </c>
      <c r="B1177" t="s">
        <v>108</v>
      </c>
      <c r="C1177" t="s">
        <v>114</v>
      </c>
      <c r="D1177" t="s">
        <v>100</v>
      </c>
      <c r="E1177" s="27">
        <v>24472.642159999999</v>
      </c>
      <c r="F1177" t="s">
        <v>133</v>
      </c>
      <c r="G1177" s="27">
        <v>1</v>
      </c>
      <c r="H1177">
        <v>2283.5619058850698</v>
      </c>
      <c r="I1177" t="s">
        <v>134</v>
      </c>
      <c r="J1177" s="27">
        <v>55884793.372932903</v>
      </c>
      <c r="K1177" s="27">
        <v>7</v>
      </c>
    </row>
    <row r="1178" spans="1:11" x14ac:dyDescent="0.2">
      <c r="A1178" s="27">
        <v>2007</v>
      </c>
      <c r="B1178" t="s">
        <v>108</v>
      </c>
      <c r="C1178" t="s">
        <v>114</v>
      </c>
      <c r="D1178" t="s">
        <v>100</v>
      </c>
      <c r="E1178" s="27">
        <v>28179.488379999999</v>
      </c>
      <c r="F1178" t="s">
        <v>133</v>
      </c>
      <c r="G1178" s="27">
        <v>1</v>
      </c>
      <c r="H1178">
        <v>2391.1345668304898</v>
      </c>
      <c r="I1178" t="s">
        <v>134</v>
      </c>
      <c r="J1178" s="27">
        <v>67380948.741016001</v>
      </c>
      <c r="K1178" s="27">
        <v>7</v>
      </c>
    </row>
    <row r="1179" spans="1:11" x14ac:dyDescent="0.2">
      <c r="A1179" s="27">
        <v>2008</v>
      </c>
      <c r="B1179" t="s">
        <v>108</v>
      </c>
      <c r="C1179" t="s">
        <v>114</v>
      </c>
      <c r="D1179" t="s">
        <v>100</v>
      </c>
      <c r="E1179" s="27">
        <v>8248.6420099999996</v>
      </c>
      <c r="F1179" t="s">
        <v>133</v>
      </c>
      <c r="G1179" s="27">
        <v>1</v>
      </c>
      <c r="H1179">
        <v>2459.10597900126</v>
      </c>
      <c r="I1179" t="s">
        <v>134</v>
      </c>
      <c r="J1179" s="27">
        <v>20284284.885432001</v>
      </c>
      <c r="K1179" s="27">
        <v>7</v>
      </c>
    </row>
    <row r="1180" spans="1:11" x14ac:dyDescent="0.2">
      <c r="A1180" s="27">
        <v>2009</v>
      </c>
      <c r="B1180" t="s">
        <v>108</v>
      </c>
      <c r="C1180" t="s">
        <v>114</v>
      </c>
      <c r="D1180" t="s">
        <v>100</v>
      </c>
      <c r="E1180" s="27">
        <v>7172.0234719999999</v>
      </c>
      <c r="F1180" t="s">
        <v>133</v>
      </c>
      <c r="G1180" s="27">
        <v>1</v>
      </c>
      <c r="H1180">
        <v>2629.5585250082499</v>
      </c>
      <c r="I1180" t="s">
        <v>134</v>
      </c>
      <c r="J1180" s="27">
        <v>18859255.462356899</v>
      </c>
      <c r="K1180" s="27">
        <v>7</v>
      </c>
    </row>
    <row r="1181" spans="1:11" x14ac:dyDescent="0.2">
      <c r="A1181" s="27">
        <v>2010</v>
      </c>
      <c r="B1181" t="s">
        <v>108</v>
      </c>
      <c r="C1181" t="s">
        <v>114</v>
      </c>
      <c r="D1181" t="s">
        <v>100</v>
      </c>
      <c r="E1181" s="27">
        <v>8709.0959619999994</v>
      </c>
      <c r="F1181" t="s">
        <v>133</v>
      </c>
      <c r="G1181" s="27">
        <v>1</v>
      </c>
      <c r="H1181">
        <v>2613.3602678646498</v>
      </c>
      <c r="I1181" t="s">
        <v>134</v>
      </c>
      <c r="J1181" s="27">
        <v>22760005.356111299</v>
      </c>
      <c r="K1181" s="27">
        <v>7</v>
      </c>
    </row>
    <row r="1182" spans="1:11" x14ac:dyDescent="0.2">
      <c r="A1182" s="27">
        <v>2011</v>
      </c>
      <c r="B1182" t="s">
        <v>108</v>
      </c>
      <c r="C1182" t="s">
        <v>114</v>
      </c>
      <c r="D1182" t="s">
        <v>100</v>
      </c>
      <c r="E1182" s="27">
        <v>28022.50301</v>
      </c>
      <c r="F1182" t="s">
        <v>133</v>
      </c>
      <c r="G1182" s="27">
        <v>1</v>
      </c>
      <c r="H1182">
        <v>2648.4235219646998</v>
      </c>
      <c r="I1182" t="s">
        <v>134</v>
      </c>
      <c r="J1182" s="27">
        <v>74215456.116010398</v>
      </c>
      <c r="K1182" s="27">
        <v>7</v>
      </c>
    </row>
    <row r="1183" spans="1:11" x14ac:dyDescent="0.2">
      <c r="A1183" s="27">
        <v>2012</v>
      </c>
      <c r="B1183" t="s">
        <v>108</v>
      </c>
      <c r="C1183" t="s">
        <v>114</v>
      </c>
      <c r="D1183" t="s">
        <v>100</v>
      </c>
      <c r="E1183" s="27">
        <v>93811.103140000007</v>
      </c>
      <c r="F1183" t="s">
        <v>133</v>
      </c>
      <c r="G1183" s="27">
        <v>1</v>
      </c>
      <c r="H1183">
        <v>2785.5584597577499</v>
      </c>
      <c r="I1183" t="s">
        <v>134</v>
      </c>
      <c r="J1183" s="27">
        <v>261316311.970835</v>
      </c>
      <c r="K1183" s="27">
        <v>7</v>
      </c>
    </row>
    <row r="1184" spans="1:11" x14ac:dyDescent="0.2">
      <c r="A1184" s="27">
        <v>2013</v>
      </c>
      <c r="B1184" t="s">
        <v>108</v>
      </c>
      <c r="C1184" t="s">
        <v>114</v>
      </c>
      <c r="D1184" t="s">
        <v>100</v>
      </c>
      <c r="E1184" s="27">
        <v>107528.4008</v>
      </c>
      <c r="F1184" t="s">
        <v>133</v>
      </c>
      <c r="G1184" s="27">
        <v>1</v>
      </c>
      <c r="H1184">
        <v>2394.8737588746599</v>
      </c>
      <c r="I1184" t="s">
        <v>134</v>
      </c>
      <c r="J1184" s="27">
        <v>257516945.409677</v>
      </c>
      <c r="K1184" s="27">
        <v>7</v>
      </c>
    </row>
    <row r="1185" spans="1:11" x14ac:dyDescent="0.2">
      <c r="A1185" s="27">
        <v>2014</v>
      </c>
      <c r="B1185" t="s">
        <v>108</v>
      </c>
      <c r="C1185" t="s">
        <v>114</v>
      </c>
      <c r="D1185" t="s">
        <v>100</v>
      </c>
      <c r="E1185" s="27">
        <v>68790.828819999995</v>
      </c>
      <c r="F1185" t="s">
        <v>133</v>
      </c>
      <c r="G1185" s="27">
        <v>1</v>
      </c>
      <c r="H1185">
        <v>2493.2668413617198</v>
      </c>
      <c r="I1185" t="s">
        <v>134</v>
      </c>
      <c r="J1185" s="27">
        <v>171513892.486696</v>
      </c>
      <c r="K1185" s="27">
        <v>7</v>
      </c>
    </row>
    <row r="1186" spans="1:11" x14ac:dyDescent="0.2">
      <c r="A1186" s="27">
        <v>2015</v>
      </c>
      <c r="B1186" t="s">
        <v>108</v>
      </c>
      <c r="C1186" t="s">
        <v>114</v>
      </c>
      <c r="D1186" t="s">
        <v>100</v>
      </c>
      <c r="E1186" s="27">
        <v>24538.0334</v>
      </c>
      <c r="F1186" t="s">
        <v>133</v>
      </c>
      <c r="G1186" s="27">
        <v>1</v>
      </c>
      <c r="H1186">
        <v>2427.9372211192699</v>
      </c>
      <c r="I1186" t="s">
        <v>134</v>
      </c>
      <c r="J1186" s="27">
        <v>59576804.624927796</v>
      </c>
      <c r="K1186" s="27">
        <v>7</v>
      </c>
    </row>
    <row r="1187" spans="1:11" x14ac:dyDescent="0.2">
      <c r="A1187" s="27">
        <v>2006</v>
      </c>
      <c r="B1187" t="s">
        <v>108</v>
      </c>
      <c r="C1187" t="s">
        <v>114</v>
      </c>
      <c r="D1187" t="s">
        <v>135</v>
      </c>
      <c r="E1187" s="27">
        <v>16606414.5322758</v>
      </c>
      <c r="F1187" t="s">
        <v>136</v>
      </c>
      <c r="G1187" s="27">
        <v>7</v>
      </c>
      <c r="H1187">
        <v>45.355627978400001</v>
      </c>
      <c r="I1187" t="s">
        <v>137</v>
      </c>
      <c r="J1187" s="27">
        <v>7531943.5958099496</v>
      </c>
      <c r="K1187" s="27">
        <v>2</v>
      </c>
    </row>
    <row r="1188" spans="1:11" x14ac:dyDescent="0.2">
      <c r="A1188" s="27">
        <v>2007</v>
      </c>
      <c r="B1188" t="s">
        <v>108</v>
      </c>
      <c r="C1188" t="s">
        <v>114</v>
      </c>
      <c r="D1188" t="s">
        <v>135</v>
      </c>
      <c r="E1188" s="27">
        <v>21226086.236155901</v>
      </c>
      <c r="F1188" t="s">
        <v>136</v>
      </c>
      <c r="G1188" s="27">
        <v>7</v>
      </c>
      <c r="H1188">
        <v>44.183889527200002</v>
      </c>
      <c r="I1188" t="s">
        <v>137</v>
      </c>
      <c r="J1188" s="27">
        <v>9378510.4935313407</v>
      </c>
      <c r="K1188" s="27">
        <v>2</v>
      </c>
    </row>
    <row r="1189" spans="1:11" x14ac:dyDescent="0.2">
      <c r="A1189" s="27">
        <v>2008</v>
      </c>
      <c r="B1189" t="s">
        <v>108</v>
      </c>
      <c r="C1189" t="s">
        <v>114</v>
      </c>
      <c r="D1189" t="s">
        <v>135</v>
      </c>
      <c r="E1189" s="27" t="s">
        <v>10</v>
      </c>
      <c r="F1189" t="s">
        <v>136</v>
      </c>
      <c r="G1189" s="27">
        <v>6</v>
      </c>
      <c r="H1189">
        <v>63.860172558400002</v>
      </c>
      <c r="I1189" t="s">
        <v>137</v>
      </c>
      <c r="J1189" s="27" t="s">
        <v>10</v>
      </c>
      <c r="K1189" s="27">
        <v>6</v>
      </c>
    </row>
    <row r="1190" spans="1:11" x14ac:dyDescent="0.2">
      <c r="A1190" s="27">
        <v>2009</v>
      </c>
      <c r="B1190" t="s">
        <v>108</v>
      </c>
      <c r="C1190" t="s">
        <v>114</v>
      </c>
      <c r="D1190" t="s">
        <v>135</v>
      </c>
      <c r="E1190" s="27" t="s">
        <v>10</v>
      </c>
      <c r="F1190" t="s">
        <v>136</v>
      </c>
      <c r="G1190" s="27">
        <v>6</v>
      </c>
      <c r="H1190">
        <v>52.939919030399999</v>
      </c>
      <c r="I1190" t="s">
        <v>137</v>
      </c>
      <c r="J1190" s="27" t="s">
        <v>10</v>
      </c>
      <c r="K1190" s="27">
        <v>6</v>
      </c>
    </row>
    <row r="1191" spans="1:11" x14ac:dyDescent="0.2">
      <c r="A1191" s="27">
        <v>2010</v>
      </c>
      <c r="B1191" t="s">
        <v>108</v>
      </c>
      <c r="C1191" t="s">
        <v>114</v>
      </c>
      <c r="D1191" t="s">
        <v>135</v>
      </c>
      <c r="E1191" s="27" t="s">
        <v>10</v>
      </c>
      <c r="F1191" t="s">
        <v>136</v>
      </c>
      <c r="G1191" s="27">
        <v>6</v>
      </c>
      <c r="H1191">
        <v>45.515642311100002</v>
      </c>
      <c r="I1191" t="s">
        <v>137</v>
      </c>
      <c r="J1191" s="27" t="s">
        <v>10</v>
      </c>
      <c r="K1191" s="27">
        <v>6</v>
      </c>
    </row>
    <row r="1192" spans="1:11" x14ac:dyDescent="0.2">
      <c r="A1192" s="27">
        <v>2011</v>
      </c>
      <c r="B1192" t="s">
        <v>108</v>
      </c>
      <c r="C1192" t="s">
        <v>114</v>
      </c>
      <c r="D1192" t="s">
        <v>135</v>
      </c>
      <c r="E1192" s="27">
        <v>26307567.305027399</v>
      </c>
      <c r="F1192" t="s">
        <v>136</v>
      </c>
      <c r="G1192" s="27">
        <v>7</v>
      </c>
      <c r="H1192">
        <v>51.119016695789398</v>
      </c>
      <c r="I1192" t="s">
        <v>137</v>
      </c>
      <c r="J1192" s="27">
        <v>13448169.722913001</v>
      </c>
      <c r="K1192" s="27">
        <v>2</v>
      </c>
    </row>
    <row r="1193" spans="1:11" x14ac:dyDescent="0.2">
      <c r="A1193" s="27">
        <v>2012</v>
      </c>
      <c r="B1193" t="s">
        <v>108</v>
      </c>
      <c r="C1193" t="s">
        <v>114</v>
      </c>
      <c r="D1193" t="s">
        <v>135</v>
      </c>
      <c r="E1193" s="27">
        <v>20039112.8544048</v>
      </c>
      <c r="F1193" t="s">
        <v>136</v>
      </c>
      <c r="G1193" s="27">
        <v>7</v>
      </c>
      <c r="H1193">
        <v>48.585146274000003</v>
      </c>
      <c r="I1193" t="s">
        <v>137</v>
      </c>
      <c r="J1193" s="27">
        <v>9736032.2923244908</v>
      </c>
      <c r="K1193" s="27">
        <v>2</v>
      </c>
    </row>
    <row r="1194" spans="1:11" x14ac:dyDescent="0.2">
      <c r="A1194" s="27">
        <v>2013</v>
      </c>
      <c r="B1194" t="s">
        <v>108</v>
      </c>
      <c r="C1194" t="s">
        <v>114</v>
      </c>
      <c r="D1194" t="s">
        <v>135</v>
      </c>
      <c r="E1194" s="27">
        <v>0</v>
      </c>
      <c r="F1194" t="s">
        <v>136</v>
      </c>
      <c r="G1194" s="27">
        <v>7</v>
      </c>
      <c r="H1194">
        <v>45.468264069</v>
      </c>
      <c r="I1194" t="s">
        <v>137</v>
      </c>
      <c r="J1194" s="27">
        <v>0</v>
      </c>
      <c r="K1194" s="27">
        <v>2</v>
      </c>
    </row>
    <row r="1195" spans="1:11" x14ac:dyDescent="0.2">
      <c r="A1195" s="27">
        <v>2014</v>
      </c>
      <c r="B1195" t="s">
        <v>108</v>
      </c>
      <c r="C1195" t="s">
        <v>114</v>
      </c>
      <c r="D1195" t="s">
        <v>135</v>
      </c>
      <c r="E1195" s="27">
        <v>52073.203125</v>
      </c>
      <c r="F1195" t="s">
        <v>136</v>
      </c>
      <c r="G1195" s="27">
        <v>7</v>
      </c>
      <c r="H1195">
        <v>56.379719116799997</v>
      </c>
      <c r="I1195" t="s">
        <v>137</v>
      </c>
      <c r="J1195" s="27">
        <v>29358.725656995699</v>
      </c>
      <c r="K1195" s="27">
        <v>2</v>
      </c>
    </row>
    <row r="1196" spans="1:11" x14ac:dyDescent="0.2">
      <c r="A1196" s="27">
        <v>2015</v>
      </c>
      <c r="B1196" t="s">
        <v>108</v>
      </c>
      <c r="C1196" t="s">
        <v>114</v>
      </c>
      <c r="D1196" t="s">
        <v>135</v>
      </c>
      <c r="E1196" s="27">
        <v>483442.79333744303</v>
      </c>
      <c r="F1196" t="s">
        <v>136</v>
      </c>
      <c r="G1196" s="27">
        <v>7</v>
      </c>
      <c r="H1196">
        <v>52.506669778000003</v>
      </c>
      <c r="I1196" t="s">
        <v>137</v>
      </c>
      <c r="J1196" s="27">
        <v>253839.71106323</v>
      </c>
      <c r="K1196" s="27">
        <v>2</v>
      </c>
    </row>
    <row r="1197" spans="1:11" x14ac:dyDescent="0.2">
      <c r="A1197" s="27">
        <v>2016</v>
      </c>
      <c r="B1197" t="s">
        <v>108</v>
      </c>
      <c r="C1197" t="s">
        <v>114</v>
      </c>
      <c r="D1197" t="s">
        <v>135</v>
      </c>
      <c r="E1197" s="27">
        <v>17666426.383171499</v>
      </c>
      <c r="F1197" t="s">
        <v>136</v>
      </c>
      <c r="G1197" s="27">
        <v>7</v>
      </c>
      <c r="H1197">
        <v>47.947229916399998</v>
      </c>
      <c r="I1197" t="s">
        <v>137</v>
      </c>
      <c r="J1197" s="27">
        <v>8470562.0759507809</v>
      </c>
      <c r="K1197" s="27">
        <v>2</v>
      </c>
    </row>
    <row r="1198" spans="1:11" x14ac:dyDescent="0.2">
      <c r="A1198" s="27">
        <v>2017</v>
      </c>
      <c r="B1198" t="s">
        <v>108</v>
      </c>
      <c r="C1198" t="s">
        <v>114</v>
      </c>
      <c r="D1198" t="s">
        <v>135</v>
      </c>
      <c r="E1198" s="27">
        <v>20862021.7779852</v>
      </c>
      <c r="F1198" t="s">
        <v>136</v>
      </c>
      <c r="G1198" s="27">
        <v>7</v>
      </c>
      <c r="H1198">
        <v>42.942215159900002</v>
      </c>
      <c r="I1198" t="s">
        <v>137</v>
      </c>
      <c r="J1198" s="27">
        <v>8958614.2786076106</v>
      </c>
      <c r="K1198" s="27">
        <v>2</v>
      </c>
    </row>
    <row r="1199" spans="1:11" x14ac:dyDescent="0.2">
      <c r="A1199" s="27">
        <v>2018</v>
      </c>
      <c r="B1199" t="s">
        <v>108</v>
      </c>
      <c r="C1199" t="s">
        <v>114</v>
      </c>
      <c r="D1199" t="s">
        <v>135</v>
      </c>
      <c r="E1199" s="27">
        <v>36356233.488255098</v>
      </c>
      <c r="F1199" t="s">
        <v>136</v>
      </c>
      <c r="G1199" s="27">
        <v>7</v>
      </c>
      <c r="H1199">
        <v>47.163443646263602</v>
      </c>
      <c r="I1199" t="s">
        <v>137</v>
      </c>
      <c r="J1199" s="27">
        <v>17146851.693137199</v>
      </c>
      <c r="K1199" s="27">
        <v>2</v>
      </c>
    </row>
    <row r="1200" spans="1:11" x14ac:dyDescent="0.2">
      <c r="A1200" s="27">
        <v>2019</v>
      </c>
      <c r="B1200" t="s">
        <v>108</v>
      </c>
      <c r="C1200" t="s">
        <v>114</v>
      </c>
      <c r="D1200" t="s">
        <v>135</v>
      </c>
      <c r="E1200" s="27">
        <v>8764855.7625434399</v>
      </c>
      <c r="F1200" t="s">
        <v>136</v>
      </c>
      <c r="G1200" s="27">
        <v>7</v>
      </c>
      <c r="H1200">
        <v>50.4120501636177</v>
      </c>
      <c r="I1200" t="s">
        <v>137</v>
      </c>
      <c r="J1200" s="27">
        <v>4418543.4837821303</v>
      </c>
      <c r="K1200" s="27">
        <v>2</v>
      </c>
    </row>
    <row r="1201" spans="1:11" x14ac:dyDescent="0.2">
      <c r="A1201" s="27">
        <v>2020</v>
      </c>
      <c r="B1201" t="s">
        <v>108</v>
      </c>
      <c r="C1201" t="s">
        <v>114</v>
      </c>
      <c r="D1201" t="s">
        <v>135</v>
      </c>
      <c r="E1201" s="27">
        <v>8516945.6819710992</v>
      </c>
      <c r="F1201" t="s">
        <v>136</v>
      </c>
      <c r="G1201" s="27">
        <v>7</v>
      </c>
      <c r="H1201">
        <v>54.894840889999998</v>
      </c>
      <c r="I1201" t="s">
        <v>137</v>
      </c>
      <c r="J1201" s="27">
        <v>4675363.7808057601</v>
      </c>
      <c r="K1201" s="27">
        <v>2</v>
      </c>
    </row>
    <row r="1202" spans="1:11" x14ac:dyDescent="0.2">
      <c r="A1202" s="27">
        <v>2006</v>
      </c>
      <c r="B1202" t="s">
        <v>108</v>
      </c>
      <c r="C1202" t="s">
        <v>114</v>
      </c>
      <c r="D1202" t="s">
        <v>101</v>
      </c>
      <c r="E1202" s="27">
        <v>201439.77760774901</v>
      </c>
      <c r="F1202" t="s">
        <v>138</v>
      </c>
      <c r="G1202" s="27">
        <v>7</v>
      </c>
      <c r="H1202">
        <v>189.550381995256</v>
      </c>
      <c r="I1202" t="s">
        <v>139</v>
      </c>
      <c r="J1202" s="27">
        <v>38182986.794588201</v>
      </c>
      <c r="K1202" s="27">
        <v>2</v>
      </c>
    </row>
    <row r="1203" spans="1:11" x14ac:dyDescent="0.2">
      <c r="A1203" s="27">
        <v>2007</v>
      </c>
      <c r="B1203" t="s">
        <v>108</v>
      </c>
      <c r="C1203" t="s">
        <v>114</v>
      </c>
      <c r="D1203" t="s">
        <v>101</v>
      </c>
      <c r="E1203" s="27" t="s">
        <v>10</v>
      </c>
      <c r="F1203" t="s">
        <v>138</v>
      </c>
      <c r="G1203" s="27">
        <v>6</v>
      </c>
      <c r="H1203">
        <v>244.92449745692201</v>
      </c>
      <c r="I1203" t="s">
        <v>139</v>
      </c>
      <c r="J1203" s="27" t="s">
        <v>10</v>
      </c>
      <c r="K1203" s="27">
        <v>6</v>
      </c>
    </row>
    <row r="1204" spans="1:11" x14ac:dyDescent="0.2">
      <c r="A1204" s="27">
        <v>2008</v>
      </c>
      <c r="B1204" t="s">
        <v>108</v>
      </c>
      <c r="C1204" t="s">
        <v>114</v>
      </c>
      <c r="D1204" t="s">
        <v>101</v>
      </c>
      <c r="E1204" s="27" t="s">
        <v>10</v>
      </c>
      <c r="F1204" t="s">
        <v>138</v>
      </c>
      <c r="G1204" s="27">
        <v>6</v>
      </c>
      <c r="H1204">
        <v>191.05264498257</v>
      </c>
      <c r="I1204" t="s">
        <v>139</v>
      </c>
      <c r="J1204" s="27" t="s">
        <v>10</v>
      </c>
      <c r="K1204" s="27">
        <v>6</v>
      </c>
    </row>
    <row r="1205" spans="1:11" x14ac:dyDescent="0.2">
      <c r="A1205" s="27">
        <v>2009</v>
      </c>
      <c r="B1205" t="s">
        <v>108</v>
      </c>
      <c r="C1205" t="s">
        <v>114</v>
      </c>
      <c r="D1205" t="s">
        <v>101</v>
      </c>
      <c r="E1205" s="27">
        <v>178169.98436744901</v>
      </c>
      <c r="F1205" t="s">
        <v>138</v>
      </c>
      <c r="G1205" s="27">
        <v>7</v>
      </c>
      <c r="H1205">
        <v>185.05073407521701</v>
      </c>
      <c r="I1205" t="s">
        <v>139</v>
      </c>
      <c r="J1205" s="27">
        <v>32970486.3973662</v>
      </c>
      <c r="K1205" s="27">
        <v>2</v>
      </c>
    </row>
    <row r="1206" spans="1:11" x14ac:dyDescent="0.2">
      <c r="A1206" s="27">
        <v>2010</v>
      </c>
      <c r="B1206" t="s">
        <v>108</v>
      </c>
      <c r="C1206" t="s">
        <v>114</v>
      </c>
      <c r="D1206" t="s">
        <v>101</v>
      </c>
      <c r="E1206" s="27" t="s">
        <v>10</v>
      </c>
      <c r="F1206" t="s">
        <v>138</v>
      </c>
      <c r="G1206" s="27">
        <v>6</v>
      </c>
      <c r="H1206">
        <v>178.86054283160701</v>
      </c>
      <c r="I1206" t="s">
        <v>139</v>
      </c>
      <c r="J1206" s="27" t="s">
        <v>10</v>
      </c>
      <c r="K1206" s="27">
        <v>6</v>
      </c>
    </row>
    <row r="1207" spans="1:11" x14ac:dyDescent="0.2">
      <c r="A1207" s="27">
        <v>2011</v>
      </c>
      <c r="B1207" t="s">
        <v>108</v>
      </c>
      <c r="C1207" t="s">
        <v>114</v>
      </c>
      <c r="D1207" t="s">
        <v>101</v>
      </c>
      <c r="E1207" s="27">
        <v>88114.735298751504</v>
      </c>
      <c r="F1207" t="s">
        <v>138</v>
      </c>
      <c r="G1207" s="27">
        <v>7</v>
      </c>
      <c r="H1207">
        <v>215.16288686929599</v>
      </c>
      <c r="I1207" t="s">
        <v>139</v>
      </c>
      <c r="J1207" s="27">
        <v>18959020.8226032</v>
      </c>
      <c r="K1207" s="27">
        <v>2</v>
      </c>
    </row>
    <row r="1208" spans="1:11" x14ac:dyDescent="0.2">
      <c r="A1208" s="27">
        <v>2012</v>
      </c>
      <c r="B1208" t="s">
        <v>108</v>
      </c>
      <c r="C1208" t="s">
        <v>114</v>
      </c>
      <c r="D1208" t="s">
        <v>101</v>
      </c>
      <c r="E1208" s="27">
        <v>56624.608867745497</v>
      </c>
      <c r="F1208" t="s">
        <v>138</v>
      </c>
      <c r="G1208" s="27">
        <v>7</v>
      </c>
      <c r="H1208">
        <v>209.84835242356999</v>
      </c>
      <c r="I1208" t="s">
        <v>139</v>
      </c>
      <c r="J1208" s="27">
        <v>11882580.877525499</v>
      </c>
      <c r="K1208" s="27">
        <v>2</v>
      </c>
    </row>
    <row r="1209" spans="1:11" x14ac:dyDescent="0.2">
      <c r="A1209" s="27">
        <v>2013</v>
      </c>
      <c r="B1209" t="s">
        <v>108</v>
      </c>
      <c r="C1209" t="s">
        <v>114</v>
      </c>
      <c r="D1209" t="s">
        <v>101</v>
      </c>
      <c r="E1209" s="27">
        <v>196523.985511929</v>
      </c>
      <c r="F1209" t="s">
        <v>138</v>
      </c>
      <c r="G1209" s="27">
        <v>7</v>
      </c>
      <c r="H1209">
        <v>176.96719368055901</v>
      </c>
      <c r="I1209" t="s">
        <v>139</v>
      </c>
      <c r="J1209" s="27">
        <v>34778298.206964798</v>
      </c>
      <c r="K1209" s="27">
        <v>2</v>
      </c>
    </row>
    <row r="1210" spans="1:11" x14ac:dyDescent="0.2">
      <c r="A1210" s="27">
        <v>2014</v>
      </c>
      <c r="B1210" t="s">
        <v>108</v>
      </c>
      <c r="C1210" t="s">
        <v>114</v>
      </c>
      <c r="D1210" t="s">
        <v>101</v>
      </c>
      <c r="E1210" s="27">
        <v>246749.77217489301</v>
      </c>
      <c r="F1210" t="s">
        <v>138</v>
      </c>
      <c r="G1210" s="27">
        <v>7</v>
      </c>
      <c r="H1210">
        <v>174.88817143132999</v>
      </c>
      <c r="I1210" t="s">
        <v>139</v>
      </c>
      <c r="J1210" s="27">
        <v>43153616.456764303</v>
      </c>
      <c r="K1210" s="27">
        <v>2</v>
      </c>
    </row>
    <row r="1211" spans="1:11" x14ac:dyDescent="0.2">
      <c r="A1211" s="27">
        <v>2015</v>
      </c>
      <c r="B1211" t="s">
        <v>108</v>
      </c>
      <c r="C1211" t="s">
        <v>114</v>
      </c>
      <c r="D1211" t="s">
        <v>101</v>
      </c>
      <c r="E1211" s="27" t="s">
        <v>10</v>
      </c>
      <c r="F1211" t="s">
        <v>138</v>
      </c>
      <c r="G1211" s="27">
        <v>6</v>
      </c>
      <c r="H1211">
        <v>184.46130588092001</v>
      </c>
      <c r="I1211" t="s">
        <v>139</v>
      </c>
      <c r="J1211" s="27" t="s">
        <v>10</v>
      </c>
      <c r="K1211" s="27">
        <v>6</v>
      </c>
    </row>
    <row r="1212" spans="1:11" x14ac:dyDescent="0.2">
      <c r="A1212" s="27">
        <v>2016</v>
      </c>
      <c r="B1212" t="s">
        <v>108</v>
      </c>
      <c r="C1212" t="s">
        <v>114</v>
      </c>
      <c r="D1212" t="s">
        <v>101</v>
      </c>
      <c r="E1212" s="27" t="s">
        <v>10</v>
      </c>
      <c r="F1212" t="s">
        <v>138</v>
      </c>
      <c r="G1212" s="27">
        <v>6</v>
      </c>
      <c r="H1212">
        <v>172.98959388227701</v>
      </c>
      <c r="I1212" t="s">
        <v>139</v>
      </c>
      <c r="J1212" s="27" t="s">
        <v>10</v>
      </c>
      <c r="K1212" s="27">
        <v>6</v>
      </c>
    </row>
    <row r="1213" spans="1:11" x14ac:dyDescent="0.2">
      <c r="A1213" s="27">
        <v>2017</v>
      </c>
      <c r="B1213" t="s">
        <v>108</v>
      </c>
      <c r="C1213" t="s">
        <v>114</v>
      </c>
      <c r="D1213" t="s">
        <v>101</v>
      </c>
      <c r="E1213" s="27" t="s">
        <v>10</v>
      </c>
      <c r="F1213" t="s">
        <v>138</v>
      </c>
      <c r="G1213" s="27">
        <v>6</v>
      </c>
      <c r="H1213">
        <v>172.98909812113499</v>
      </c>
      <c r="I1213" t="s">
        <v>139</v>
      </c>
      <c r="J1213" s="27" t="s">
        <v>10</v>
      </c>
      <c r="K1213" s="27">
        <v>6</v>
      </c>
    </row>
    <row r="1214" spans="1:11" x14ac:dyDescent="0.2">
      <c r="A1214" s="27">
        <v>2018</v>
      </c>
      <c r="B1214" t="s">
        <v>108</v>
      </c>
      <c r="C1214" t="s">
        <v>114</v>
      </c>
      <c r="D1214" t="s">
        <v>101</v>
      </c>
      <c r="E1214" s="27">
        <v>83323.049193969797</v>
      </c>
      <c r="F1214" t="s">
        <v>138</v>
      </c>
      <c r="G1214" s="27">
        <v>7</v>
      </c>
      <c r="H1214">
        <v>172.98851873676799</v>
      </c>
      <c r="I1214" t="s">
        <v>139</v>
      </c>
      <c r="J1214" s="27">
        <v>14413930.8566957</v>
      </c>
      <c r="K1214" s="27">
        <v>2</v>
      </c>
    </row>
    <row r="1215" spans="1:11" x14ac:dyDescent="0.2">
      <c r="A1215" s="27">
        <v>2019</v>
      </c>
      <c r="B1215" t="s">
        <v>108</v>
      </c>
      <c r="C1215" t="s">
        <v>114</v>
      </c>
      <c r="D1215" t="s">
        <v>101</v>
      </c>
      <c r="E1215" s="27">
        <v>85328.090434899204</v>
      </c>
      <c r="F1215" t="s">
        <v>138</v>
      </c>
      <c r="G1215" s="27">
        <v>7</v>
      </c>
      <c r="H1215">
        <v>172.98993556399</v>
      </c>
      <c r="I1215" t="s">
        <v>139</v>
      </c>
      <c r="J1215" s="27">
        <v>14760900.866131499</v>
      </c>
      <c r="K1215" s="27">
        <v>2</v>
      </c>
    </row>
    <row r="1216" spans="1:11" x14ac:dyDescent="0.2">
      <c r="A1216" s="27">
        <v>2020</v>
      </c>
      <c r="B1216" t="s">
        <v>108</v>
      </c>
      <c r="C1216" t="s">
        <v>114</v>
      </c>
      <c r="D1216" t="s">
        <v>101</v>
      </c>
      <c r="E1216" s="27" t="s">
        <v>10</v>
      </c>
      <c r="F1216" t="s">
        <v>138</v>
      </c>
      <c r="G1216" s="27">
        <v>6</v>
      </c>
      <c r="H1216">
        <v>173.9522996</v>
      </c>
      <c r="I1216" t="s">
        <v>139</v>
      </c>
      <c r="J1216" s="27" t="s">
        <v>10</v>
      </c>
      <c r="K1216" s="27">
        <v>6</v>
      </c>
    </row>
    <row r="1217" spans="1:11" x14ac:dyDescent="0.2">
      <c r="A1217" s="27">
        <v>2006</v>
      </c>
      <c r="B1217" t="s">
        <v>108</v>
      </c>
      <c r="C1217" t="s">
        <v>114</v>
      </c>
      <c r="D1217" t="s">
        <v>102</v>
      </c>
      <c r="E1217" s="27">
        <v>58533.852254509096</v>
      </c>
      <c r="F1217" t="s">
        <v>133</v>
      </c>
      <c r="G1217" s="27">
        <v>7</v>
      </c>
      <c r="H1217">
        <v>844.08056902400006</v>
      </c>
      <c r="I1217" t="s">
        <v>134</v>
      </c>
      <c r="J1217" s="27">
        <v>49407287.3181528</v>
      </c>
      <c r="K1217" s="27">
        <v>2</v>
      </c>
    </row>
    <row r="1218" spans="1:11" x14ac:dyDescent="0.2">
      <c r="A1218" s="27">
        <v>2007</v>
      </c>
      <c r="B1218" t="s">
        <v>108</v>
      </c>
      <c r="C1218" t="s">
        <v>114</v>
      </c>
      <c r="D1218" t="s">
        <v>102</v>
      </c>
      <c r="E1218" s="27">
        <v>46913.4524406907</v>
      </c>
      <c r="F1218" t="s">
        <v>133</v>
      </c>
      <c r="G1218" s="27">
        <v>7</v>
      </c>
      <c r="H1218">
        <v>871.70023013000002</v>
      </c>
      <c r="I1218" t="s">
        <v>134</v>
      </c>
      <c r="J1218" s="27">
        <v>40894467.2887429</v>
      </c>
      <c r="K1218" s="27">
        <v>2</v>
      </c>
    </row>
    <row r="1219" spans="1:11" x14ac:dyDescent="0.2">
      <c r="A1219" s="27">
        <v>2008</v>
      </c>
      <c r="B1219" t="s">
        <v>108</v>
      </c>
      <c r="C1219" t="s">
        <v>114</v>
      </c>
      <c r="D1219" t="s">
        <v>102</v>
      </c>
      <c r="E1219" s="27">
        <v>28049.153478081102</v>
      </c>
      <c r="F1219" t="s">
        <v>133</v>
      </c>
      <c r="G1219" s="27">
        <v>7</v>
      </c>
      <c r="H1219">
        <v>1013.265237973</v>
      </c>
      <c r="I1219" t="s">
        <v>134</v>
      </c>
      <c r="J1219" s="27">
        <v>28421232.173909001</v>
      </c>
      <c r="K1219" s="27">
        <v>2</v>
      </c>
    </row>
    <row r="1220" spans="1:11" x14ac:dyDescent="0.2">
      <c r="A1220" s="27">
        <v>2009</v>
      </c>
      <c r="B1220" t="s">
        <v>108</v>
      </c>
      <c r="C1220" t="s">
        <v>114</v>
      </c>
      <c r="D1220" t="s">
        <v>102</v>
      </c>
      <c r="E1220" s="27">
        <v>34645.010370000004</v>
      </c>
      <c r="F1220" t="s">
        <v>133</v>
      </c>
      <c r="G1220" s="27">
        <v>1</v>
      </c>
      <c r="H1220">
        <v>658.00323889200001</v>
      </c>
      <c r="I1220" t="s">
        <v>134</v>
      </c>
      <c r="J1220" s="27">
        <v>22796529.034906901</v>
      </c>
      <c r="K1220" s="27">
        <v>7</v>
      </c>
    </row>
    <row r="1221" spans="1:11" x14ac:dyDescent="0.2">
      <c r="A1221" s="27">
        <v>2010</v>
      </c>
      <c r="B1221" t="s">
        <v>108</v>
      </c>
      <c r="C1221" t="s">
        <v>114</v>
      </c>
      <c r="D1221" t="s">
        <v>102</v>
      </c>
      <c r="E1221" s="27">
        <v>17408.504970000002</v>
      </c>
      <c r="F1221" t="s">
        <v>133</v>
      </c>
      <c r="G1221" s="27">
        <v>1</v>
      </c>
      <c r="H1221">
        <v>566.199836448528</v>
      </c>
      <c r="I1221" t="s">
        <v>134</v>
      </c>
      <c r="J1221" s="27">
        <v>9856692.6668273807</v>
      </c>
      <c r="K1221" s="27">
        <v>7</v>
      </c>
    </row>
    <row r="1222" spans="1:11" x14ac:dyDescent="0.2">
      <c r="A1222" s="27">
        <v>2011</v>
      </c>
      <c r="B1222" t="s">
        <v>108</v>
      </c>
      <c r="C1222" t="s">
        <v>114</v>
      </c>
      <c r="D1222" t="s">
        <v>102</v>
      </c>
      <c r="E1222" s="27">
        <v>19808.26914</v>
      </c>
      <c r="F1222" t="s">
        <v>133</v>
      </c>
      <c r="G1222" s="27">
        <v>1</v>
      </c>
      <c r="H1222">
        <v>527.09523329032595</v>
      </c>
      <c r="I1222" t="s">
        <v>134</v>
      </c>
      <c r="J1222" s="27">
        <v>10440844.2434259</v>
      </c>
      <c r="K1222" s="27">
        <v>7</v>
      </c>
    </row>
    <row r="1223" spans="1:11" x14ac:dyDescent="0.2">
      <c r="A1223" s="27">
        <v>2012</v>
      </c>
      <c r="B1223" t="s">
        <v>108</v>
      </c>
      <c r="C1223" t="s">
        <v>114</v>
      </c>
      <c r="D1223" t="s">
        <v>102</v>
      </c>
      <c r="E1223" s="27">
        <v>11396.67195</v>
      </c>
      <c r="F1223" t="s">
        <v>133</v>
      </c>
      <c r="G1223" s="27">
        <v>1</v>
      </c>
      <c r="H1223">
        <v>529.80945222599996</v>
      </c>
      <c r="I1223" t="s">
        <v>134</v>
      </c>
      <c r="J1223" s="27">
        <v>6038064.5230289204</v>
      </c>
      <c r="K1223" s="27">
        <v>7</v>
      </c>
    </row>
    <row r="1224" spans="1:11" x14ac:dyDescent="0.2">
      <c r="A1224" s="27">
        <v>2013</v>
      </c>
      <c r="B1224" t="s">
        <v>108</v>
      </c>
      <c r="C1224" t="s">
        <v>114</v>
      </c>
      <c r="D1224" t="s">
        <v>102</v>
      </c>
      <c r="E1224" s="27">
        <v>13138.90077</v>
      </c>
      <c r="F1224" t="s">
        <v>133</v>
      </c>
      <c r="G1224" s="27">
        <v>1</v>
      </c>
      <c r="H1224">
        <v>591.10024148795605</v>
      </c>
      <c r="I1224" t="s">
        <v>134</v>
      </c>
      <c r="J1224" s="27">
        <v>7766407.4180333</v>
      </c>
      <c r="K1224" s="27">
        <v>7</v>
      </c>
    </row>
    <row r="1225" spans="1:11" x14ac:dyDescent="0.2">
      <c r="A1225" s="27">
        <v>2014</v>
      </c>
      <c r="B1225" t="s">
        <v>108</v>
      </c>
      <c r="C1225" t="s">
        <v>114</v>
      </c>
      <c r="D1225" t="s">
        <v>102</v>
      </c>
      <c r="E1225" s="27">
        <v>8502.1939779999993</v>
      </c>
      <c r="F1225" t="s">
        <v>133</v>
      </c>
      <c r="G1225" s="27">
        <v>1</v>
      </c>
      <c r="H1225">
        <v>514.50225723158997</v>
      </c>
      <c r="I1225" t="s">
        <v>134</v>
      </c>
      <c r="J1225" s="27">
        <v>4374397.9931018203</v>
      </c>
      <c r="K1225" s="27">
        <v>7</v>
      </c>
    </row>
    <row r="1226" spans="1:11" x14ac:dyDescent="0.2">
      <c r="A1226" s="27">
        <v>2015</v>
      </c>
      <c r="B1226" t="s">
        <v>108</v>
      </c>
      <c r="C1226" t="s">
        <v>114</v>
      </c>
      <c r="D1226" t="s">
        <v>102</v>
      </c>
      <c r="E1226" s="27">
        <v>11874.41754</v>
      </c>
      <c r="F1226" t="s">
        <v>133</v>
      </c>
      <c r="G1226" s="27">
        <v>1</v>
      </c>
      <c r="H1226">
        <v>514.81483513776698</v>
      </c>
      <c r="I1226" t="s">
        <v>134</v>
      </c>
      <c r="J1226" s="27">
        <v>6113126.3082120996</v>
      </c>
      <c r="K1226" s="27">
        <v>7</v>
      </c>
    </row>
    <row r="1227" spans="1:11" x14ac:dyDescent="0.2">
      <c r="A1227" s="27">
        <v>2016</v>
      </c>
      <c r="B1227" t="s">
        <v>108</v>
      </c>
      <c r="C1227" t="s">
        <v>114</v>
      </c>
      <c r="D1227" t="s">
        <v>102</v>
      </c>
      <c r="E1227" s="27">
        <v>11005.70658</v>
      </c>
      <c r="F1227" t="s">
        <v>133</v>
      </c>
      <c r="G1227" s="27">
        <v>1</v>
      </c>
      <c r="H1227">
        <v>581.02698608538401</v>
      </c>
      <c r="I1227" t="s">
        <v>134</v>
      </c>
      <c r="J1227" s="27">
        <v>6394612.5239174804</v>
      </c>
      <c r="K1227" s="27">
        <v>7</v>
      </c>
    </row>
    <row r="1228" spans="1:11" x14ac:dyDescent="0.2">
      <c r="A1228" s="27">
        <v>2017</v>
      </c>
      <c r="B1228" t="s">
        <v>108</v>
      </c>
      <c r="C1228" t="s">
        <v>114</v>
      </c>
      <c r="D1228" t="s">
        <v>102</v>
      </c>
      <c r="E1228" s="27">
        <v>11703.75354</v>
      </c>
      <c r="F1228" t="s">
        <v>133</v>
      </c>
      <c r="G1228" s="27">
        <v>1</v>
      </c>
      <c r="H1228">
        <v>613.85866774009401</v>
      </c>
      <c r="I1228" t="s">
        <v>134</v>
      </c>
      <c r="J1228" s="27">
        <v>7184450.5556228198</v>
      </c>
      <c r="K1228" s="27">
        <v>7</v>
      </c>
    </row>
    <row r="1229" spans="1:11" x14ac:dyDescent="0.2">
      <c r="A1229" s="27">
        <v>2018</v>
      </c>
      <c r="B1229" t="s">
        <v>108</v>
      </c>
      <c r="C1229" t="s">
        <v>114</v>
      </c>
      <c r="D1229" t="s">
        <v>102</v>
      </c>
      <c r="E1229" s="27">
        <v>6186.9311319999997</v>
      </c>
      <c r="F1229" t="s">
        <v>133</v>
      </c>
      <c r="G1229" s="27">
        <v>1</v>
      </c>
      <c r="H1229">
        <v>637.04613352822696</v>
      </c>
      <c r="I1229" t="s">
        <v>134</v>
      </c>
      <c r="J1229" s="27">
        <v>3941360.5560460198</v>
      </c>
      <c r="K1229" s="27">
        <v>7</v>
      </c>
    </row>
    <row r="1230" spans="1:11" x14ac:dyDescent="0.2">
      <c r="A1230" s="27">
        <v>2019</v>
      </c>
      <c r="B1230" t="s">
        <v>108</v>
      </c>
      <c r="C1230" t="s">
        <v>114</v>
      </c>
      <c r="D1230" t="s">
        <v>102</v>
      </c>
      <c r="E1230" s="27">
        <v>5036.8148778262803</v>
      </c>
      <c r="F1230" t="s">
        <v>133</v>
      </c>
      <c r="G1230" s="27">
        <v>7</v>
      </c>
      <c r="H1230">
        <v>691.92236336527105</v>
      </c>
      <c r="I1230" t="s">
        <v>134</v>
      </c>
      <c r="J1230" s="27">
        <v>3485084.8540989198</v>
      </c>
      <c r="K1230" s="27">
        <v>2</v>
      </c>
    </row>
    <row r="1231" spans="1:11" x14ac:dyDescent="0.2">
      <c r="A1231" s="27">
        <v>2020</v>
      </c>
      <c r="B1231" t="s">
        <v>108</v>
      </c>
      <c r="C1231" t="s">
        <v>114</v>
      </c>
      <c r="D1231" t="s">
        <v>102</v>
      </c>
      <c r="E1231" s="27">
        <v>1721.7255530038999</v>
      </c>
      <c r="F1231" t="s">
        <v>133</v>
      </c>
      <c r="G1231" s="27">
        <v>7</v>
      </c>
      <c r="H1231">
        <v>703.72372459999997</v>
      </c>
      <c r="I1231" t="s">
        <v>134</v>
      </c>
      <c r="J1231" s="27">
        <v>1211619.1188989</v>
      </c>
      <c r="K1231" s="27">
        <v>2</v>
      </c>
    </row>
    <row r="1232" spans="1:11" x14ac:dyDescent="0.2">
      <c r="A1232" s="27">
        <v>2006</v>
      </c>
      <c r="B1232" t="s">
        <v>108</v>
      </c>
      <c r="C1232" t="s">
        <v>114</v>
      </c>
      <c r="D1232" t="s">
        <v>140</v>
      </c>
      <c r="E1232" s="27" t="s">
        <v>10</v>
      </c>
      <c r="F1232" t="s">
        <v>133</v>
      </c>
      <c r="G1232" s="27">
        <v>6</v>
      </c>
      <c r="H1232">
        <v>488.22958404830899</v>
      </c>
      <c r="I1232" t="s">
        <v>134</v>
      </c>
      <c r="J1232" s="27" t="s">
        <v>10</v>
      </c>
      <c r="K1232" s="27">
        <v>6</v>
      </c>
    </row>
    <row r="1233" spans="1:11" x14ac:dyDescent="0.2">
      <c r="A1233" s="27">
        <v>2007</v>
      </c>
      <c r="B1233" t="s">
        <v>108</v>
      </c>
      <c r="C1233" t="s">
        <v>114</v>
      </c>
      <c r="D1233" t="s">
        <v>140</v>
      </c>
      <c r="E1233" s="27" t="s">
        <v>10</v>
      </c>
      <c r="F1233" t="s">
        <v>133</v>
      </c>
      <c r="G1233" s="27">
        <v>6</v>
      </c>
      <c r="H1233">
        <v>655.08383193170505</v>
      </c>
      <c r="I1233" t="s">
        <v>134</v>
      </c>
      <c r="J1233" s="27" t="s">
        <v>10</v>
      </c>
      <c r="K1233" s="27">
        <v>6</v>
      </c>
    </row>
    <row r="1234" spans="1:11" x14ac:dyDescent="0.2">
      <c r="A1234" s="27">
        <v>2008</v>
      </c>
      <c r="B1234" t="s">
        <v>108</v>
      </c>
      <c r="C1234" t="s">
        <v>114</v>
      </c>
      <c r="D1234" t="s">
        <v>140</v>
      </c>
      <c r="E1234" s="27" t="s">
        <v>10</v>
      </c>
      <c r="F1234" t="s">
        <v>133</v>
      </c>
      <c r="G1234" s="27">
        <v>6</v>
      </c>
      <c r="H1234">
        <v>854.43737825844403</v>
      </c>
      <c r="I1234" t="s">
        <v>134</v>
      </c>
      <c r="J1234" s="27" t="s">
        <v>10</v>
      </c>
      <c r="K1234" s="27">
        <v>6</v>
      </c>
    </row>
    <row r="1235" spans="1:11" x14ac:dyDescent="0.2">
      <c r="A1235" s="27">
        <v>2009</v>
      </c>
      <c r="B1235" t="s">
        <v>108</v>
      </c>
      <c r="C1235" t="s">
        <v>114</v>
      </c>
      <c r="D1235" t="s">
        <v>140</v>
      </c>
      <c r="E1235" s="27">
        <v>2908.0270920643102</v>
      </c>
      <c r="F1235" t="s">
        <v>133</v>
      </c>
      <c r="G1235" s="27">
        <v>7</v>
      </c>
      <c r="H1235">
        <v>732.64769229458</v>
      </c>
      <c r="I1235" t="s">
        <v>134</v>
      </c>
      <c r="J1235" s="27">
        <v>2130559.3381310301</v>
      </c>
      <c r="K1235" s="27">
        <v>2</v>
      </c>
    </row>
    <row r="1236" spans="1:11" x14ac:dyDescent="0.2">
      <c r="A1236" s="27">
        <v>2010</v>
      </c>
      <c r="B1236" t="s">
        <v>108</v>
      </c>
      <c r="C1236" t="s">
        <v>114</v>
      </c>
      <c r="D1236" t="s">
        <v>140</v>
      </c>
      <c r="E1236" s="27">
        <v>4475.3934507652302</v>
      </c>
      <c r="F1236" t="s">
        <v>133</v>
      </c>
      <c r="G1236" s="27">
        <v>7</v>
      </c>
      <c r="H1236">
        <v>528.21940121762498</v>
      </c>
      <c r="I1236" t="s">
        <v>134</v>
      </c>
      <c r="J1236" s="27">
        <v>2363989.6487764898</v>
      </c>
      <c r="K1236" s="27">
        <v>2</v>
      </c>
    </row>
    <row r="1237" spans="1:11" x14ac:dyDescent="0.2">
      <c r="A1237" s="27">
        <v>2011</v>
      </c>
      <c r="B1237" t="s">
        <v>108</v>
      </c>
      <c r="C1237" t="s">
        <v>114</v>
      </c>
      <c r="D1237" t="s">
        <v>140</v>
      </c>
      <c r="E1237" s="27">
        <v>3722.8749142168199</v>
      </c>
      <c r="F1237" t="s">
        <v>133</v>
      </c>
      <c r="G1237" s="27">
        <v>7</v>
      </c>
      <c r="H1237">
        <v>638.0424403605</v>
      </c>
      <c r="I1237" t="s">
        <v>134</v>
      </c>
      <c r="J1237" s="27">
        <v>2375352.1954237898</v>
      </c>
      <c r="K1237" s="27">
        <v>2</v>
      </c>
    </row>
    <row r="1238" spans="1:11" x14ac:dyDescent="0.2">
      <c r="A1238" s="27">
        <v>2012</v>
      </c>
      <c r="B1238" t="s">
        <v>108</v>
      </c>
      <c r="C1238" t="s">
        <v>114</v>
      </c>
      <c r="D1238" t="s">
        <v>140</v>
      </c>
      <c r="E1238" s="27">
        <v>0</v>
      </c>
      <c r="F1238" t="s">
        <v>133</v>
      </c>
      <c r="G1238" s="27">
        <v>7</v>
      </c>
      <c r="H1238">
        <v>602.33531488435301</v>
      </c>
      <c r="I1238" t="s">
        <v>134</v>
      </c>
      <c r="J1238" s="27">
        <v>0</v>
      </c>
      <c r="K1238" s="27">
        <v>2</v>
      </c>
    </row>
    <row r="1239" spans="1:11" x14ac:dyDescent="0.2">
      <c r="A1239" s="27">
        <v>2013</v>
      </c>
      <c r="B1239" t="s">
        <v>108</v>
      </c>
      <c r="C1239" t="s">
        <v>114</v>
      </c>
      <c r="D1239" t="s">
        <v>140</v>
      </c>
      <c r="E1239" s="27">
        <v>3975.8176058537501</v>
      </c>
      <c r="F1239" t="s">
        <v>133</v>
      </c>
      <c r="G1239" s="27">
        <v>7</v>
      </c>
      <c r="H1239">
        <v>633.75634488712501</v>
      </c>
      <c r="I1239" t="s">
        <v>134</v>
      </c>
      <c r="J1239" s="27">
        <v>2519699.6338237501</v>
      </c>
      <c r="K1239" s="27">
        <v>2</v>
      </c>
    </row>
    <row r="1240" spans="1:11" x14ac:dyDescent="0.2">
      <c r="A1240" s="27">
        <v>2014</v>
      </c>
      <c r="B1240" t="s">
        <v>108</v>
      </c>
      <c r="C1240" t="s">
        <v>114</v>
      </c>
      <c r="D1240" t="s">
        <v>140</v>
      </c>
      <c r="E1240" s="27">
        <v>672.17579908396704</v>
      </c>
      <c r="F1240" t="s">
        <v>133</v>
      </c>
      <c r="G1240" s="27">
        <v>7</v>
      </c>
      <c r="H1240">
        <v>582.90701624714302</v>
      </c>
      <c r="I1240" t="s">
        <v>134</v>
      </c>
      <c r="J1240" s="27">
        <v>391815.989437574</v>
      </c>
      <c r="K1240" s="27">
        <v>2</v>
      </c>
    </row>
    <row r="1241" spans="1:11" x14ac:dyDescent="0.2">
      <c r="A1241" s="27">
        <v>2015</v>
      </c>
      <c r="B1241" t="s">
        <v>108</v>
      </c>
      <c r="C1241" t="s">
        <v>114</v>
      </c>
      <c r="D1241" t="s">
        <v>140</v>
      </c>
      <c r="E1241" s="27">
        <v>1238.75223720947</v>
      </c>
      <c r="F1241" t="s">
        <v>133</v>
      </c>
      <c r="G1241" s="27">
        <v>7</v>
      </c>
      <c r="H1241">
        <v>523.99310776048003</v>
      </c>
      <c r="I1241" t="s">
        <v>134</v>
      </c>
      <c r="J1241" s="27">
        <v>649097.63452063501</v>
      </c>
      <c r="K1241" s="27">
        <v>2</v>
      </c>
    </row>
    <row r="1242" spans="1:11" x14ac:dyDescent="0.2">
      <c r="A1242" s="27">
        <v>2016</v>
      </c>
      <c r="B1242" t="s">
        <v>108</v>
      </c>
      <c r="C1242" t="s">
        <v>114</v>
      </c>
      <c r="D1242" t="s">
        <v>140</v>
      </c>
      <c r="E1242" s="27">
        <v>892.42261791416695</v>
      </c>
      <c r="F1242" t="s">
        <v>133</v>
      </c>
      <c r="G1242" s="27">
        <v>7</v>
      </c>
      <c r="H1242">
        <v>578.51696675300002</v>
      </c>
      <c r="I1242" t="s">
        <v>134</v>
      </c>
      <c r="J1242" s="27">
        <v>516281.62597747502</v>
      </c>
      <c r="K1242" s="27">
        <v>2</v>
      </c>
    </row>
    <row r="1243" spans="1:11" x14ac:dyDescent="0.2">
      <c r="A1243" s="27">
        <v>2017</v>
      </c>
      <c r="B1243" t="s">
        <v>108</v>
      </c>
      <c r="C1243" t="s">
        <v>114</v>
      </c>
      <c r="D1243" t="s">
        <v>140</v>
      </c>
      <c r="E1243" s="27">
        <v>1138.40830951304</v>
      </c>
      <c r="F1243" t="s">
        <v>133</v>
      </c>
      <c r="G1243" s="27">
        <v>7</v>
      </c>
      <c r="H1243">
        <v>556.46391283000003</v>
      </c>
      <c r="I1243" t="s">
        <v>134</v>
      </c>
      <c r="J1243" s="27">
        <v>633483.14230981097</v>
      </c>
      <c r="K1243" s="27">
        <v>2</v>
      </c>
    </row>
    <row r="1244" spans="1:11" x14ac:dyDescent="0.2">
      <c r="A1244" s="27">
        <v>2018</v>
      </c>
      <c r="B1244" t="s">
        <v>108</v>
      </c>
      <c r="C1244" t="s">
        <v>114</v>
      </c>
      <c r="D1244" t="s">
        <v>140</v>
      </c>
      <c r="E1244" s="27">
        <v>838.50328708301697</v>
      </c>
      <c r="F1244" t="s">
        <v>133</v>
      </c>
      <c r="G1244" s="27">
        <v>7</v>
      </c>
      <c r="H1244">
        <v>538.89168883050104</v>
      </c>
      <c r="I1244" t="s">
        <v>134</v>
      </c>
      <c r="J1244" s="27">
        <v>451862.45246609399</v>
      </c>
      <c r="K1244" s="27">
        <v>2</v>
      </c>
    </row>
    <row r="1245" spans="1:11" x14ac:dyDescent="0.2">
      <c r="A1245" s="27">
        <v>2019</v>
      </c>
      <c r="B1245" t="s">
        <v>108</v>
      </c>
      <c r="C1245" t="s">
        <v>114</v>
      </c>
      <c r="D1245" t="s">
        <v>140</v>
      </c>
      <c r="E1245" s="27">
        <v>1989.49803229541</v>
      </c>
      <c r="F1245" t="s">
        <v>133</v>
      </c>
      <c r="G1245" s="27">
        <v>7</v>
      </c>
      <c r="H1245">
        <v>588.29917852348694</v>
      </c>
      <c r="I1245" t="s">
        <v>134</v>
      </c>
      <c r="J1245" s="27">
        <v>1170420.0580734899</v>
      </c>
      <c r="K1245" s="27">
        <v>2</v>
      </c>
    </row>
    <row r="1246" spans="1:11" x14ac:dyDescent="0.2">
      <c r="A1246" s="27">
        <v>2020</v>
      </c>
      <c r="B1246" t="s">
        <v>108</v>
      </c>
      <c r="C1246" t="s">
        <v>114</v>
      </c>
      <c r="D1246" t="s">
        <v>140</v>
      </c>
      <c r="E1246" s="27">
        <v>618.63919535688399</v>
      </c>
      <c r="F1246" t="s">
        <v>133</v>
      </c>
      <c r="G1246" s="27">
        <v>7</v>
      </c>
      <c r="H1246">
        <v>615.39166669999997</v>
      </c>
      <c r="I1246" t="s">
        <v>134</v>
      </c>
      <c r="J1246" s="27">
        <v>380705.40551662003</v>
      </c>
      <c r="K1246" s="27">
        <v>2</v>
      </c>
    </row>
    <row r="1247" spans="1:11" x14ac:dyDescent="0.2">
      <c r="A1247" s="27">
        <v>2006</v>
      </c>
      <c r="B1247" t="s">
        <v>108</v>
      </c>
      <c r="C1247" t="s">
        <v>114</v>
      </c>
      <c r="D1247" t="s">
        <v>141</v>
      </c>
      <c r="E1247" s="27">
        <v>14773.8300745856</v>
      </c>
      <c r="F1247" t="s">
        <v>133</v>
      </c>
      <c r="G1247" s="27">
        <v>7</v>
      </c>
      <c r="H1247">
        <v>287.84376263168701</v>
      </c>
      <c r="I1247" t="s">
        <v>134</v>
      </c>
      <c r="J1247" s="27">
        <v>4252554.8371498901</v>
      </c>
      <c r="K1247" s="27">
        <v>2</v>
      </c>
    </row>
    <row r="1248" spans="1:11" x14ac:dyDescent="0.2">
      <c r="A1248" s="27">
        <v>2007</v>
      </c>
      <c r="B1248" t="s">
        <v>108</v>
      </c>
      <c r="C1248" t="s">
        <v>114</v>
      </c>
      <c r="D1248" t="s">
        <v>141</v>
      </c>
      <c r="E1248" s="27" t="s">
        <v>10</v>
      </c>
      <c r="F1248" t="s">
        <v>133</v>
      </c>
      <c r="G1248" s="27">
        <v>6</v>
      </c>
      <c r="H1248">
        <v>365.18458661437103</v>
      </c>
      <c r="I1248" t="s">
        <v>134</v>
      </c>
      <c r="J1248" s="27" t="s">
        <v>10</v>
      </c>
      <c r="K1248" s="27">
        <v>6</v>
      </c>
    </row>
    <row r="1249" spans="1:11" x14ac:dyDescent="0.2">
      <c r="A1249" s="27">
        <v>2008</v>
      </c>
      <c r="B1249" t="s">
        <v>108</v>
      </c>
      <c r="C1249" t="s">
        <v>114</v>
      </c>
      <c r="D1249" t="s">
        <v>141</v>
      </c>
      <c r="E1249" s="27">
        <v>23354.898989242</v>
      </c>
      <c r="F1249" t="s">
        <v>133</v>
      </c>
      <c r="G1249" s="27">
        <v>7</v>
      </c>
      <c r="H1249">
        <v>508.44630738452298</v>
      </c>
      <c r="I1249" t="s">
        <v>134</v>
      </c>
      <c r="J1249" s="27">
        <v>11874712.1504186</v>
      </c>
      <c r="K1249" s="27">
        <v>2</v>
      </c>
    </row>
    <row r="1250" spans="1:11" x14ac:dyDescent="0.2">
      <c r="A1250" s="27">
        <v>2009</v>
      </c>
      <c r="B1250" t="s">
        <v>108</v>
      </c>
      <c r="C1250" t="s">
        <v>114</v>
      </c>
      <c r="D1250" t="s">
        <v>141</v>
      </c>
      <c r="E1250" s="27" t="s">
        <v>10</v>
      </c>
      <c r="F1250" t="s">
        <v>133</v>
      </c>
      <c r="G1250" s="27">
        <v>6</v>
      </c>
      <c r="H1250">
        <v>366.41119213552503</v>
      </c>
      <c r="I1250" t="s">
        <v>134</v>
      </c>
      <c r="J1250" s="27" t="s">
        <v>10</v>
      </c>
      <c r="K1250" s="27">
        <v>6</v>
      </c>
    </row>
    <row r="1251" spans="1:11" x14ac:dyDescent="0.2">
      <c r="A1251" s="27">
        <v>2010</v>
      </c>
      <c r="B1251" t="s">
        <v>108</v>
      </c>
      <c r="C1251" t="s">
        <v>114</v>
      </c>
      <c r="D1251" t="s">
        <v>141</v>
      </c>
      <c r="E1251" s="27">
        <v>36835.251233567498</v>
      </c>
      <c r="F1251" t="s">
        <v>133</v>
      </c>
      <c r="G1251" s="27">
        <v>7</v>
      </c>
      <c r="H1251">
        <v>280.63416333571899</v>
      </c>
      <c r="I1251" t="s">
        <v>134</v>
      </c>
      <c r="J1251" s="27">
        <v>10337229.911193199</v>
      </c>
      <c r="K1251" s="27">
        <v>2</v>
      </c>
    </row>
    <row r="1252" spans="1:11" x14ac:dyDescent="0.2">
      <c r="A1252" s="27">
        <v>2011</v>
      </c>
      <c r="B1252" t="s">
        <v>108</v>
      </c>
      <c r="C1252" t="s">
        <v>114</v>
      </c>
      <c r="D1252" t="s">
        <v>141</v>
      </c>
      <c r="E1252" s="27">
        <v>10912.0982304298</v>
      </c>
      <c r="F1252" t="s">
        <v>133</v>
      </c>
      <c r="G1252" s="27">
        <v>7</v>
      </c>
      <c r="H1252">
        <v>372.59524012878802</v>
      </c>
      <c r="I1252" t="s">
        <v>134</v>
      </c>
      <c r="J1252" s="27">
        <v>4065795.8604759099</v>
      </c>
      <c r="K1252" s="27">
        <v>2</v>
      </c>
    </row>
    <row r="1253" spans="1:11" x14ac:dyDescent="0.2">
      <c r="A1253" s="27">
        <v>2012</v>
      </c>
      <c r="B1253" t="s">
        <v>108</v>
      </c>
      <c r="C1253" t="s">
        <v>114</v>
      </c>
      <c r="D1253" t="s">
        <v>141</v>
      </c>
      <c r="E1253" s="27">
        <v>25552.834959047199</v>
      </c>
      <c r="F1253" t="s">
        <v>133</v>
      </c>
      <c r="G1253" s="27">
        <v>7</v>
      </c>
      <c r="H1253">
        <v>299.68151410790199</v>
      </c>
      <c r="I1253" t="s">
        <v>134</v>
      </c>
      <c r="J1253" s="27">
        <v>7657712.2702765903</v>
      </c>
      <c r="K1253" s="27">
        <v>2</v>
      </c>
    </row>
    <row r="1254" spans="1:11" x14ac:dyDescent="0.2">
      <c r="A1254" s="27">
        <v>2013</v>
      </c>
      <c r="B1254" t="s">
        <v>108</v>
      </c>
      <c r="C1254" t="s">
        <v>114</v>
      </c>
      <c r="D1254" t="s">
        <v>141</v>
      </c>
      <c r="E1254" s="27">
        <v>38349.656725218701</v>
      </c>
      <c r="F1254" t="s">
        <v>133</v>
      </c>
      <c r="G1254" s="27">
        <v>7</v>
      </c>
      <c r="H1254">
        <v>371.01652722411501</v>
      </c>
      <c r="I1254" t="s">
        <v>134</v>
      </c>
      <c r="J1254" s="27">
        <v>14228356.458427601</v>
      </c>
      <c r="K1254" s="27">
        <v>2</v>
      </c>
    </row>
    <row r="1255" spans="1:11" x14ac:dyDescent="0.2">
      <c r="A1255" s="27">
        <v>2014</v>
      </c>
      <c r="B1255" t="s">
        <v>108</v>
      </c>
      <c r="C1255" t="s">
        <v>114</v>
      </c>
      <c r="D1255" t="s">
        <v>141</v>
      </c>
      <c r="E1255" s="27">
        <v>8059.1327703893303</v>
      </c>
      <c r="F1255" t="s">
        <v>133</v>
      </c>
      <c r="G1255" s="27">
        <v>7</v>
      </c>
      <c r="H1255">
        <v>347.15868425888698</v>
      </c>
      <c r="I1255" t="s">
        <v>134</v>
      </c>
      <c r="J1255" s="27">
        <v>2797797.9288360402</v>
      </c>
      <c r="K1255" s="27">
        <v>2</v>
      </c>
    </row>
    <row r="1256" spans="1:11" x14ac:dyDescent="0.2">
      <c r="A1256" s="27">
        <v>2015</v>
      </c>
      <c r="B1256" t="s">
        <v>108</v>
      </c>
      <c r="C1256" t="s">
        <v>114</v>
      </c>
      <c r="D1256" t="s">
        <v>141</v>
      </c>
      <c r="E1256" s="27">
        <v>73657.861756630999</v>
      </c>
      <c r="F1256" t="s">
        <v>133</v>
      </c>
      <c r="G1256" s="27">
        <v>7</v>
      </c>
      <c r="H1256">
        <v>334.95455556824697</v>
      </c>
      <c r="I1256" t="s">
        <v>134</v>
      </c>
      <c r="J1256" s="27">
        <v>24672036.348799702</v>
      </c>
      <c r="K1256" s="27">
        <v>2</v>
      </c>
    </row>
    <row r="1257" spans="1:11" x14ac:dyDescent="0.2">
      <c r="A1257" s="27">
        <v>2016</v>
      </c>
      <c r="B1257" t="s">
        <v>108</v>
      </c>
      <c r="C1257" t="s">
        <v>114</v>
      </c>
      <c r="D1257" t="s">
        <v>141</v>
      </c>
      <c r="E1257" s="27">
        <v>8485.8037897616905</v>
      </c>
      <c r="F1257" t="s">
        <v>133</v>
      </c>
      <c r="G1257" s="27">
        <v>7</v>
      </c>
      <c r="H1257">
        <v>324.56053385688199</v>
      </c>
      <c r="I1257" t="s">
        <v>134</v>
      </c>
      <c r="J1257" s="27">
        <v>2754157.0082097999</v>
      </c>
      <c r="K1257" s="27">
        <v>2</v>
      </c>
    </row>
    <row r="1258" spans="1:11" x14ac:dyDescent="0.2">
      <c r="A1258" s="27">
        <v>2017</v>
      </c>
      <c r="B1258" t="s">
        <v>108</v>
      </c>
      <c r="C1258" t="s">
        <v>114</v>
      </c>
      <c r="D1258" t="s">
        <v>141</v>
      </c>
      <c r="E1258" s="27">
        <v>2796.5986022891602</v>
      </c>
      <c r="F1258" t="s">
        <v>133</v>
      </c>
      <c r="G1258" s="27">
        <v>7</v>
      </c>
      <c r="H1258">
        <v>274.99980076811198</v>
      </c>
      <c r="I1258" t="s">
        <v>134</v>
      </c>
      <c r="J1258" s="27">
        <v>769064.05845789902</v>
      </c>
      <c r="K1258" s="27">
        <v>2</v>
      </c>
    </row>
    <row r="1259" spans="1:11" x14ac:dyDescent="0.2">
      <c r="A1259" s="27">
        <v>2018</v>
      </c>
      <c r="B1259" t="s">
        <v>108</v>
      </c>
      <c r="C1259" t="s">
        <v>114</v>
      </c>
      <c r="D1259" t="s">
        <v>141</v>
      </c>
      <c r="E1259" s="27">
        <v>10676.7497859582</v>
      </c>
      <c r="F1259" t="s">
        <v>133</v>
      </c>
      <c r="G1259" s="27">
        <v>7</v>
      </c>
      <c r="H1259">
        <v>305.75184092380903</v>
      </c>
      <c r="I1259" t="s">
        <v>134</v>
      </c>
      <c r="J1259" s="27">
        <v>3264435.9021396101</v>
      </c>
      <c r="K1259" s="27">
        <v>2</v>
      </c>
    </row>
    <row r="1260" spans="1:11" x14ac:dyDescent="0.2">
      <c r="A1260" s="27">
        <v>2019</v>
      </c>
      <c r="B1260" t="s">
        <v>108</v>
      </c>
      <c r="C1260" t="s">
        <v>114</v>
      </c>
      <c r="D1260" t="s">
        <v>141</v>
      </c>
      <c r="E1260" s="27">
        <v>9514.6317684400492</v>
      </c>
      <c r="F1260" t="s">
        <v>133</v>
      </c>
      <c r="G1260" s="27">
        <v>7</v>
      </c>
      <c r="H1260">
        <v>400.06744901251801</v>
      </c>
      <c r="I1260" t="s">
        <v>134</v>
      </c>
      <c r="J1260" s="27">
        <v>3806494.4598932699</v>
      </c>
      <c r="K1260" s="27">
        <v>2</v>
      </c>
    </row>
    <row r="1261" spans="1:11" x14ac:dyDescent="0.2">
      <c r="A1261" s="27">
        <v>2020</v>
      </c>
      <c r="B1261" t="s">
        <v>108</v>
      </c>
      <c r="C1261" t="s">
        <v>114</v>
      </c>
      <c r="D1261" t="s">
        <v>141</v>
      </c>
      <c r="E1261" s="27">
        <v>3805.1504575717399</v>
      </c>
      <c r="F1261" t="s">
        <v>133</v>
      </c>
      <c r="G1261" s="27">
        <v>7</v>
      </c>
      <c r="H1261">
        <v>371.6</v>
      </c>
      <c r="I1261" t="s">
        <v>134</v>
      </c>
      <c r="J1261" s="27">
        <v>1413993.91003366</v>
      </c>
      <c r="K1261" s="27">
        <v>2</v>
      </c>
    </row>
    <row r="1262" spans="1:11" x14ac:dyDescent="0.2">
      <c r="A1262" s="27">
        <v>2006</v>
      </c>
      <c r="B1262" t="s">
        <v>108</v>
      </c>
      <c r="C1262" t="s">
        <v>114</v>
      </c>
      <c r="D1262" t="s">
        <v>103</v>
      </c>
      <c r="E1262" s="27">
        <v>206482.981174046</v>
      </c>
      <c r="F1262" t="s">
        <v>138</v>
      </c>
      <c r="G1262" s="27">
        <v>7</v>
      </c>
      <c r="H1262">
        <v>86.602927868704896</v>
      </c>
      <c r="I1262" t="s">
        <v>139</v>
      </c>
      <c r="J1262" s="27">
        <v>17882030.724731099</v>
      </c>
      <c r="K1262" s="27">
        <v>2</v>
      </c>
    </row>
    <row r="1263" spans="1:11" x14ac:dyDescent="0.2">
      <c r="A1263" s="27">
        <v>2007</v>
      </c>
      <c r="B1263" t="s">
        <v>108</v>
      </c>
      <c r="C1263" t="s">
        <v>114</v>
      </c>
      <c r="D1263" t="s">
        <v>103</v>
      </c>
      <c r="E1263" s="27">
        <v>392758.30002705503</v>
      </c>
      <c r="F1263" t="s">
        <v>138</v>
      </c>
      <c r="G1263" s="27">
        <v>7</v>
      </c>
      <c r="H1263">
        <v>84.218701142508195</v>
      </c>
      <c r="I1263" t="s">
        <v>139</v>
      </c>
      <c r="J1263" s="27">
        <v>33077593.8912181</v>
      </c>
      <c r="K1263" s="27">
        <v>2</v>
      </c>
    </row>
    <row r="1264" spans="1:11" x14ac:dyDescent="0.2">
      <c r="A1264" s="27">
        <v>2008</v>
      </c>
      <c r="B1264" t="s">
        <v>108</v>
      </c>
      <c r="C1264" t="s">
        <v>114</v>
      </c>
      <c r="D1264" t="s">
        <v>103</v>
      </c>
      <c r="E1264" s="27">
        <v>180809.38012551799</v>
      </c>
      <c r="F1264" t="s">
        <v>138</v>
      </c>
      <c r="G1264" s="27">
        <v>7</v>
      </c>
      <c r="H1264">
        <v>121.794005949069</v>
      </c>
      <c r="I1264" t="s">
        <v>139</v>
      </c>
      <c r="J1264" s="27">
        <v>22021498.718654901</v>
      </c>
      <c r="K1264" s="27">
        <v>2</v>
      </c>
    </row>
    <row r="1265" spans="1:11" x14ac:dyDescent="0.2">
      <c r="A1265" s="27">
        <v>2009</v>
      </c>
      <c r="B1265" t="s">
        <v>108</v>
      </c>
      <c r="C1265" t="s">
        <v>114</v>
      </c>
      <c r="D1265" t="s">
        <v>103</v>
      </c>
      <c r="E1265" s="27">
        <v>195357.64056067</v>
      </c>
      <c r="F1265" t="s">
        <v>138</v>
      </c>
      <c r="G1265" s="27">
        <v>7</v>
      </c>
      <c r="H1265">
        <v>101.20851289967899</v>
      </c>
      <c r="I1265" t="s">
        <v>139</v>
      </c>
      <c r="J1265" s="27">
        <v>19771856.2847354</v>
      </c>
      <c r="K1265" s="27">
        <v>2</v>
      </c>
    </row>
    <row r="1266" spans="1:11" x14ac:dyDescent="0.2">
      <c r="A1266" s="27">
        <v>2010</v>
      </c>
      <c r="B1266" t="s">
        <v>108</v>
      </c>
      <c r="C1266" t="s">
        <v>114</v>
      </c>
      <c r="D1266" t="s">
        <v>103</v>
      </c>
      <c r="E1266" s="27">
        <v>197191.267893023</v>
      </c>
      <c r="F1266" t="s">
        <v>138</v>
      </c>
      <c r="G1266" s="27">
        <v>7</v>
      </c>
      <c r="H1266">
        <v>86.423111061424507</v>
      </c>
      <c r="I1266" t="s">
        <v>139</v>
      </c>
      <c r="J1266" s="27">
        <v>17041882.845461901</v>
      </c>
      <c r="K1266" s="27">
        <v>2</v>
      </c>
    </row>
    <row r="1267" spans="1:11" x14ac:dyDescent="0.2">
      <c r="A1267" s="27">
        <v>2011</v>
      </c>
      <c r="B1267" t="s">
        <v>108</v>
      </c>
      <c r="C1267" t="s">
        <v>114</v>
      </c>
      <c r="D1267" t="s">
        <v>103</v>
      </c>
      <c r="E1267" s="27">
        <v>225846.275922211</v>
      </c>
      <c r="F1267" t="s">
        <v>138</v>
      </c>
      <c r="G1267" s="27">
        <v>7</v>
      </c>
      <c r="H1267">
        <v>96.728086094123597</v>
      </c>
      <c r="I1267" t="s">
        <v>139</v>
      </c>
      <c r="J1267" s="27">
        <v>21845678.0214408</v>
      </c>
      <c r="K1267" s="27">
        <v>2</v>
      </c>
    </row>
    <row r="1268" spans="1:11" x14ac:dyDescent="0.2">
      <c r="A1268" s="27">
        <v>2012</v>
      </c>
      <c r="B1268" t="s">
        <v>108</v>
      </c>
      <c r="C1268" t="s">
        <v>114</v>
      </c>
      <c r="D1268" t="s">
        <v>103</v>
      </c>
      <c r="E1268" s="27">
        <v>139137.06111022501</v>
      </c>
      <c r="F1268" t="s">
        <v>138</v>
      </c>
      <c r="G1268" s="27">
        <v>7</v>
      </c>
      <c r="H1268">
        <v>91.779557280107596</v>
      </c>
      <c r="I1268" t="s">
        <v>139</v>
      </c>
      <c r="J1268" s="27">
        <v>12769937.869951701</v>
      </c>
      <c r="K1268" s="27">
        <v>2</v>
      </c>
    </row>
    <row r="1269" spans="1:11" x14ac:dyDescent="0.2">
      <c r="A1269" s="27">
        <v>2013</v>
      </c>
      <c r="B1269" t="s">
        <v>108</v>
      </c>
      <c r="C1269" t="s">
        <v>114</v>
      </c>
      <c r="D1269" t="s">
        <v>103</v>
      </c>
      <c r="E1269" s="27">
        <v>83220.054632748695</v>
      </c>
      <c r="F1269" t="s">
        <v>138</v>
      </c>
      <c r="G1269" s="27">
        <v>7</v>
      </c>
      <c r="H1269">
        <v>85.271155029628503</v>
      </c>
      <c r="I1269" t="s">
        <v>139</v>
      </c>
      <c r="J1269" s="27">
        <v>7096270.1801632596</v>
      </c>
      <c r="K1269" s="27">
        <v>2</v>
      </c>
    </row>
    <row r="1270" spans="1:11" x14ac:dyDescent="0.2">
      <c r="A1270" s="27">
        <v>2014</v>
      </c>
      <c r="B1270" t="s">
        <v>108</v>
      </c>
      <c r="C1270" t="s">
        <v>114</v>
      </c>
      <c r="D1270" t="s">
        <v>103</v>
      </c>
      <c r="E1270" s="27">
        <v>249088.388626278</v>
      </c>
      <c r="F1270" t="s">
        <v>138</v>
      </c>
      <c r="G1270" s="27">
        <v>7</v>
      </c>
      <c r="H1270">
        <v>105.49929315366001</v>
      </c>
      <c r="I1270" t="s">
        <v>139</v>
      </c>
      <c r="J1270" s="27">
        <v>26278648.932856601</v>
      </c>
      <c r="K1270" s="27">
        <v>2</v>
      </c>
    </row>
    <row r="1271" spans="1:11" x14ac:dyDescent="0.2">
      <c r="A1271" s="27">
        <v>2015</v>
      </c>
      <c r="B1271" t="s">
        <v>108</v>
      </c>
      <c r="C1271" t="s">
        <v>114</v>
      </c>
      <c r="D1271" t="s">
        <v>103</v>
      </c>
      <c r="E1271" s="27">
        <v>369265.012602098</v>
      </c>
      <c r="F1271" t="s">
        <v>138</v>
      </c>
      <c r="G1271" s="27">
        <v>7</v>
      </c>
      <c r="H1271">
        <v>99.487620405057498</v>
      </c>
      <c r="I1271" t="s">
        <v>139</v>
      </c>
      <c r="J1271" s="27">
        <v>36737297.402626298</v>
      </c>
      <c r="K1271" s="27">
        <v>2</v>
      </c>
    </row>
    <row r="1272" spans="1:11" x14ac:dyDescent="0.2">
      <c r="A1272" s="27">
        <v>2016</v>
      </c>
      <c r="B1272" t="s">
        <v>108</v>
      </c>
      <c r="C1272" t="s">
        <v>114</v>
      </c>
      <c r="D1272" t="s">
        <v>103</v>
      </c>
      <c r="E1272" s="27">
        <v>147478.28208708001</v>
      </c>
      <c r="F1272" t="s">
        <v>138</v>
      </c>
      <c r="G1272" s="27">
        <v>7</v>
      </c>
      <c r="H1272">
        <v>90.143821578718402</v>
      </c>
      <c r="I1272" t="s">
        <v>139</v>
      </c>
      <c r="J1272" s="27">
        <v>13294255.9471936</v>
      </c>
      <c r="K1272" s="27">
        <v>2</v>
      </c>
    </row>
    <row r="1273" spans="1:11" x14ac:dyDescent="0.2">
      <c r="A1273" s="27">
        <v>2017</v>
      </c>
      <c r="B1273" t="s">
        <v>108</v>
      </c>
      <c r="C1273" t="s">
        <v>114</v>
      </c>
      <c r="D1273" t="s">
        <v>103</v>
      </c>
      <c r="E1273" s="27">
        <v>211298.42053403499</v>
      </c>
      <c r="F1273" t="s">
        <v>138</v>
      </c>
      <c r="G1273" s="27">
        <v>7</v>
      </c>
      <c r="H1273">
        <v>82.113268534430304</v>
      </c>
      <c r="I1273" t="s">
        <v>139</v>
      </c>
      <c r="J1273" s="27">
        <v>17350403.946212199</v>
      </c>
      <c r="K1273" s="27">
        <v>2</v>
      </c>
    </row>
    <row r="1274" spans="1:11" x14ac:dyDescent="0.2">
      <c r="A1274" s="27">
        <v>2018</v>
      </c>
      <c r="B1274" t="s">
        <v>108</v>
      </c>
      <c r="C1274" t="s">
        <v>114</v>
      </c>
      <c r="D1274" t="s">
        <v>103</v>
      </c>
      <c r="E1274" s="27">
        <v>160853.48354630801</v>
      </c>
      <c r="F1274" t="s">
        <v>138</v>
      </c>
      <c r="G1274" s="27">
        <v>7</v>
      </c>
      <c r="H1274">
        <v>90.006571849046907</v>
      </c>
      <c r="I1274" t="s">
        <v>139</v>
      </c>
      <c r="J1274" s="27">
        <v>14477870.623980301</v>
      </c>
      <c r="K1274" s="27">
        <v>2</v>
      </c>
    </row>
    <row r="1275" spans="1:11" x14ac:dyDescent="0.2">
      <c r="A1275" s="27">
        <v>2019</v>
      </c>
      <c r="B1275" t="s">
        <v>108</v>
      </c>
      <c r="C1275" t="s">
        <v>114</v>
      </c>
      <c r="D1275" t="s">
        <v>103</v>
      </c>
      <c r="E1275" s="27">
        <v>133132.74268123801</v>
      </c>
      <c r="F1275" t="s">
        <v>138</v>
      </c>
      <c r="G1275" s="27">
        <v>7</v>
      </c>
      <c r="H1275">
        <v>96.206202606965107</v>
      </c>
      <c r="I1275" t="s">
        <v>139</v>
      </c>
      <c r="J1275" s="27">
        <v>12808195.616012201</v>
      </c>
      <c r="K1275" s="27">
        <v>2</v>
      </c>
    </row>
    <row r="1276" spans="1:11" x14ac:dyDescent="0.2">
      <c r="A1276" s="27">
        <v>2020</v>
      </c>
      <c r="B1276" t="s">
        <v>108</v>
      </c>
      <c r="C1276" t="s">
        <v>114</v>
      </c>
      <c r="D1276" t="s">
        <v>103</v>
      </c>
      <c r="E1276" s="27">
        <v>40054.572338302802</v>
      </c>
      <c r="F1276" t="s">
        <v>138</v>
      </c>
      <c r="G1276" s="27">
        <v>7</v>
      </c>
      <c r="H1276">
        <v>100</v>
      </c>
      <c r="I1276" t="s">
        <v>139</v>
      </c>
      <c r="J1276" s="27">
        <v>4005457.2338302801</v>
      </c>
      <c r="K1276" s="27">
        <v>2</v>
      </c>
    </row>
    <row r="1277" spans="1:11" x14ac:dyDescent="0.2">
      <c r="A1277" s="27">
        <v>2006</v>
      </c>
      <c r="B1277" t="s">
        <v>108</v>
      </c>
      <c r="C1277" t="s">
        <v>114</v>
      </c>
      <c r="D1277" t="s">
        <v>104</v>
      </c>
      <c r="E1277" s="27">
        <v>57677.273106734101</v>
      </c>
      <c r="F1277" t="s">
        <v>133</v>
      </c>
      <c r="G1277" s="27">
        <v>7</v>
      </c>
      <c r="H1277">
        <v>158.759829794642</v>
      </c>
      <c r="I1277" t="s">
        <v>134</v>
      </c>
      <c r="J1277" s="27">
        <v>9156834.0614441708</v>
      </c>
      <c r="K1277" s="27">
        <v>2</v>
      </c>
    </row>
    <row r="1278" spans="1:11" x14ac:dyDescent="0.2">
      <c r="A1278" s="27">
        <v>2007</v>
      </c>
      <c r="B1278" t="s">
        <v>108</v>
      </c>
      <c r="C1278" t="s">
        <v>114</v>
      </c>
      <c r="D1278" t="s">
        <v>104</v>
      </c>
      <c r="E1278" s="27">
        <v>32582.542198160099</v>
      </c>
      <c r="F1278" t="s">
        <v>133</v>
      </c>
      <c r="G1278" s="27">
        <v>7</v>
      </c>
      <c r="H1278">
        <v>283.38620438227701</v>
      </c>
      <c r="I1278" t="s">
        <v>134</v>
      </c>
      <c r="J1278" s="27">
        <v>9233442.9626619499</v>
      </c>
      <c r="K1278" s="27">
        <v>2</v>
      </c>
    </row>
    <row r="1279" spans="1:11" x14ac:dyDescent="0.2">
      <c r="A1279" s="27">
        <v>2008</v>
      </c>
      <c r="B1279" t="s">
        <v>108</v>
      </c>
      <c r="C1279" t="s">
        <v>114</v>
      </c>
      <c r="D1279" t="s">
        <v>104</v>
      </c>
      <c r="E1279" s="27">
        <v>46562.223877355202</v>
      </c>
      <c r="F1279" t="s">
        <v>133</v>
      </c>
      <c r="G1279" s="27">
        <v>7</v>
      </c>
      <c r="H1279">
        <v>276.38114123079401</v>
      </c>
      <c r="I1279" t="s">
        <v>134</v>
      </c>
      <c r="J1279" s="27">
        <v>12868920.5734671</v>
      </c>
      <c r="K1279" s="27">
        <v>2</v>
      </c>
    </row>
    <row r="1280" spans="1:11" x14ac:dyDescent="0.2">
      <c r="A1280" s="27">
        <v>2009</v>
      </c>
      <c r="B1280" t="s">
        <v>108</v>
      </c>
      <c r="C1280" t="s">
        <v>114</v>
      </c>
      <c r="D1280" t="s">
        <v>104</v>
      </c>
      <c r="E1280" s="27">
        <v>41247.921627194599</v>
      </c>
      <c r="F1280" t="s">
        <v>133</v>
      </c>
      <c r="G1280" s="27">
        <v>7</v>
      </c>
      <c r="H1280">
        <v>237.558969091031</v>
      </c>
      <c r="I1280" t="s">
        <v>134</v>
      </c>
      <c r="J1280" s="27">
        <v>9798813.7389039807</v>
      </c>
      <c r="K1280" s="27">
        <v>2</v>
      </c>
    </row>
    <row r="1281" spans="1:11" x14ac:dyDescent="0.2">
      <c r="A1281" s="27">
        <v>2010</v>
      </c>
      <c r="B1281" t="s">
        <v>108</v>
      </c>
      <c r="C1281" t="s">
        <v>114</v>
      </c>
      <c r="D1281" t="s">
        <v>104</v>
      </c>
      <c r="E1281" s="27">
        <v>107253.246744256</v>
      </c>
      <c r="F1281" t="s">
        <v>133</v>
      </c>
      <c r="G1281" s="27">
        <v>7</v>
      </c>
      <c r="H1281">
        <v>181.77738418840099</v>
      </c>
      <c r="I1281" t="s">
        <v>134</v>
      </c>
      <c r="J1281" s="27">
        <v>19496214.638884</v>
      </c>
      <c r="K1281" s="27">
        <v>2</v>
      </c>
    </row>
    <row r="1282" spans="1:11" x14ac:dyDescent="0.2">
      <c r="A1282" s="27">
        <v>2011</v>
      </c>
      <c r="B1282" t="s">
        <v>108</v>
      </c>
      <c r="C1282" t="s">
        <v>114</v>
      </c>
      <c r="D1282" t="s">
        <v>104</v>
      </c>
      <c r="E1282" s="27">
        <v>28784.953169165001</v>
      </c>
      <c r="F1282" t="s">
        <v>133</v>
      </c>
      <c r="G1282" s="27">
        <v>7</v>
      </c>
      <c r="H1282">
        <v>136.433309084831</v>
      </c>
      <c r="I1282" t="s">
        <v>134</v>
      </c>
      <c r="J1282" s="27">
        <v>3927226.41272107</v>
      </c>
      <c r="K1282" s="27">
        <v>2</v>
      </c>
    </row>
    <row r="1283" spans="1:11" x14ac:dyDescent="0.2">
      <c r="A1283" s="27">
        <v>2012</v>
      </c>
      <c r="B1283" t="s">
        <v>108</v>
      </c>
      <c r="C1283" t="s">
        <v>114</v>
      </c>
      <c r="D1283" t="s">
        <v>104</v>
      </c>
      <c r="E1283" s="27">
        <v>51014.133196077601</v>
      </c>
      <c r="F1283" t="s">
        <v>133</v>
      </c>
      <c r="G1283" s="27">
        <v>7</v>
      </c>
      <c r="H1283">
        <v>133.711310852818</v>
      </c>
      <c r="I1283" t="s">
        <v>134</v>
      </c>
      <c r="J1283" s="27">
        <v>6821166.62166778</v>
      </c>
      <c r="K1283" s="27">
        <v>2</v>
      </c>
    </row>
    <row r="1284" spans="1:11" x14ac:dyDescent="0.2">
      <c r="A1284" s="27">
        <v>2013</v>
      </c>
      <c r="B1284" t="s">
        <v>108</v>
      </c>
      <c r="C1284" t="s">
        <v>114</v>
      </c>
      <c r="D1284" t="s">
        <v>104</v>
      </c>
      <c r="E1284" s="27">
        <v>38779.110471999302</v>
      </c>
      <c r="F1284" t="s">
        <v>133</v>
      </c>
      <c r="G1284" s="27">
        <v>7</v>
      </c>
      <c r="H1284">
        <v>155.17329804066799</v>
      </c>
      <c r="I1284" t="s">
        <v>134</v>
      </c>
      <c r="J1284" s="27">
        <v>6017482.4670235403</v>
      </c>
      <c r="K1284" s="27">
        <v>2</v>
      </c>
    </row>
    <row r="1285" spans="1:11" x14ac:dyDescent="0.2">
      <c r="A1285" s="27">
        <v>2014</v>
      </c>
      <c r="B1285" t="s">
        <v>108</v>
      </c>
      <c r="C1285" t="s">
        <v>114</v>
      </c>
      <c r="D1285" t="s">
        <v>104</v>
      </c>
      <c r="E1285" s="27">
        <v>20033.818260714001</v>
      </c>
      <c r="F1285" t="s">
        <v>133</v>
      </c>
      <c r="G1285" s="27">
        <v>7</v>
      </c>
      <c r="H1285">
        <v>168.027233875024</v>
      </c>
      <c r="I1285" t="s">
        <v>134</v>
      </c>
      <c r="J1285" s="27">
        <v>3366227.0663027298</v>
      </c>
      <c r="K1285" s="27">
        <v>2</v>
      </c>
    </row>
    <row r="1286" spans="1:11" x14ac:dyDescent="0.2">
      <c r="A1286" s="27">
        <v>2015</v>
      </c>
      <c r="B1286" t="s">
        <v>108</v>
      </c>
      <c r="C1286" t="s">
        <v>114</v>
      </c>
      <c r="D1286" t="s">
        <v>104</v>
      </c>
      <c r="E1286" s="27">
        <v>28171.815342205598</v>
      </c>
      <c r="F1286" t="s">
        <v>133</v>
      </c>
      <c r="G1286" s="27">
        <v>7</v>
      </c>
      <c r="H1286">
        <v>249.05693993116699</v>
      </c>
      <c r="I1286" t="s">
        <v>134</v>
      </c>
      <c r="J1286" s="27">
        <v>7016386.1214356404</v>
      </c>
      <c r="K1286" s="27">
        <v>2</v>
      </c>
    </row>
    <row r="1287" spans="1:11" x14ac:dyDescent="0.2">
      <c r="A1287" s="27">
        <v>2016</v>
      </c>
      <c r="B1287" t="s">
        <v>108</v>
      </c>
      <c r="C1287" t="s">
        <v>114</v>
      </c>
      <c r="D1287" t="s">
        <v>104</v>
      </c>
      <c r="E1287" s="27">
        <v>18282.7834167613</v>
      </c>
      <c r="F1287" t="s">
        <v>133</v>
      </c>
      <c r="G1287" s="27">
        <v>7</v>
      </c>
      <c r="H1287">
        <v>254.11595001966199</v>
      </c>
      <c r="I1287" t="s">
        <v>134</v>
      </c>
      <c r="J1287" s="27">
        <v>4645946.87695402</v>
      </c>
      <c r="K1287" s="27">
        <v>2</v>
      </c>
    </row>
    <row r="1288" spans="1:11" x14ac:dyDescent="0.2">
      <c r="A1288" s="27">
        <v>2017</v>
      </c>
      <c r="B1288" t="s">
        <v>108</v>
      </c>
      <c r="C1288" t="s">
        <v>114</v>
      </c>
      <c r="D1288" t="s">
        <v>104</v>
      </c>
      <c r="E1288" s="27">
        <v>28692.451445612802</v>
      </c>
      <c r="F1288" t="s">
        <v>133</v>
      </c>
      <c r="G1288" s="27">
        <v>7</v>
      </c>
      <c r="H1288">
        <v>220.84588580672099</v>
      </c>
      <c r="I1288" t="s">
        <v>134</v>
      </c>
      <c r="J1288" s="27">
        <v>6336609.8554726997</v>
      </c>
      <c r="K1288" s="27">
        <v>2</v>
      </c>
    </row>
    <row r="1289" spans="1:11" x14ac:dyDescent="0.2">
      <c r="A1289" s="27">
        <v>2018</v>
      </c>
      <c r="B1289" t="s">
        <v>108</v>
      </c>
      <c r="C1289" t="s">
        <v>114</v>
      </c>
      <c r="D1289" t="s">
        <v>104</v>
      </c>
      <c r="E1289" s="27">
        <v>27661.6495166518</v>
      </c>
      <c r="F1289" t="s">
        <v>133</v>
      </c>
      <c r="G1289" s="27">
        <v>7</v>
      </c>
      <c r="H1289">
        <v>194.96278313925299</v>
      </c>
      <c r="I1289" t="s">
        <v>134</v>
      </c>
      <c r="J1289" s="27">
        <v>5392992.1759890001</v>
      </c>
      <c r="K1289" s="27">
        <v>2</v>
      </c>
    </row>
    <row r="1290" spans="1:11" x14ac:dyDescent="0.2">
      <c r="A1290" s="27">
        <v>2019</v>
      </c>
      <c r="B1290" t="s">
        <v>108</v>
      </c>
      <c r="C1290" t="s">
        <v>114</v>
      </c>
      <c r="D1290" t="s">
        <v>104</v>
      </c>
      <c r="E1290" s="27">
        <v>43437.234769180403</v>
      </c>
      <c r="F1290" t="s">
        <v>133</v>
      </c>
      <c r="G1290" s="27">
        <v>7</v>
      </c>
      <c r="H1290">
        <v>355.09492541485503</v>
      </c>
      <c r="I1290" t="s">
        <v>134</v>
      </c>
      <c r="J1290" s="27">
        <v>15424341.640589699</v>
      </c>
      <c r="K1290" s="27">
        <v>2</v>
      </c>
    </row>
    <row r="1291" spans="1:11" x14ac:dyDescent="0.2">
      <c r="A1291" s="27">
        <v>2020</v>
      </c>
      <c r="B1291" t="s">
        <v>108</v>
      </c>
      <c r="C1291" t="s">
        <v>114</v>
      </c>
      <c r="D1291" t="s">
        <v>104</v>
      </c>
      <c r="E1291" s="27">
        <v>23635.526682584699</v>
      </c>
      <c r="F1291" t="s">
        <v>133</v>
      </c>
      <c r="G1291" s="27">
        <v>7</v>
      </c>
      <c r="H1291">
        <v>359.85795450000001</v>
      </c>
      <c r="I1291" t="s">
        <v>134</v>
      </c>
      <c r="J1291" s="27">
        <v>8505432.2855250891</v>
      </c>
      <c r="K1291" s="27">
        <v>2</v>
      </c>
    </row>
    <row r="1292" spans="1:11" x14ac:dyDescent="0.2">
      <c r="A1292" s="27">
        <v>2006</v>
      </c>
      <c r="B1292" t="s">
        <v>108</v>
      </c>
      <c r="C1292" t="s">
        <v>114</v>
      </c>
      <c r="D1292" t="s">
        <v>105</v>
      </c>
      <c r="E1292" s="27">
        <v>0</v>
      </c>
      <c r="F1292" t="s">
        <v>133</v>
      </c>
      <c r="G1292" s="27">
        <v>7</v>
      </c>
      <c r="H1292">
        <v>373.91858792875399</v>
      </c>
      <c r="I1292" t="s">
        <v>134</v>
      </c>
      <c r="J1292" s="27">
        <v>0</v>
      </c>
      <c r="K1292" s="27">
        <v>2</v>
      </c>
    </row>
    <row r="1293" spans="1:11" x14ac:dyDescent="0.2">
      <c r="A1293" s="27">
        <v>2007</v>
      </c>
      <c r="B1293" t="s">
        <v>108</v>
      </c>
      <c r="C1293" t="s">
        <v>114</v>
      </c>
      <c r="D1293" t="s">
        <v>105</v>
      </c>
      <c r="E1293" s="27">
        <v>0</v>
      </c>
      <c r="F1293" t="s">
        <v>133</v>
      </c>
      <c r="G1293" s="27">
        <v>7</v>
      </c>
      <c r="H1293">
        <v>449.05645726130803</v>
      </c>
      <c r="I1293" t="s">
        <v>134</v>
      </c>
      <c r="J1293" s="27">
        <v>0</v>
      </c>
      <c r="K1293" s="27">
        <v>2</v>
      </c>
    </row>
    <row r="1294" spans="1:11" x14ac:dyDescent="0.2">
      <c r="A1294" s="27">
        <v>2008</v>
      </c>
      <c r="B1294" t="s">
        <v>108</v>
      </c>
      <c r="C1294" t="s">
        <v>114</v>
      </c>
      <c r="D1294" t="s">
        <v>105</v>
      </c>
      <c r="E1294" s="27">
        <v>0</v>
      </c>
      <c r="F1294" t="s">
        <v>133</v>
      </c>
      <c r="G1294" s="27">
        <v>7</v>
      </c>
      <c r="H1294">
        <v>534.31094686315203</v>
      </c>
      <c r="I1294" t="s">
        <v>134</v>
      </c>
      <c r="J1294" s="27">
        <v>0</v>
      </c>
      <c r="K1294" s="27">
        <v>2</v>
      </c>
    </row>
    <row r="1295" spans="1:11" x14ac:dyDescent="0.2">
      <c r="A1295" s="27">
        <v>2009</v>
      </c>
      <c r="B1295" t="s">
        <v>108</v>
      </c>
      <c r="C1295" t="s">
        <v>114</v>
      </c>
      <c r="D1295" t="s">
        <v>105</v>
      </c>
      <c r="E1295" s="27">
        <v>0</v>
      </c>
      <c r="F1295" t="s">
        <v>133</v>
      </c>
      <c r="G1295" s="27">
        <v>7</v>
      </c>
      <c r="H1295">
        <v>706.69565774166801</v>
      </c>
      <c r="I1295" t="s">
        <v>134</v>
      </c>
      <c r="J1295" s="27">
        <v>0</v>
      </c>
      <c r="K1295" s="27">
        <v>2</v>
      </c>
    </row>
    <row r="1296" spans="1:11" x14ac:dyDescent="0.2">
      <c r="A1296" s="27">
        <v>2010</v>
      </c>
      <c r="B1296" t="s">
        <v>108</v>
      </c>
      <c r="C1296" t="s">
        <v>114</v>
      </c>
      <c r="D1296" t="s">
        <v>105</v>
      </c>
      <c r="E1296" s="27">
        <v>12.6850667114816</v>
      </c>
      <c r="F1296" t="s">
        <v>133</v>
      </c>
      <c r="G1296" s="27">
        <v>7</v>
      </c>
      <c r="H1296">
        <v>557.75092042065705</v>
      </c>
      <c r="I1296" t="s">
        <v>134</v>
      </c>
      <c r="J1296" s="27">
        <v>7075.10763392628</v>
      </c>
      <c r="K1296" s="27">
        <v>2</v>
      </c>
    </row>
    <row r="1297" spans="1:11" x14ac:dyDescent="0.2">
      <c r="A1297" s="27">
        <v>2011</v>
      </c>
      <c r="B1297" t="s">
        <v>108</v>
      </c>
      <c r="C1297" t="s">
        <v>114</v>
      </c>
      <c r="D1297" t="s">
        <v>105</v>
      </c>
      <c r="E1297" s="27">
        <v>12.3962623441035</v>
      </c>
      <c r="F1297" t="s">
        <v>133</v>
      </c>
      <c r="G1297" s="27">
        <v>7</v>
      </c>
      <c r="H1297">
        <v>284.04125385540601</v>
      </c>
      <c r="I1297" t="s">
        <v>134</v>
      </c>
      <c r="J1297" s="27">
        <v>3521.0498993397</v>
      </c>
      <c r="K1297" s="27">
        <v>2</v>
      </c>
    </row>
    <row r="1298" spans="1:11" x14ac:dyDescent="0.2">
      <c r="A1298" s="27">
        <v>2012</v>
      </c>
      <c r="B1298" t="s">
        <v>108</v>
      </c>
      <c r="C1298" t="s">
        <v>114</v>
      </c>
      <c r="D1298" t="s">
        <v>105</v>
      </c>
      <c r="E1298" s="27">
        <v>2.2604253991046699</v>
      </c>
      <c r="F1298" t="s">
        <v>133</v>
      </c>
      <c r="G1298" s="27">
        <v>7</v>
      </c>
      <c r="H1298">
        <v>312.33571476974402</v>
      </c>
      <c r="I1298" t="s">
        <v>134</v>
      </c>
      <c r="J1298" s="27">
        <v>706.01158271303996</v>
      </c>
      <c r="K1298" s="27">
        <v>2</v>
      </c>
    </row>
    <row r="1299" spans="1:11" x14ac:dyDescent="0.2">
      <c r="A1299" s="27">
        <v>2013</v>
      </c>
      <c r="B1299" t="s">
        <v>108</v>
      </c>
      <c r="C1299" t="s">
        <v>114</v>
      </c>
      <c r="D1299" t="s">
        <v>105</v>
      </c>
      <c r="E1299" s="27">
        <v>0</v>
      </c>
      <c r="F1299" t="s">
        <v>133</v>
      </c>
      <c r="G1299" s="27">
        <v>7</v>
      </c>
      <c r="H1299">
        <v>294.07334834273797</v>
      </c>
      <c r="I1299" t="s">
        <v>134</v>
      </c>
      <c r="J1299" s="27">
        <v>0</v>
      </c>
      <c r="K1299" s="27">
        <v>2</v>
      </c>
    </row>
    <row r="1300" spans="1:11" x14ac:dyDescent="0.2">
      <c r="A1300" s="27">
        <v>2014</v>
      </c>
      <c r="B1300" t="s">
        <v>108</v>
      </c>
      <c r="C1300" t="s">
        <v>114</v>
      </c>
      <c r="D1300" t="s">
        <v>105</v>
      </c>
      <c r="E1300" s="27" t="s">
        <v>10</v>
      </c>
      <c r="F1300" t="s">
        <v>133</v>
      </c>
      <c r="G1300" s="27">
        <v>6</v>
      </c>
      <c r="H1300">
        <v>374.391516144408</v>
      </c>
      <c r="I1300" t="s">
        <v>134</v>
      </c>
      <c r="J1300" s="27" t="s">
        <v>10</v>
      </c>
      <c r="K1300" s="27">
        <v>6</v>
      </c>
    </row>
    <row r="1301" spans="1:11" x14ac:dyDescent="0.2">
      <c r="A1301" s="27">
        <v>2015</v>
      </c>
      <c r="B1301" t="s">
        <v>108</v>
      </c>
      <c r="C1301" t="s">
        <v>114</v>
      </c>
      <c r="D1301" t="s">
        <v>105</v>
      </c>
      <c r="E1301" s="27" t="s">
        <v>10</v>
      </c>
      <c r="F1301" t="s">
        <v>133</v>
      </c>
      <c r="G1301" s="27">
        <v>6</v>
      </c>
      <c r="H1301">
        <v>427.63165280177401</v>
      </c>
      <c r="I1301" t="s">
        <v>134</v>
      </c>
      <c r="J1301" s="27" t="s">
        <v>10</v>
      </c>
      <c r="K1301" s="27">
        <v>6</v>
      </c>
    </row>
    <row r="1302" spans="1:11" x14ac:dyDescent="0.2">
      <c r="A1302" s="27">
        <v>2016</v>
      </c>
      <c r="B1302" t="s">
        <v>108</v>
      </c>
      <c r="C1302" t="s">
        <v>114</v>
      </c>
      <c r="D1302" t="s">
        <v>105</v>
      </c>
      <c r="E1302" s="27" t="s">
        <v>10</v>
      </c>
      <c r="F1302" t="s">
        <v>133</v>
      </c>
      <c r="G1302" s="27">
        <v>6</v>
      </c>
      <c r="H1302">
        <v>447.34017759466599</v>
      </c>
      <c r="I1302" t="s">
        <v>134</v>
      </c>
      <c r="J1302" s="27" t="s">
        <v>10</v>
      </c>
      <c r="K1302" s="27">
        <v>6</v>
      </c>
    </row>
    <row r="1303" spans="1:11" x14ac:dyDescent="0.2">
      <c r="A1303" s="27">
        <v>2017</v>
      </c>
      <c r="B1303" t="s">
        <v>108</v>
      </c>
      <c r="C1303" t="s">
        <v>114</v>
      </c>
      <c r="D1303" t="s">
        <v>105</v>
      </c>
      <c r="E1303" s="27">
        <v>1042.1543002737301</v>
      </c>
      <c r="F1303" t="s">
        <v>133</v>
      </c>
      <c r="G1303" s="27">
        <v>7</v>
      </c>
      <c r="H1303">
        <v>328.30320862063098</v>
      </c>
      <c r="I1303" t="s">
        <v>134</v>
      </c>
      <c r="J1303" s="27">
        <v>342142.60065765399</v>
      </c>
      <c r="K1303" s="27">
        <v>2</v>
      </c>
    </row>
    <row r="1304" spans="1:11" x14ac:dyDescent="0.2">
      <c r="A1304" s="27">
        <v>2018</v>
      </c>
      <c r="B1304" t="s">
        <v>108</v>
      </c>
      <c r="C1304" t="s">
        <v>114</v>
      </c>
      <c r="D1304" t="s">
        <v>105</v>
      </c>
      <c r="E1304" s="27">
        <v>1271.0627190913101</v>
      </c>
      <c r="F1304" t="s">
        <v>133</v>
      </c>
      <c r="G1304" s="27">
        <v>7</v>
      </c>
      <c r="H1304">
        <v>398.56116223160001</v>
      </c>
      <c r="I1304" t="s">
        <v>134</v>
      </c>
      <c r="J1304" s="27">
        <v>506596.23459029</v>
      </c>
      <c r="K1304" s="27">
        <v>2</v>
      </c>
    </row>
    <row r="1305" spans="1:11" x14ac:dyDescent="0.2">
      <c r="A1305" s="27">
        <v>2019</v>
      </c>
      <c r="B1305" t="s">
        <v>108</v>
      </c>
      <c r="C1305" t="s">
        <v>114</v>
      </c>
      <c r="D1305" t="s">
        <v>105</v>
      </c>
      <c r="E1305" s="27">
        <v>0</v>
      </c>
      <c r="F1305" t="s">
        <v>133</v>
      </c>
      <c r="G1305" s="27">
        <v>7</v>
      </c>
      <c r="H1305">
        <v>520.22995391925997</v>
      </c>
      <c r="I1305" t="s">
        <v>134</v>
      </c>
      <c r="J1305" s="27">
        <v>0</v>
      </c>
      <c r="K1305" s="27">
        <v>2</v>
      </c>
    </row>
    <row r="1306" spans="1:11" x14ac:dyDescent="0.2">
      <c r="A1306" s="27">
        <v>2020</v>
      </c>
      <c r="B1306" t="s">
        <v>108</v>
      </c>
      <c r="C1306" t="s">
        <v>114</v>
      </c>
      <c r="D1306" t="s">
        <v>105</v>
      </c>
      <c r="E1306" s="27">
        <v>0</v>
      </c>
      <c r="F1306" t="s">
        <v>133</v>
      </c>
      <c r="G1306" s="27">
        <v>7</v>
      </c>
      <c r="H1306">
        <v>769.1999515</v>
      </c>
      <c r="I1306" t="s">
        <v>134</v>
      </c>
      <c r="J1306" s="27">
        <v>0</v>
      </c>
      <c r="K1306" s="27">
        <v>2</v>
      </c>
    </row>
    <row r="1307" spans="1:11" x14ac:dyDescent="0.2">
      <c r="A1307" s="27">
        <v>2006</v>
      </c>
      <c r="B1307" t="s">
        <v>108</v>
      </c>
      <c r="C1307" t="s">
        <v>114</v>
      </c>
      <c r="D1307" t="s">
        <v>106</v>
      </c>
      <c r="E1307" s="27" t="s">
        <v>10</v>
      </c>
      <c r="F1307" t="s">
        <v>138</v>
      </c>
      <c r="G1307" s="27">
        <v>6</v>
      </c>
      <c r="H1307">
        <v>183.31222839242</v>
      </c>
      <c r="I1307" t="s">
        <v>139</v>
      </c>
      <c r="J1307" s="27" t="s">
        <v>10</v>
      </c>
      <c r="K1307" s="27">
        <v>6</v>
      </c>
    </row>
    <row r="1308" spans="1:11" x14ac:dyDescent="0.2">
      <c r="A1308" s="27">
        <v>2007</v>
      </c>
      <c r="B1308" t="s">
        <v>108</v>
      </c>
      <c r="C1308" t="s">
        <v>114</v>
      </c>
      <c r="D1308" t="s">
        <v>106</v>
      </c>
      <c r="E1308" s="27" t="s">
        <v>10</v>
      </c>
      <c r="F1308" t="s">
        <v>138</v>
      </c>
      <c r="G1308" s="27">
        <v>6</v>
      </c>
      <c r="H1308">
        <v>188.04420012057099</v>
      </c>
      <c r="I1308" t="s">
        <v>139</v>
      </c>
      <c r="J1308" s="27" t="s">
        <v>10</v>
      </c>
      <c r="K1308" s="27">
        <v>6</v>
      </c>
    </row>
    <row r="1309" spans="1:11" x14ac:dyDescent="0.2">
      <c r="A1309" s="27">
        <v>2008</v>
      </c>
      <c r="B1309" t="s">
        <v>108</v>
      </c>
      <c r="C1309" t="s">
        <v>114</v>
      </c>
      <c r="D1309" t="s">
        <v>106</v>
      </c>
      <c r="E1309" s="27">
        <v>78064.504601024804</v>
      </c>
      <c r="F1309" t="s">
        <v>138</v>
      </c>
      <c r="G1309" s="27">
        <v>7</v>
      </c>
      <c r="H1309">
        <v>197.88509737473501</v>
      </c>
      <c r="I1309" t="s">
        <v>139</v>
      </c>
      <c r="J1309" s="27">
        <v>15447802.094484299</v>
      </c>
      <c r="K1309" s="27">
        <v>2</v>
      </c>
    </row>
    <row r="1310" spans="1:11" x14ac:dyDescent="0.2">
      <c r="A1310" s="27">
        <v>2009</v>
      </c>
      <c r="B1310" t="s">
        <v>108</v>
      </c>
      <c r="C1310" t="s">
        <v>114</v>
      </c>
      <c r="D1310" t="s">
        <v>106</v>
      </c>
      <c r="E1310" s="27">
        <v>60089.244380912598</v>
      </c>
      <c r="F1310" t="s">
        <v>138</v>
      </c>
      <c r="G1310" s="27">
        <v>7</v>
      </c>
      <c r="H1310">
        <v>190.89604441763001</v>
      </c>
      <c r="I1310" t="s">
        <v>139</v>
      </c>
      <c r="J1310" s="27">
        <v>11470799.064360499</v>
      </c>
      <c r="K1310" s="27">
        <v>2</v>
      </c>
    </row>
    <row r="1311" spans="1:11" x14ac:dyDescent="0.2">
      <c r="A1311" s="27">
        <v>2010</v>
      </c>
      <c r="B1311" t="s">
        <v>108</v>
      </c>
      <c r="C1311" t="s">
        <v>114</v>
      </c>
      <c r="D1311" t="s">
        <v>106</v>
      </c>
      <c r="E1311" s="27">
        <v>120478.355437734</v>
      </c>
      <c r="F1311" t="s">
        <v>138</v>
      </c>
      <c r="G1311" s="27">
        <v>7</v>
      </c>
      <c r="H1311">
        <v>183.46510618437401</v>
      </c>
      <c r="I1311" t="s">
        <v>139</v>
      </c>
      <c r="J1311" s="27">
        <v>22103574.2733026</v>
      </c>
      <c r="K1311" s="27">
        <v>2</v>
      </c>
    </row>
    <row r="1312" spans="1:11" x14ac:dyDescent="0.2">
      <c r="A1312" s="27">
        <v>2011</v>
      </c>
      <c r="B1312" t="s">
        <v>108</v>
      </c>
      <c r="C1312" t="s">
        <v>114</v>
      </c>
      <c r="D1312" t="s">
        <v>106</v>
      </c>
      <c r="E1312" s="27">
        <v>73166.148277685497</v>
      </c>
      <c r="F1312" t="s">
        <v>138</v>
      </c>
      <c r="G1312" s="27">
        <v>7</v>
      </c>
      <c r="H1312">
        <v>198.020029800109</v>
      </c>
      <c r="I1312" t="s">
        <v>139</v>
      </c>
      <c r="J1312" s="27">
        <v>14488362.8623065</v>
      </c>
      <c r="K1312" s="27">
        <v>2</v>
      </c>
    </row>
    <row r="1313" spans="1:11" x14ac:dyDescent="0.2">
      <c r="A1313" s="27">
        <v>2012</v>
      </c>
      <c r="B1313" t="s">
        <v>108</v>
      </c>
      <c r="C1313" t="s">
        <v>114</v>
      </c>
      <c r="D1313" t="s">
        <v>106</v>
      </c>
      <c r="E1313" s="27">
        <v>163863.95273001899</v>
      </c>
      <c r="F1313" t="s">
        <v>138</v>
      </c>
      <c r="G1313" s="27">
        <v>7</v>
      </c>
      <c r="H1313">
        <v>186.61216195756501</v>
      </c>
      <c r="I1313" t="s">
        <v>139</v>
      </c>
      <c r="J1313" s="27">
        <v>30579006.485861</v>
      </c>
      <c r="K1313" s="27">
        <v>2</v>
      </c>
    </row>
    <row r="1314" spans="1:11" x14ac:dyDescent="0.2">
      <c r="A1314" s="27">
        <v>2013</v>
      </c>
      <c r="B1314" t="s">
        <v>108</v>
      </c>
      <c r="C1314" t="s">
        <v>114</v>
      </c>
      <c r="D1314" t="s">
        <v>106</v>
      </c>
      <c r="E1314" s="27">
        <v>97064.793063252</v>
      </c>
      <c r="F1314" t="s">
        <v>138</v>
      </c>
      <c r="G1314" s="27">
        <v>7</v>
      </c>
      <c r="H1314">
        <v>195.41482649682399</v>
      </c>
      <c r="I1314" t="s">
        <v>139</v>
      </c>
      <c r="J1314" s="27">
        <v>18967899.695405498</v>
      </c>
      <c r="K1314" s="27">
        <v>2</v>
      </c>
    </row>
    <row r="1315" spans="1:11" x14ac:dyDescent="0.2">
      <c r="A1315" s="27">
        <v>2014</v>
      </c>
      <c r="B1315" t="s">
        <v>108</v>
      </c>
      <c r="C1315" t="s">
        <v>114</v>
      </c>
      <c r="D1315" t="s">
        <v>106</v>
      </c>
      <c r="E1315" s="27">
        <v>74941.813560796596</v>
      </c>
      <c r="F1315" t="s">
        <v>138</v>
      </c>
      <c r="G1315" s="27">
        <v>7</v>
      </c>
      <c r="H1315">
        <v>191.672634265912</v>
      </c>
      <c r="I1315" t="s">
        <v>139</v>
      </c>
      <c r="J1315" s="27">
        <v>14364294.8218628</v>
      </c>
      <c r="K1315" s="27">
        <v>2</v>
      </c>
    </row>
    <row r="1316" spans="1:11" x14ac:dyDescent="0.2">
      <c r="A1316" s="27">
        <v>2015</v>
      </c>
      <c r="B1316" t="s">
        <v>108</v>
      </c>
      <c r="C1316" t="s">
        <v>114</v>
      </c>
      <c r="D1316" t="s">
        <v>106</v>
      </c>
      <c r="E1316" s="27">
        <v>59276.129239531001</v>
      </c>
      <c r="F1316" t="s">
        <v>138</v>
      </c>
      <c r="G1316" s="27">
        <v>7</v>
      </c>
      <c r="H1316">
        <v>193.85697625309299</v>
      </c>
      <c r="I1316" t="s">
        <v>139</v>
      </c>
      <c r="J1316" s="27">
        <v>11491091.178362999</v>
      </c>
      <c r="K1316" s="27">
        <v>2</v>
      </c>
    </row>
    <row r="1317" spans="1:11" x14ac:dyDescent="0.2">
      <c r="A1317" s="27">
        <v>2016</v>
      </c>
      <c r="B1317" t="s">
        <v>108</v>
      </c>
      <c r="C1317" t="s">
        <v>114</v>
      </c>
      <c r="D1317" t="s">
        <v>106</v>
      </c>
      <c r="E1317" s="27">
        <v>68319.085249022493</v>
      </c>
      <c r="F1317" t="s">
        <v>138</v>
      </c>
      <c r="G1317" s="27">
        <v>7</v>
      </c>
      <c r="H1317">
        <v>184.62750154296</v>
      </c>
      <c r="I1317" t="s">
        <v>139</v>
      </c>
      <c r="J1317" s="27">
        <v>12613582.017227501</v>
      </c>
      <c r="K1317" s="27">
        <v>2</v>
      </c>
    </row>
    <row r="1318" spans="1:11" x14ac:dyDescent="0.2">
      <c r="A1318" s="27">
        <v>2017</v>
      </c>
      <c r="B1318" t="s">
        <v>108</v>
      </c>
      <c r="C1318" t="s">
        <v>114</v>
      </c>
      <c r="D1318" t="s">
        <v>106</v>
      </c>
      <c r="E1318" s="27">
        <v>177521.62886190601</v>
      </c>
      <c r="F1318" t="s">
        <v>138</v>
      </c>
      <c r="G1318" s="27">
        <v>7</v>
      </c>
      <c r="H1318">
        <v>184.62697252983099</v>
      </c>
      <c r="I1318" t="s">
        <v>139</v>
      </c>
      <c r="J1318" s="27">
        <v>32775280.895337898</v>
      </c>
      <c r="K1318" s="27">
        <v>2</v>
      </c>
    </row>
    <row r="1319" spans="1:11" x14ac:dyDescent="0.2">
      <c r="A1319" s="27">
        <v>2018</v>
      </c>
      <c r="B1319" t="s">
        <v>108</v>
      </c>
      <c r="C1319" t="s">
        <v>114</v>
      </c>
      <c r="D1319" t="s">
        <v>106</v>
      </c>
      <c r="E1319" s="27">
        <v>178351.09593906201</v>
      </c>
      <c r="F1319" t="s">
        <v>138</v>
      </c>
      <c r="G1319" s="27">
        <v>7</v>
      </c>
      <c r="H1319">
        <v>184.626354182147</v>
      </c>
      <c r="I1319" t="s">
        <v>139</v>
      </c>
      <c r="J1319" s="27">
        <v>32928312.6076193</v>
      </c>
      <c r="K1319" s="27">
        <v>2</v>
      </c>
    </row>
    <row r="1320" spans="1:11" x14ac:dyDescent="0.2">
      <c r="A1320" s="27">
        <v>2019</v>
      </c>
      <c r="B1320" t="s">
        <v>108</v>
      </c>
      <c r="C1320" t="s">
        <v>114</v>
      </c>
      <c r="D1320" t="s">
        <v>106</v>
      </c>
      <c r="E1320" s="27">
        <v>136171.24064945299</v>
      </c>
      <c r="F1320" t="s">
        <v>138</v>
      </c>
      <c r="G1320" s="27">
        <v>7</v>
      </c>
      <c r="H1320">
        <v>184.62786625186499</v>
      </c>
      <c r="I1320" t="s">
        <v>139</v>
      </c>
      <c r="J1320" s="27">
        <v>25141005.6059778</v>
      </c>
      <c r="K1320" s="27">
        <v>2</v>
      </c>
    </row>
    <row r="1321" spans="1:11" x14ac:dyDescent="0.2">
      <c r="A1321" s="27">
        <v>2020</v>
      </c>
      <c r="B1321" t="s">
        <v>108</v>
      </c>
      <c r="C1321" t="s">
        <v>114</v>
      </c>
      <c r="D1321" t="s">
        <v>106</v>
      </c>
      <c r="E1321" s="27">
        <v>135597.75553718899</v>
      </c>
      <c r="F1321" t="s">
        <v>138</v>
      </c>
      <c r="G1321" s="27">
        <v>7</v>
      </c>
      <c r="H1321">
        <v>185.65497350000001</v>
      </c>
      <c r="I1321" t="s">
        <v>139</v>
      </c>
      <c r="J1321" s="27">
        <v>25174397.710916299</v>
      </c>
      <c r="K1321" s="27">
        <v>2</v>
      </c>
    </row>
    <row r="1322" spans="1:11" x14ac:dyDescent="0.2">
      <c r="A1322" s="27">
        <v>2006</v>
      </c>
      <c r="B1322" t="s">
        <v>96</v>
      </c>
      <c r="C1322" t="s">
        <v>115</v>
      </c>
      <c r="D1322" t="s">
        <v>99</v>
      </c>
      <c r="E1322" s="27">
        <v>0</v>
      </c>
      <c r="F1322" t="s">
        <v>133</v>
      </c>
      <c r="G1322" s="27">
        <v>7</v>
      </c>
      <c r="H1322">
        <v>11510.1895776</v>
      </c>
      <c r="I1322" t="s">
        <v>134</v>
      </c>
      <c r="J1322" s="27">
        <v>0</v>
      </c>
      <c r="K1322" s="27">
        <v>7</v>
      </c>
    </row>
    <row r="1323" spans="1:11" x14ac:dyDescent="0.2">
      <c r="A1323" s="27">
        <v>2007</v>
      </c>
      <c r="B1323" t="s">
        <v>96</v>
      </c>
      <c r="C1323" t="s">
        <v>115</v>
      </c>
      <c r="D1323" t="s">
        <v>99</v>
      </c>
      <c r="E1323" s="27">
        <v>0</v>
      </c>
      <c r="F1323" t="s">
        <v>133</v>
      </c>
      <c r="G1323" s="27">
        <v>7</v>
      </c>
      <c r="H1323">
        <v>9582.0483311999997</v>
      </c>
      <c r="I1323" t="s">
        <v>134</v>
      </c>
      <c r="J1323" s="27">
        <v>0</v>
      </c>
      <c r="K1323" s="27">
        <v>7</v>
      </c>
    </row>
    <row r="1324" spans="1:11" x14ac:dyDescent="0.2">
      <c r="A1324" s="27">
        <v>2008</v>
      </c>
      <c r="B1324" t="s">
        <v>96</v>
      </c>
      <c r="C1324" t="s">
        <v>115</v>
      </c>
      <c r="D1324" t="s">
        <v>99</v>
      </c>
      <c r="E1324" s="27">
        <v>0</v>
      </c>
      <c r="F1324" t="s">
        <v>133</v>
      </c>
      <c r="G1324" s="27">
        <v>7</v>
      </c>
      <c r="H1324">
        <v>5448.6150458961602</v>
      </c>
      <c r="I1324" t="s">
        <v>134</v>
      </c>
      <c r="J1324" s="27">
        <v>0</v>
      </c>
      <c r="K1324" s="27">
        <v>7</v>
      </c>
    </row>
    <row r="1325" spans="1:11" x14ac:dyDescent="0.2">
      <c r="A1325" s="27">
        <v>2009</v>
      </c>
      <c r="B1325" t="s">
        <v>96</v>
      </c>
      <c r="C1325" t="s">
        <v>115</v>
      </c>
      <c r="D1325" t="s">
        <v>99</v>
      </c>
      <c r="E1325" s="27">
        <v>0</v>
      </c>
      <c r="F1325" t="s">
        <v>133</v>
      </c>
      <c r="G1325" s="27">
        <v>7</v>
      </c>
      <c r="H1325">
        <v>6118.0566804</v>
      </c>
      <c r="I1325" t="s">
        <v>134</v>
      </c>
      <c r="J1325" s="27">
        <v>0</v>
      </c>
      <c r="K1325" s="27">
        <v>7</v>
      </c>
    </row>
    <row r="1326" spans="1:11" x14ac:dyDescent="0.2">
      <c r="A1326" s="27">
        <v>2010</v>
      </c>
      <c r="B1326" t="s">
        <v>96</v>
      </c>
      <c r="C1326" t="s">
        <v>115</v>
      </c>
      <c r="D1326" t="s">
        <v>99</v>
      </c>
      <c r="E1326" s="27">
        <v>0</v>
      </c>
      <c r="F1326" t="s">
        <v>133</v>
      </c>
      <c r="G1326" s="27">
        <v>7</v>
      </c>
      <c r="H1326">
        <v>5008.2258369880901</v>
      </c>
      <c r="I1326" t="s">
        <v>134</v>
      </c>
      <c r="J1326" s="27">
        <v>0</v>
      </c>
      <c r="K1326" s="27">
        <v>7</v>
      </c>
    </row>
    <row r="1327" spans="1:11" x14ac:dyDescent="0.2">
      <c r="A1327" s="27">
        <v>2011</v>
      </c>
      <c r="B1327" t="s">
        <v>96</v>
      </c>
      <c r="C1327" t="s">
        <v>115</v>
      </c>
      <c r="D1327" t="s">
        <v>99</v>
      </c>
      <c r="E1327" s="27">
        <v>0</v>
      </c>
      <c r="F1327" t="s">
        <v>133</v>
      </c>
      <c r="G1327" s="27">
        <v>7</v>
      </c>
      <c r="H1327">
        <v>5917.1143500000007</v>
      </c>
      <c r="I1327" t="s">
        <v>134</v>
      </c>
      <c r="J1327" s="27">
        <v>0</v>
      </c>
      <c r="K1327" s="27">
        <v>7</v>
      </c>
    </row>
    <row r="1328" spans="1:11" x14ac:dyDescent="0.2">
      <c r="A1328" s="27">
        <v>2012</v>
      </c>
      <c r="B1328" t="s">
        <v>96</v>
      </c>
      <c r="C1328" t="s">
        <v>115</v>
      </c>
      <c r="D1328" t="s">
        <v>99</v>
      </c>
      <c r="E1328" s="27">
        <v>0</v>
      </c>
      <c r="F1328" t="s">
        <v>133</v>
      </c>
      <c r="G1328" s="27">
        <v>7</v>
      </c>
      <c r="H1328">
        <v>4858.5146273999999</v>
      </c>
      <c r="I1328" t="s">
        <v>134</v>
      </c>
      <c r="J1328" s="27">
        <v>0</v>
      </c>
      <c r="K1328" s="27">
        <v>7</v>
      </c>
    </row>
    <row r="1329" spans="1:11" x14ac:dyDescent="0.2">
      <c r="A1329" s="27">
        <v>2013</v>
      </c>
      <c r="B1329" t="s">
        <v>96</v>
      </c>
      <c r="C1329" t="s">
        <v>115</v>
      </c>
      <c r="D1329" t="s">
        <v>99</v>
      </c>
      <c r="E1329" s="27">
        <v>0</v>
      </c>
      <c r="F1329" t="s">
        <v>133</v>
      </c>
      <c r="G1329" s="27">
        <v>7</v>
      </c>
      <c r="H1329">
        <v>6220.7823975000001</v>
      </c>
      <c r="I1329" t="s">
        <v>134</v>
      </c>
      <c r="J1329" s="27">
        <v>0</v>
      </c>
      <c r="K1329" s="27">
        <v>7</v>
      </c>
    </row>
    <row r="1330" spans="1:11" x14ac:dyDescent="0.2">
      <c r="A1330" s="27">
        <v>2014</v>
      </c>
      <c r="B1330" t="s">
        <v>96</v>
      </c>
      <c r="C1330" t="s">
        <v>115</v>
      </c>
      <c r="D1330" t="s">
        <v>99</v>
      </c>
      <c r="E1330" s="27">
        <v>0</v>
      </c>
      <c r="F1330" t="s">
        <v>133</v>
      </c>
      <c r="G1330" s="27">
        <v>7</v>
      </c>
      <c r="H1330">
        <v>6827.2316117999999</v>
      </c>
      <c r="I1330" t="s">
        <v>134</v>
      </c>
      <c r="J1330" s="27">
        <v>0</v>
      </c>
      <c r="K1330" s="27">
        <v>7</v>
      </c>
    </row>
    <row r="1331" spans="1:11" x14ac:dyDescent="0.2">
      <c r="A1331" s="27">
        <v>2015</v>
      </c>
      <c r="B1331" t="s">
        <v>96</v>
      </c>
      <c r="C1331" t="s">
        <v>115</v>
      </c>
      <c r="D1331" t="s">
        <v>99</v>
      </c>
      <c r="E1331" s="27">
        <v>0</v>
      </c>
      <c r="F1331" t="s">
        <v>133</v>
      </c>
      <c r="G1331" s="27">
        <v>7</v>
      </c>
      <c r="H1331">
        <v>8769.1551588000002</v>
      </c>
      <c r="I1331" t="s">
        <v>134</v>
      </c>
      <c r="J1331" s="27">
        <v>0</v>
      </c>
      <c r="K1331" s="27">
        <v>7</v>
      </c>
    </row>
    <row r="1332" spans="1:11" x14ac:dyDescent="0.2">
      <c r="A1332" s="27">
        <v>2016</v>
      </c>
      <c r="B1332" t="s">
        <v>96</v>
      </c>
      <c r="C1332" t="s">
        <v>115</v>
      </c>
      <c r="D1332" t="s">
        <v>99</v>
      </c>
      <c r="E1332" s="27">
        <v>0</v>
      </c>
      <c r="F1332" t="s">
        <v>133</v>
      </c>
      <c r="G1332" s="27">
        <v>7</v>
      </c>
      <c r="H1332">
        <v>10251.523545599999</v>
      </c>
      <c r="I1332" t="s">
        <v>134</v>
      </c>
      <c r="J1332" s="27">
        <v>0</v>
      </c>
      <c r="K1332" s="27">
        <v>7</v>
      </c>
    </row>
    <row r="1333" spans="1:11" x14ac:dyDescent="0.2">
      <c r="A1333" s="27">
        <v>2017</v>
      </c>
      <c r="B1333" t="s">
        <v>96</v>
      </c>
      <c r="C1333" t="s">
        <v>115</v>
      </c>
      <c r="D1333" t="s">
        <v>99</v>
      </c>
      <c r="E1333" s="27">
        <v>0</v>
      </c>
      <c r="F1333" t="s">
        <v>133</v>
      </c>
      <c r="G1333" s="27">
        <v>7</v>
      </c>
      <c r="H1333">
        <v>7139.5369948000007</v>
      </c>
      <c r="I1333" t="s">
        <v>134</v>
      </c>
      <c r="J1333" s="27">
        <v>0</v>
      </c>
      <c r="K1333" s="27">
        <v>7</v>
      </c>
    </row>
    <row r="1334" spans="1:11" x14ac:dyDescent="0.2">
      <c r="A1334" s="27">
        <v>2018</v>
      </c>
      <c r="B1334" t="s">
        <v>96</v>
      </c>
      <c r="C1334" t="s">
        <v>115</v>
      </c>
      <c r="D1334" t="s">
        <v>99</v>
      </c>
      <c r="E1334" s="27">
        <v>0</v>
      </c>
      <c r="F1334" t="s">
        <v>133</v>
      </c>
      <c r="G1334" s="27">
        <v>7</v>
      </c>
      <c r="H1334">
        <v>6592.3847679999999</v>
      </c>
      <c r="I1334" t="s">
        <v>134</v>
      </c>
      <c r="J1334" s="27">
        <v>0</v>
      </c>
      <c r="K1334" s="27">
        <v>7</v>
      </c>
    </row>
    <row r="1335" spans="1:11" x14ac:dyDescent="0.2">
      <c r="A1335" s="27">
        <v>2019</v>
      </c>
      <c r="B1335" t="s">
        <v>96</v>
      </c>
      <c r="C1335" t="s">
        <v>115</v>
      </c>
      <c r="D1335" t="s">
        <v>99</v>
      </c>
      <c r="E1335" s="27">
        <v>0</v>
      </c>
      <c r="F1335" t="s">
        <v>133</v>
      </c>
      <c r="G1335" s="27">
        <v>7</v>
      </c>
      <c r="H1335">
        <v>7600.2190575000004</v>
      </c>
      <c r="I1335" t="s">
        <v>134</v>
      </c>
      <c r="J1335" s="27">
        <v>0</v>
      </c>
      <c r="K1335" s="27">
        <v>7</v>
      </c>
    </row>
    <row r="1336" spans="1:11" x14ac:dyDescent="0.2">
      <c r="A1336" s="27">
        <v>2020</v>
      </c>
      <c r="B1336" t="s">
        <v>96</v>
      </c>
      <c r="C1336" t="s">
        <v>115</v>
      </c>
      <c r="D1336" t="s">
        <v>99</v>
      </c>
      <c r="E1336" s="27">
        <v>0</v>
      </c>
      <c r="F1336" t="s">
        <v>133</v>
      </c>
      <c r="G1336" s="27">
        <v>7</v>
      </c>
      <c r="H1336">
        <v>7118.9637839321604</v>
      </c>
      <c r="I1336" t="s">
        <v>134</v>
      </c>
      <c r="J1336" s="27">
        <v>0</v>
      </c>
      <c r="K1336" s="27">
        <v>7</v>
      </c>
    </row>
    <row r="1337" spans="1:11" x14ac:dyDescent="0.2">
      <c r="A1337" s="27">
        <v>2016</v>
      </c>
      <c r="B1337" t="s">
        <v>108</v>
      </c>
      <c r="C1337" t="s">
        <v>114</v>
      </c>
      <c r="D1337" t="s">
        <v>100</v>
      </c>
      <c r="E1337" s="27">
        <v>31818.534729999999</v>
      </c>
      <c r="F1337" t="s">
        <v>133</v>
      </c>
      <c r="G1337" s="27">
        <v>1</v>
      </c>
      <c r="H1337">
        <v>2597.29025409937</v>
      </c>
      <c r="I1337" t="s">
        <v>134</v>
      </c>
      <c r="J1337" s="27">
        <v>82641970.153951496</v>
      </c>
      <c r="K1337" s="27">
        <v>7</v>
      </c>
    </row>
    <row r="1338" spans="1:11" x14ac:dyDescent="0.2">
      <c r="A1338" s="27">
        <v>2017</v>
      </c>
      <c r="B1338" t="s">
        <v>108</v>
      </c>
      <c r="C1338" t="s">
        <v>114</v>
      </c>
      <c r="D1338" t="s">
        <v>100</v>
      </c>
      <c r="E1338" s="27">
        <v>54885.330260000002</v>
      </c>
      <c r="F1338" t="s">
        <v>133</v>
      </c>
      <c r="G1338" s="27">
        <v>1</v>
      </c>
      <c r="H1338">
        <v>2279.0409944884</v>
      </c>
      <c r="I1338" t="s">
        <v>134</v>
      </c>
      <c r="J1338" s="27">
        <v>125085917.658575</v>
      </c>
      <c r="K1338" s="27">
        <v>7</v>
      </c>
    </row>
    <row r="1339" spans="1:11" x14ac:dyDescent="0.2">
      <c r="A1339" s="27">
        <v>2018</v>
      </c>
      <c r="B1339" t="s">
        <v>108</v>
      </c>
      <c r="C1339" t="s">
        <v>114</v>
      </c>
      <c r="D1339" t="s">
        <v>100</v>
      </c>
      <c r="E1339" s="27">
        <v>80945.326730000001</v>
      </c>
      <c r="F1339" t="s">
        <v>133</v>
      </c>
      <c r="G1339" s="27">
        <v>1</v>
      </c>
      <c r="H1339">
        <v>2722.8690251248299</v>
      </c>
      <c r="I1339" t="s">
        <v>134</v>
      </c>
      <c r="J1339" s="27">
        <v>220403522.881726</v>
      </c>
      <c r="K1339" s="27">
        <v>7</v>
      </c>
    </row>
    <row r="1340" spans="1:11" x14ac:dyDescent="0.2">
      <c r="A1340" s="27">
        <v>2019</v>
      </c>
      <c r="B1340" t="s">
        <v>108</v>
      </c>
      <c r="C1340" t="s">
        <v>114</v>
      </c>
      <c r="D1340" t="s">
        <v>100</v>
      </c>
      <c r="E1340" s="27">
        <v>44857.213393486498</v>
      </c>
      <c r="F1340" t="s">
        <v>133</v>
      </c>
      <c r="G1340" s="27">
        <v>7</v>
      </c>
      <c r="H1340">
        <v>2764.34062324459</v>
      </c>
      <c r="I1340" t="s">
        <v>134</v>
      </c>
      <c r="J1340" s="27">
        <v>124000617.229166</v>
      </c>
      <c r="K1340" s="27">
        <v>2</v>
      </c>
    </row>
    <row r="1341" spans="1:11" x14ac:dyDescent="0.2">
      <c r="A1341" s="27">
        <v>2020</v>
      </c>
      <c r="B1341" t="s">
        <v>108</v>
      </c>
      <c r="C1341" t="s">
        <v>114</v>
      </c>
      <c r="D1341" t="s">
        <v>100</v>
      </c>
      <c r="E1341" s="27">
        <v>3274.3608147546902</v>
      </c>
      <c r="F1341" t="s">
        <v>133</v>
      </c>
      <c r="G1341" s="27">
        <v>7</v>
      </c>
      <c r="H1341">
        <v>2458.6670607749002</v>
      </c>
      <c r="I1341" t="s">
        <v>134</v>
      </c>
      <c r="J1341" s="27">
        <v>8050563.0803294098</v>
      </c>
      <c r="K1341" s="27">
        <v>2</v>
      </c>
    </row>
    <row r="1342" spans="1:11" x14ac:dyDescent="0.2">
      <c r="A1342" s="27">
        <v>2011</v>
      </c>
      <c r="B1342" t="s">
        <v>96</v>
      </c>
      <c r="C1342" t="s">
        <v>115</v>
      </c>
      <c r="D1342" t="s">
        <v>100</v>
      </c>
      <c r="E1342" s="27">
        <v>97.885521662644607</v>
      </c>
      <c r="F1342" t="s">
        <v>133</v>
      </c>
      <c r="G1342" s="27">
        <v>7</v>
      </c>
      <c r="H1342">
        <v>2648.4235219646998</v>
      </c>
      <c r="I1342" t="s">
        <v>134</v>
      </c>
      <c r="J1342" s="27">
        <v>259242.31803113301</v>
      </c>
      <c r="K1342" s="27">
        <v>2</v>
      </c>
    </row>
    <row r="1343" spans="1:11" x14ac:dyDescent="0.2">
      <c r="A1343" s="27">
        <v>2012</v>
      </c>
      <c r="B1343" t="s">
        <v>96</v>
      </c>
      <c r="C1343" t="s">
        <v>115</v>
      </c>
      <c r="D1343" t="s">
        <v>100</v>
      </c>
      <c r="E1343" s="27">
        <v>354.7</v>
      </c>
      <c r="F1343" t="s">
        <v>133</v>
      </c>
      <c r="G1343" s="27">
        <v>1</v>
      </c>
      <c r="H1343">
        <v>2785.5584597577499</v>
      </c>
      <c r="I1343" t="s">
        <v>134</v>
      </c>
      <c r="J1343" s="27">
        <v>988037.58567607496</v>
      </c>
      <c r="K1343" s="27">
        <v>7</v>
      </c>
    </row>
    <row r="1344" spans="1:11" x14ac:dyDescent="0.2">
      <c r="A1344" s="27">
        <v>2013</v>
      </c>
      <c r="B1344" t="s">
        <v>96</v>
      </c>
      <c r="C1344" t="s">
        <v>115</v>
      </c>
      <c r="D1344" t="s">
        <v>100</v>
      </c>
      <c r="E1344" s="27">
        <v>626.02</v>
      </c>
      <c r="F1344" t="s">
        <v>133</v>
      </c>
      <c r="G1344" s="27">
        <v>1</v>
      </c>
      <c r="H1344">
        <v>2394.8737588746599</v>
      </c>
      <c r="I1344" t="s">
        <v>134</v>
      </c>
      <c r="J1344" s="27">
        <v>1499238.8705307101</v>
      </c>
      <c r="K1344" s="27">
        <v>7</v>
      </c>
    </row>
    <row r="1345" spans="1:11" x14ac:dyDescent="0.2">
      <c r="A1345" s="27">
        <v>2014</v>
      </c>
      <c r="B1345" t="s">
        <v>96</v>
      </c>
      <c r="C1345" t="s">
        <v>115</v>
      </c>
      <c r="D1345" t="s">
        <v>100</v>
      </c>
      <c r="E1345" s="27">
        <v>999.04488360000005</v>
      </c>
      <c r="F1345" t="s">
        <v>133</v>
      </c>
      <c r="G1345" s="27">
        <v>1</v>
      </c>
      <c r="H1345">
        <v>2493.2668413617198</v>
      </c>
      <c r="I1345" t="s">
        <v>134</v>
      </c>
      <c r="J1345" s="27">
        <v>2490885.4813119601</v>
      </c>
      <c r="K1345" s="27">
        <v>7</v>
      </c>
    </row>
    <row r="1346" spans="1:11" x14ac:dyDescent="0.2">
      <c r="A1346" s="27">
        <v>2015</v>
      </c>
      <c r="B1346" t="s">
        <v>96</v>
      </c>
      <c r="C1346" t="s">
        <v>115</v>
      </c>
      <c r="D1346" t="s">
        <v>100</v>
      </c>
      <c r="E1346" s="27">
        <v>447.1168983</v>
      </c>
      <c r="F1346" t="s">
        <v>133</v>
      </c>
      <c r="G1346" s="27">
        <v>1</v>
      </c>
      <c r="H1346">
        <v>2427.9372211192699</v>
      </c>
      <c r="I1346" t="s">
        <v>134</v>
      </c>
      <c r="J1346" s="27">
        <v>1085571.75957397</v>
      </c>
      <c r="K1346" s="27">
        <v>7</v>
      </c>
    </row>
    <row r="1347" spans="1:11" x14ac:dyDescent="0.2">
      <c r="A1347" s="27">
        <v>2016</v>
      </c>
      <c r="B1347" t="s">
        <v>96</v>
      </c>
      <c r="C1347" t="s">
        <v>115</v>
      </c>
      <c r="D1347" t="s">
        <v>100</v>
      </c>
      <c r="E1347" s="27">
        <v>971.68591289999995</v>
      </c>
      <c r="F1347" t="s">
        <v>133</v>
      </c>
      <c r="G1347" s="27">
        <v>1</v>
      </c>
      <c r="H1347">
        <v>2597.29025409937</v>
      </c>
      <c r="I1347" t="s">
        <v>134</v>
      </c>
      <c r="J1347" s="27">
        <v>2523750.3516208199</v>
      </c>
      <c r="K1347" s="27">
        <v>7</v>
      </c>
    </row>
    <row r="1348" spans="1:11" x14ac:dyDescent="0.2">
      <c r="A1348" s="27">
        <v>2017</v>
      </c>
      <c r="B1348" t="s">
        <v>96</v>
      </c>
      <c r="C1348" t="s">
        <v>115</v>
      </c>
      <c r="D1348" t="s">
        <v>100</v>
      </c>
      <c r="E1348" s="27">
        <v>1021.5934569999999</v>
      </c>
      <c r="F1348" t="s">
        <v>133</v>
      </c>
      <c r="G1348" s="27">
        <v>1</v>
      </c>
      <c r="H1348">
        <v>2279.0409944884</v>
      </c>
      <c r="I1348" t="s">
        <v>134</v>
      </c>
      <c r="J1348" s="27">
        <v>2328253.3682041299</v>
      </c>
      <c r="K1348" s="27">
        <v>7</v>
      </c>
    </row>
    <row r="1349" spans="1:11" x14ac:dyDescent="0.2">
      <c r="A1349" s="27">
        <v>2018</v>
      </c>
      <c r="B1349" t="s">
        <v>96</v>
      </c>
      <c r="C1349" t="s">
        <v>115</v>
      </c>
      <c r="D1349" t="s">
        <v>100</v>
      </c>
      <c r="E1349" s="27">
        <v>926.70626760000005</v>
      </c>
      <c r="F1349" t="s">
        <v>133</v>
      </c>
      <c r="G1349" s="27">
        <v>1</v>
      </c>
      <c r="H1349">
        <v>2722.8690251248299</v>
      </c>
      <c r="I1349" t="s">
        <v>134</v>
      </c>
      <c r="J1349" s="27">
        <v>2523299.7914370801</v>
      </c>
      <c r="K1349" s="27">
        <v>7</v>
      </c>
    </row>
    <row r="1350" spans="1:11" x14ac:dyDescent="0.2">
      <c r="A1350" s="27">
        <v>2019</v>
      </c>
      <c r="B1350" t="s">
        <v>96</v>
      </c>
      <c r="C1350" t="s">
        <v>115</v>
      </c>
      <c r="D1350" t="s">
        <v>100</v>
      </c>
      <c r="E1350" s="27">
        <v>2690.5895709193101</v>
      </c>
      <c r="F1350" t="s">
        <v>133</v>
      </c>
      <c r="G1350" s="27">
        <v>7</v>
      </c>
      <c r="H1350">
        <v>2764.34062324459</v>
      </c>
      <c r="I1350" t="s">
        <v>134</v>
      </c>
      <c r="J1350" s="27">
        <v>7437706.0513704699</v>
      </c>
      <c r="K1350" s="27">
        <v>2</v>
      </c>
    </row>
    <row r="1351" spans="1:11" x14ac:dyDescent="0.2">
      <c r="A1351" s="27">
        <v>2020</v>
      </c>
      <c r="B1351" t="s">
        <v>96</v>
      </c>
      <c r="C1351" t="s">
        <v>115</v>
      </c>
      <c r="D1351" t="s">
        <v>100</v>
      </c>
      <c r="E1351" s="27">
        <v>932.37933648974797</v>
      </c>
      <c r="F1351" t="s">
        <v>133</v>
      </c>
      <c r="G1351" s="27">
        <v>7</v>
      </c>
      <c r="H1351">
        <v>2458.6670607749002</v>
      </c>
      <c r="I1351" t="s">
        <v>134</v>
      </c>
      <c r="J1351" s="27">
        <v>2292410.3627745002</v>
      </c>
      <c r="K1351" s="27">
        <v>2</v>
      </c>
    </row>
    <row r="1352" spans="1:11" x14ac:dyDescent="0.2">
      <c r="A1352" s="27">
        <v>2006</v>
      </c>
      <c r="B1352" t="s">
        <v>96</v>
      </c>
      <c r="C1352" t="s">
        <v>115</v>
      </c>
      <c r="D1352" t="s">
        <v>135</v>
      </c>
      <c r="E1352" s="27">
        <v>160283221.160528</v>
      </c>
      <c r="F1352" t="s">
        <v>136</v>
      </c>
      <c r="G1352" s="27">
        <v>7</v>
      </c>
      <c r="H1352">
        <v>45.355627978400001</v>
      </c>
      <c r="I1352" t="s">
        <v>137</v>
      </c>
      <c r="J1352" s="27">
        <v>72697461.501365393</v>
      </c>
      <c r="K1352" s="27">
        <v>2</v>
      </c>
    </row>
    <row r="1353" spans="1:11" x14ac:dyDescent="0.2">
      <c r="A1353" s="27">
        <v>2007</v>
      </c>
      <c r="B1353" t="s">
        <v>96</v>
      </c>
      <c r="C1353" t="s">
        <v>115</v>
      </c>
      <c r="D1353" t="s">
        <v>135</v>
      </c>
      <c r="E1353" s="27">
        <v>168814310.07182801</v>
      </c>
      <c r="F1353" t="s">
        <v>136</v>
      </c>
      <c r="G1353" s="27">
        <v>7</v>
      </c>
      <c r="H1353">
        <v>44.183889527200002</v>
      </c>
      <c r="I1353" t="s">
        <v>137</v>
      </c>
      <c r="J1353" s="27">
        <v>74588728.268241197</v>
      </c>
      <c r="K1353" s="27">
        <v>2</v>
      </c>
    </row>
    <row r="1354" spans="1:11" x14ac:dyDescent="0.2">
      <c r="A1354" s="27">
        <v>2008</v>
      </c>
      <c r="B1354" t="s">
        <v>96</v>
      </c>
      <c r="C1354" t="s">
        <v>115</v>
      </c>
      <c r="D1354" t="s">
        <v>135</v>
      </c>
      <c r="E1354" s="27">
        <v>135606618.208675</v>
      </c>
      <c r="F1354" t="s">
        <v>136</v>
      </c>
      <c r="G1354" s="27">
        <v>7</v>
      </c>
      <c r="H1354">
        <v>63.860172558400002</v>
      </c>
      <c r="I1354" t="s">
        <v>137</v>
      </c>
      <c r="J1354" s="27">
        <v>86598620.388670698</v>
      </c>
      <c r="K1354" s="27">
        <v>2</v>
      </c>
    </row>
    <row r="1355" spans="1:11" x14ac:dyDescent="0.2">
      <c r="A1355" s="27">
        <v>2009</v>
      </c>
      <c r="B1355" t="s">
        <v>96</v>
      </c>
      <c r="C1355" t="s">
        <v>115</v>
      </c>
      <c r="D1355" t="s">
        <v>135</v>
      </c>
      <c r="E1355" s="27">
        <v>213822407.82498401</v>
      </c>
      <c r="F1355" t="s">
        <v>136</v>
      </c>
      <c r="G1355" s="27">
        <v>7</v>
      </c>
      <c r="H1355">
        <v>52.939919030399999</v>
      </c>
      <c r="I1355" t="s">
        <v>137</v>
      </c>
      <c r="J1355" s="27">
        <v>113197409.571398</v>
      </c>
      <c r="K1355" s="27">
        <v>2</v>
      </c>
    </row>
    <row r="1356" spans="1:11" x14ac:dyDescent="0.2">
      <c r="A1356" s="27">
        <v>2010</v>
      </c>
      <c r="B1356" t="s">
        <v>96</v>
      </c>
      <c r="C1356" t="s">
        <v>115</v>
      </c>
      <c r="D1356" t="s">
        <v>135</v>
      </c>
      <c r="E1356" s="27">
        <v>204095250.616622</v>
      </c>
      <c r="F1356" t="s">
        <v>136</v>
      </c>
      <c r="G1356" s="27">
        <v>7</v>
      </c>
      <c r="H1356">
        <v>45.515642311100002</v>
      </c>
      <c r="I1356" t="s">
        <v>137</v>
      </c>
      <c r="J1356" s="27">
        <v>92895264.244604796</v>
      </c>
      <c r="K1356" s="27">
        <v>2</v>
      </c>
    </row>
    <row r="1357" spans="1:11" x14ac:dyDescent="0.2">
      <c r="A1357" s="27">
        <v>2011</v>
      </c>
      <c r="B1357" t="s">
        <v>96</v>
      </c>
      <c r="C1357" t="s">
        <v>115</v>
      </c>
      <c r="D1357" t="s">
        <v>135</v>
      </c>
      <c r="E1357" s="27">
        <v>123550613.325874</v>
      </c>
      <c r="F1357" t="s">
        <v>136</v>
      </c>
      <c r="G1357" s="27">
        <v>7</v>
      </c>
      <c r="H1357">
        <v>51.119016695789398</v>
      </c>
      <c r="I1357" t="s">
        <v>137</v>
      </c>
      <c r="J1357" s="27">
        <v>63157858.653803699</v>
      </c>
      <c r="K1357" s="27">
        <v>2</v>
      </c>
    </row>
    <row r="1358" spans="1:11" x14ac:dyDescent="0.2">
      <c r="A1358" s="27">
        <v>2012</v>
      </c>
      <c r="B1358" t="s">
        <v>96</v>
      </c>
      <c r="C1358" t="s">
        <v>115</v>
      </c>
      <c r="D1358" t="s">
        <v>135</v>
      </c>
      <c r="E1358" s="27">
        <v>105436029.047619</v>
      </c>
      <c r="F1358" t="s">
        <v>136</v>
      </c>
      <c r="G1358" s="27">
        <v>7</v>
      </c>
      <c r="H1358">
        <v>48.585146274000003</v>
      </c>
      <c r="I1358" t="s">
        <v>137</v>
      </c>
      <c r="J1358" s="27">
        <v>51226248.938282803</v>
      </c>
      <c r="K1358" s="27">
        <v>2</v>
      </c>
    </row>
    <row r="1359" spans="1:11" x14ac:dyDescent="0.2">
      <c r="A1359" s="27">
        <v>2013</v>
      </c>
      <c r="B1359" t="s">
        <v>96</v>
      </c>
      <c r="C1359" t="s">
        <v>115</v>
      </c>
      <c r="D1359" t="s">
        <v>135</v>
      </c>
      <c r="E1359" s="27">
        <v>200688845.99502501</v>
      </c>
      <c r="F1359" t="s">
        <v>136</v>
      </c>
      <c r="G1359" s="27">
        <v>7</v>
      </c>
      <c r="H1359">
        <v>45.468264069</v>
      </c>
      <c r="I1359" t="s">
        <v>137</v>
      </c>
      <c r="J1359" s="27">
        <v>91249734.454046607</v>
      </c>
      <c r="K1359" s="27">
        <v>2</v>
      </c>
    </row>
    <row r="1360" spans="1:11" x14ac:dyDescent="0.2">
      <c r="A1360" s="27">
        <v>2014</v>
      </c>
      <c r="B1360" t="s">
        <v>96</v>
      </c>
      <c r="C1360" t="s">
        <v>115</v>
      </c>
      <c r="D1360" t="s">
        <v>135</v>
      </c>
      <c r="E1360" s="27">
        <v>109876997.69531199</v>
      </c>
      <c r="F1360" t="s">
        <v>136</v>
      </c>
      <c r="G1360" s="27">
        <v>7</v>
      </c>
      <c r="H1360">
        <v>56.379719116799997</v>
      </c>
      <c r="I1360" t="s">
        <v>137</v>
      </c>
      <c r="J1360" s="27">
        <v>61948342.674589999</v>
      </c>
      <c r="K1360" s="27">
        <v>2</v>
      </c>
    </row>
    <row r="1361" spans="1:11" x14ac:dyDescent="0.2">
      <c r="A1361" s="27">
        <v>2015</v>
      </c>
      <c r="B1361" t="s">
        <v>96</v>
      </c>
      <c r="C1361" t="s">
        <v>115</v>
      </c>
      <c r="D1361" t="s">
        <v>135</v>
      </c>
      <c r="E1361" s="27">
        <v>116419057.682338</v>
      </c>
      <c r="F1361" t="s">
        <v>136</v>
      </c>
      <c r="G1361" s="27">
        <v>7</v>
      </c>
      <c r="H1361">
        <v>52.506669778000003</v>
      </c>
      <c r="I1361" t="s">
        <v>137</v>
      </c>
      <c r="J1361" s="27">
        <v>61127770.175924398</v>
      </c>
      <c r="K1361" s="27">
        <v>2</v>
      </c>
    </row>
    <row r="1362" spans="1:11" x14ac:dyDescent="0.2">
      <c r="A1362" s="27">
        <v>2016</v>
      </c>
      <c r="B1362" t="s">
        <v>96</v>
      </c>
      <c r="C1362" t="s">
        <v>115</v>
      </c>
      <c r="D1362" t="s">
        <v>135</v>
      </c>
      <c r="E1362" s="27">
        <v>135771481.79537201</v>
      </c>
      <c r="F1362" t="s">
        <v>136</v>
      </c>
      <c r="G1362" s="27">
        <v>7</v>
      </c>
      <c r="H1362">
        <v>47.947229916399998</v>
      </c>
      <c r="I1362" t="s">
        <v>137</v>
      </c>
      <c r="J1362" s="27">
        <v>65098664.537330203</v>
      </c>
      <c r="K1362" s="27">
        <v>2</v>
      </c>
    </row>
    <row r="1363" spans="1:11" x14ac:dyDescent="0.2">
      <c r="A1363" s="27">
        <v>2017</v>
      </c>
      <c r="B1363" t="s">
        <v>96</v>
      </c>
      <c r="C1363" t="s">
        <v>115</v>
      </c>
      <c r="D1363" t="s">
        <v>135</v>
      </c>
      <c r="E1363" s="27">
        <v>67201341.637021303</v>
      </c>
      <c r="F1363" t="s">
        <v>136</v>
      </c>
      <c r="G1363" s="27">
        <v>7</v>
      </c>
      <c r="H1363">
        <v>42.942215159900002</v>
      </c>
      <c r="I1363" t="s">
        <v>137</v>
      </c>
      <c r="J1363" s="27">
        <v>28857744.716109101</v>
      </c>
      <c r="K1363" s="27">
        <v>2</v>
      </c>
    </row>
    <row r="1364" spans="1:11" x14ac:dyDescent="0.2">
      <c r="A1364" s="27">
        <v>2018</v>
      </c>
      <c r="B1364" t="s">
        <v>96</v>
      </c>
      <c r="C1364" t="s">
        <v>115</v>
      </c>
      <c r="D1364" t="s">
        <v>135</v>
      </c>
      <c r="E1364" s="27">
        <v>117111031.602818</v>
      </c>
      <c r="F1364" t="s">
        <v>136</v>
      </c>
      <c r="G1364" s="27">
        <v>7</v>
      </c>
      <c r="H1364">
        <v>47.163443646263602</v>
      </c>
      <c r="I1364" t="s">
        <v>137</v>
      </c>
      <c r="J1364" s="27">
        <v>55233595.393553197</v>
      </c>
      <c r="K1364" s="27">
        <v>2</v>
      </c>
    </row>
    <row r="1365" spans="1:11" x14ac:dyDescent="0.2">
      <c r="A1365" s="27">
        <v>2019</v>
      </c>
      <c r="B1365" t="s">
        <v>96</v>
      </c>
      <c r="C1365" t="s">
        <v>115</v>
      </c>
      <c r="D1365" t="s">
        <v>135</v>
      </c>
      <c r="E1365" s="27">
        <v>140321593.242919</v>
      </c>
      <c r="F1365" t="s">
        <v>136</v>
      </c>
      <c r="G1365" s="27">
        <v>7</v>
      </c>
      <c r="H1365">
        <v>50.4120501636177</v>
      </c>
      <c r="I1365" t="s">
        <v>137</v>
      </c>
      <c r="J1365" s="27">
        <v>70738991.976007894</v>
      </c>
      <c r="K1365" s="27">
        <v>2</v>
      </c>
    </row>
    <row r="1366" spans="1:11" x14ac:dyDescent="0.2">
      <c r="A1366" s="27">
        <v>2020</v>
      </c>
      <c r="B1366" t="s">
        <v>96</v>
      </c>
      <c r="C1366" t="s">
        <v>115</v>
      </c>
      <c r="D1366" t="s">
        <v>135</v>
      </c>
      <c r="E1366" s="27">
        <v>91090201.3869766</v>
      </c>
      <c r="F1366" t="s">
        <v>136</v>
      </c>
      <c r="G1366" s="27">
        <v>7</v>
      </c>
      <c r="H1366">
        <v>54.894840889999998</v>
      </c>
      <c r="I1366" t="s">
        <v>137</v>
      </c>
      <c r="J1366" s="27">
        <v>50003821.117761403</v>
      </c>
      <c r="K1366" s="27">
        <v>2</v>
      </c>
    </row>
    <row r="1367" spans="1:11" x14ac:dyDescent="0.2">
      <c r="A1367" s="27">
        <v>2006</v>
      </c>
      <c r="B1367" t="s">
        <v>96</v>
      </c>
      <c r="C1367" t="s">
        <v>115</v>
      </c>
      <c r="D1367" t="s">
        <v>101</v>
      </c>
      <c r="E1367" s="27">
        <v>37194.723675666603</v>
      </c>
      <c r="F1367" t="s">
        <v>138</v>
      </c>
      <c r="G1367" s="27">
        <v>7</v>
      </c>
      <c r="H1367">
        <v>189.550381995256</v>
      </c>
      <c r="I1367" t="s">
        <v>139</v>
      </c>
      <c r="J1367" s="27">
        <v>7050274.0809305999</v>
      </c>
      <c r="K1367" s="27">
        <v>2</v>
      </c>
    </row>
    <row r="1368" spans="1:11" x14ac:dyDescent="0.2">
      <c r="A1368" s="27">
        <v>2007</v>
      </c>
      <c r="B1368" t="s">
        <v>96</v>
      </c>
      <c r="C1368" t="s">
        <v>115</v>
      </c>
      <c r="D1368" t="s">
        <v>101</v>
      </c>
      <c r="E1368" s="27">
        <v>15135.113871314499</v>
      </c>
      <c r="F1368" t="s">
        <v>138</v>
      </c>
      <c r="G1368" s="27">
        <v>7</v>
      </c>
      <c r="H1368">
        <v>244.92449745692201</v>
      </c>
      <c r="I1368" t="s">
        <v>139</v>
      </c>
      <c r="J1368" s="27">
        <v>3706960.1588849798</v>
      </c>
      <c r="K1368" s="27">
        <v>2</v>
      </c>
    </row>
    <row r="1369" spans="1:11" x14ac:dyDescent="0.2">
      <c r="A1369" s="27">
        <v>2008</v>
      </c>
      <c r="B1369" t="s">
        <v>96</v>
      </c>
      <c r="C1369" t="s">
        <v>115</v>
      </c>
      <c r="D1369" t="s">
        <v>101</v>
      </c>
      <c r="E1369" s="27">
        <v>264.71999453563302</v>
      </c>
      <c r="F1369" t="s">
        <v>138</v>
      </c>
      <c r="G1369" s="27">
        <v>7</v>
      </c>
      <c r="H1369">
        <v>191.05264498257</v>
      </c>
      <c r="I1369" t="s">
        <v>139</v>
      </c>
      <c r="J1369" s="27">
        <v>50575.455135804099</v>
      </c>
      <c r="K1369" s="27">
        <v>2</v>
      </c>
    </row>
    <row r="1370" spans="1:11" x14ac:dyDescent="0.2">
      <c r="A1370" s="27">
        <v>2009</v>
      </c>
      <c r="B1370" t="s">
        <v>96</v>
      </c>
      <c r="C1370" t="s">
        <v>115</v>
      </c>
      <c r="D1370" t="s">
        <v>101</v>
      </c>
      <c r="E1370" s="27">
        <v>26885.9149106351</v>
      </c>
      <c r="F1370" t="s">
        <v>138</v>
      </c>
      <c r="G1370" s="27">
        <v>7</v>
      </c>
      <c r="H1370">
        <v>185.05073407521701</v>
      </c>
      <c r="I1370" t="s">
        <v>139</v>
      </c>
      <c r="J1370" s="27">
        <v>4975258.2904968401</v>
      </c>
      <c r="K1370" s="27">
        <v>2</v>
      </c>
    </row>
    <row r="1371" spans="1:11" x14ac:dyDescent="0.2">
      <c r="A1371" s="27">
        <v>2010</v>
      </c>
      <c r="B1371" t="s">
        <v>96</v>
      </c>
      <c r="C1371" t="s">
        <v>115</v>
      </c>
      <c r="D1371" t="s">
        <v>101</v>
      </c>
      <c r="E1371" s="27">
        <v>31476.7263972365</v>
      </c>
      <c r="F1371" t="s">
        <v>138</v>
      </c>
      <c r="G1371" s="27">
        <v>7</v>
      </c>
      <c r="H1371">
        <v>178.86054283160701</v>
      </c>
      <c r="I1371" t="s">
        <v>139</v>
      </c>
      <c r="J1371" s="27">
        <v>5629944.3699717</v>
      </c>
      <c r="K1371" s="27">
        <v>2</v>
      </c>
    </row>
    <row r="1372" spans="1:11" x14ac:dyDescent="0.2">
      <c r="A1372" s="27">
        <v>2011</v>
      </c>
      <c r="B1372" t="s">
        <v>96</v>
      </c>
      <c r="C1372" t="s">
        <v>115</v>
      </c>
      <c r="D1372" t="s">
        <v>101</v>
      </c>
      <c r="E1372" s="27">
        <v>23808.134695221001</v>
      </c>
      <c r="F1372" t="s">
        <v>138</v>
      </c>
      <c r="G1372" s="27">
        <v>7</v>
      </c>
      <c r="H1372">
        <v>215.16288686929599</v>
      </c>
      <c r="I1372" t="s">
        <v>139</v>
      </c>
      <c r="J1372" s="27">
        <v>5122626.9919967996</v>
      </c>
      <c r="K1372" s="27">
        <v>2</v>
      </c>
    </row>
    <row r="1373" spans="1:11" x14ac:dyDescent="0.2">
      <c r="A1373" s="27">
        <v>2012</v>
      </c>
      <c r="B1373" t="s">
        <v>96</v>
      </c>
      <c r="C1373" t="s">
        <v>115</v>
      </c>
      <c r="D1373" t="s">
        <v>101</v>
      </c>
      <c r="E1373" s="27">
        <v>23600.5182445266</v>
      </c>
      <c r="F1373" t="s">
        <v>138</v>
      </c>
      <c r="G1373" s="27">
        <v>7</v>
      </c>
      <c r="H1373">
        <v>209.84835242356999</v>
      </c>
      <c r="I1373" t="s">
        <v>139</v>
      </c>
      <c r="J1373" s="27">
        <v>4952529.8699563202</v>
      </c>
      <c r="K1373" s="27">
        <v>2</v>
      </c>
    </row>
    <row r="1374" spans="1:11" x14ac:dyDescent="0.2">
      <c r="A1374" s="27">
        <v>2013</v>
      </c>
      <c r="B1374" t="s">
        <v>96</v>
      </c>
      <c r="C1374" t="s">
        <v>115</v>
      </c>
      <c r="D1374" t="s">
        <v>101</v>
      </c>
      <c r="E1374" s="27">
        <v>76219.457088828698</v>
      </c>
      <c r="F1374" t="s">
        <v>138</v>
      </c>
      <c r="G1374" s="27">
        <v>7</v>
      </c>
      <c r="H1374">
        <v>176.96719368055901</v>
      </c>
      <c r="I1374" t="s">
        <v>139</v>
      </c>
      <c r="J1374" s="27">
        <v>13488343.424865801</v>
      </c>
      <c r="K1374" s="27">
        <v>2</v>
      </c>
    </row>
    <row r="1375" spans="1:11" x14ac:dyDescent="0.2">
      <c r="A1375" s="27">
        <v>2014</v>
      </c>
      <c r="B1375" t="s">
        <v>96</v>
      </c>
      <c r="C1375" t="s">
        <v>115</v>
      </c>
      <c r="D1375" t="s">
        <v>101</v>
      </c>
      <c r="E1375" s="27">
        <v>16252.7943156165</v>
      </c>
      <c r="F1375" t="s">
        <v>138</v>
      </c>
      <c r="G1375" s="27">
        <v>4</v>
      </c>
      <c r="H1375">
        <v>174.88817143132999</v>
      </c>
      <c r="I1375" t="s">
        <v>139</v>
      </c>
      <c r="J1375" s="27">
        <v>2842623.7860862301</v>
      </c>
      <c r="K1375" s="27">
        <v>4</v>
      </c>
    </row>
    <row r="1376" spans="1:11" x14ac:dyDescent="0.2">
      <c r="A1376" s="27">
        <v>2015</v>
      </c>
      <c r="B1376" t="s">
        <v>96</v>
      </c>
      <c r="C1376" t="s">
        <v>115</v>
      </c>
      <c r="D1376" t="s">
        <v>101</v>
      </c>
      <c r="E1376" s="27">
        <v>7865.6875069224297</v>
      </c>
      <c r="F1376" t="s">
        <v>138</v>
      </c>
      <c r="G1376" s="27">
        <v>4</v>
      </c>
      <c r="H1376">
        <v>184.46130588092001</v>
      </c>
      <c r="I1376" t="s">
        <v>139</v>
      </c>
      <c r="J1376" s="27">
        <v>1451035.49706762</v>
      </c>
      <c r="K1376" s="27">
        <v>4</v>
      </c>
    </row>
    <row r="1377" spans="1:11" x14ac:dyDescent="0.2">
      <c r="A1377" s="27">
        <v>2016</v>
      </c>
      <c r="B1377" t="s">
        <v>96</v>
      </c>
      <c r="C1377" t="s">
        <v>115</v>
      </c>
      <c r="D1377" t="s">
        <v>101</v>
      </c>
      <c r="E1377" s="27">
        <v>7828.3561368573901</v>
      </c>
      <c r="F1377" t="s">
        <v>138</v>
      </c>
      <c r="G1377" s="27">
        <v>4</v>
      </c>
      <c r="H1377">
        <v>172.98959388227701</v>
      </c>
      <c r="I1377" t="s">
        <v>139</v>
      </c>
      <c r="J1377" s="27">
        <v>1353866.8338019301</v>
      </c>
      <c r="K1377" s="27">
        <v>4</v>
      </c>
    </row>
    <row r="1378" spans="1:11" x14ac:dyDescent="0.2">
      <c r="A1378" s="27">
        <v>2017</v>
      </c>
      <c r="B1378" t="s">
        <v>96</v>
      </c>
      <c r="C1378" t="s">
        <v>115</v>
      </c>
      <c r="D1378" t="s">
        <v>101</v>
      </c>
      <c r="E1378" s="27">
        <v>7952.3457562403501</v>
      </c>
      <c r="F1378" t="s">
        <v>138</v>
      </c>
      <c r="G1378" s="27">
        <v>4</v>
      </c>
      <c r="H1378">
        <v>172.98909812113499</v>
      </c>
      <c r="I1378" t="s">
        <v>139</v>
      </c>
      <c r="J1378" s="27">
        <v>1375306.1469367901</v>
      </c>
      <c r="K1378" s="27">
        <v>4</v>
      </c>
    </row>
    <row r="1379" spans="1:11" x14ac:dyDescent="0.2">
      <c r="A1379" s="27">
        <v>2018</v>
      </c>
      <c r="B1379" t="s">
        <v>96</v>
      </c>
      <c r="C1379" t="s">
        <v>115</v>
      </c>
      <c r="D1379" t="s">
        <v>101</v>
      </c>
      <c r="E1379" s="27">
        <v>9183.3661938479709</v>
      </c>
      <c r="F1379" t="s">
        <v>138</v>
      </c>
      <c r="G1379" s="27">
        <v>4</v>
      </c>
      <c r="H1379">
        <v>172.98851873676799</v>
      </c>
      <c r="I1379" t="s">
        <v>139</v>
      </c>
      <c r="J1379" s="27">
        <v>1588197.7547552099</v>
      </c>
      <c r="K1379" s="27">
        <v>4</v>
      </c>
    </row>
    <row r="1380" spans="1:11" x14ac:dyDescent="0.2">
      <c r="A1380" s="27">
        <v>2019</v>
      </c>
      <c r="B1380" t="s">
        <v>96</v>
      </c>
      <c r="C1380" t="s">
        <v>115</v>
      </c>
      <c r="D1380" t="s">
        <v>101</v>
      </c>
      <c r="E1380" s="27">
        <v>9990.7503120392194</v>
      </c>
      <c r="F1380" t="s">
        <v>138</v>
      </c>
      <c r="G1380" s="27">
        <v>4</v>
      </c>
      <c r="H1380">
        <v>172.98993556399</v>
      </c>
      <c r="I1380" t="s">
        <v>139</v>
      </c>
      <c r="J1380" s="27">
        <v>1727843.2370816099</v>
      </c>
      <c r="K1380" s="27">
        <v>4</v>
      </c>
    </row>
    <row r="1381" spans="1:11" x14ac:dyDescent="0.2">
      <c r="A1381" s="27">
        <v>2020</v>
      </c>
      <c r="B1381" t="s">
        <v>96</v>
      </c>
      <c r="C1381" t="s">
        <v>115</v>
      </c>
      <c r="D1381" t="s">
        <v>101</v>
      </c>
      <c r="E1381" s="27">
        <v>9668.1484262193208</v>
      </c>
      <c r="F1381" t="s">
        <v>138</v>
      </c>
      <c r="G1381" s="27">
        <v>4</v>
      </c>
      <c r="H1381">
        <v>173.9522996</v>
      </c>
      <c r="I1381" t="s">
        <v>139</v>
      </c>
      <c r="J1381" s="27">
        <v>1681.79665161497</v>
      </c>
      <c r="K1381" s="27">
        <v>4</v>
      </c>
    </row>
    <row r="1382" spans="1:11" x14ac:dyDescent="0.2">
      <c r="A1382" s="27">
        <v>2006</v>
      </c>
      <c r="B1382" t="s">
        <v>96</v>
      </c>
      <c r="C1382" t="s">
        <v>115</v>
      </c>
      <c r="D1382" t="s">
        <v>102</v>
      </c>
      <c r="E1382" s="27">
        <v>5744.9094622911698</v>
      </c>
      <c r="F1382" t="s">
        <v>133</v>
      </c>
      <c r="G1382" s="27">
        <v>7</v>
      </c>
      <c r="H1382">
        <v>844.08056902400006</v>
      </c>
      <c r="I1382" t="s">
        <v>134</v>
      </c>
      <c r="J1382" s="27">
        <v>4849166.4479220901</v>
      </c>
      <c r="K1382" s="27">
        <v>2</v>
      </c>
    </row>
    <row r="1383" spans="1:11" x14ac:dyDescent="0.2">
      <c r="A1383" s="27">
        <v>2007</v>
      </c>
      <c r="B1383" t="s">
        <v>96</v>
      </c>
      <c r="C1383" t="s">
        <v>115</v>
      </c>
      <c r="D1383" t="s">
        <v>102</v>
      </c>
      <c r="E1383" s="27">
        <v>3573.77229267029</v>
      </c>
      <c r="F1383" t="s">
        <v>133</v>
      </c>
      <c r="G1383" s="27">
        <v>7</v>
      </c>
      <c r="H1383">
        <v>871.70023013000002</v>
      </c>
      <c r="I1383" t="s">
        <v>134</v>
      </c>
      <c r="J1383" s="27">
        <v>3115258.1299529099</v>
      </c>
      <c r="K1383" s="27">
        <v>2</v>
      </c>
    </row>
    <row r="1384" spans="1:11" x14ac:dyDescent="0.2">
      <c r="A1384" s="27">
        <v>2008</v>
      </c>
      <c r="B1384" t="s">
        <v>96</v>
      </c>
      <c r="C1384" t="s">
        <v>115</v>
      </c>
      <c r="D1384" t="s">
        <v>102</v>
      </c>
      <c r="E1384" s="27">
        <v>5689.5132898055399</v>
      </c>
      <c r="F1384" t="s">
        <v>133</v>
      </c>
      <c r="G1384" s="27">
        <v>7</v>
      </c>
      <c r="H1384">
        <v>1013.265237973</v>
      </c>
      <c r="I1384" t="s">
        <v>134</v>
      </c>
      <c r="J1384" s="27">
        <v>5764986.0375453597</v>
      </c>
      <c r="K1384" s="27">
        <v>2</v>
      </c>
    </row>
    <row r="1385" spans="1:11" x14ac:dyDescent="0.2">
      <c r="A1385" s="27">
        <v>2009</v>
      </c>
      <c r="B1385" t="s">
        <v>96</v>
      </c>
      <c r="C1385" t="s">
        <v>115</v>
      </c>
      <c r="D1385" t="s">
        <v>102</v>
      </c>
      <c r="E1385" s="27">
        <v>3873.0607369999998</v>
      </c>
      <c r="F1385" t="s">
        <v>133</v>
      </c>
      <c r="G1385" s="27">
        <v>1</v>
      </c>
      <c r="H1385">
        <v>658.00323889200001</v>
      </c>
      <c r="I1385" t="s">
        <v>134</v>
      </c>
      <c r="J1385" s="27">
        <v>2548486.5093714399</v>
      </c>
      <c r="K1385" s="27">
        <v>7</v>
      </c>
    </row>
    <row r="1386" spans="1:11" x14ac:dyDescent="0.2">
      <c r="A1386" s="27">
        <v>2010</v>
      </c>
      <c r="B1386" t="s">
        <v>96</v>
      </c>
      <c r="C1386" t="s">
        <v>115</v>
      </c>
      <c r="D1386" t="s">
        <v>102</v>
      </c>
      <c r="E1386" s="27">
        <v>6729.6665290000001</v>
      </c>
      <c r="F1386" t="s">
        <v>133</v>
      </c>
      <c r="G1386" s="27">
        <v>1</v>
      </c>
      <c r="H1386">
        <v>566.199836448528</v>
      </c>
      <c r="I1386" t="s">
        <v>134</v>
      </c>
      <c r="J1386" s="27">
        <v>3810336.08807293</v>
      </c>
      <c r="K1386" s="27">
        <v>7</v>
      </c>
    </row>
    <row r="1387" spans="1:11" x14ac:dyDescent="0.2">
      <c r="A1387" s="27">
        <v>2011</v>
      </c>
      <c r="B1387" t="s">
        <v>96</v>
      </c>
      <c r="C1387" t="s">
        <v>115</v>
      </c>
      <c r="D1387" t="s">
        <v>102</v>
      </c>
      <c r="E1387" s="27">
        <v>6934.2882460000001</v>
      </c>
      <c r="F1387" t="s">
        <v>133</v>
      </c>
      <c r="G1387" s="27">
        <v>1</v>
      </c>
      <c r="H1387">
        <v>527.09523329032595</v>
      </c>
      <c r="I1387" t="s">
        <v>134</v>
      </c>
      <c r="J1387" s="27">
        <v>3655030.2807277301</v>
      </c>
      <c r="K1387" s="27">
        <v>7</v>
      </c>
    </row>
    <row r="1388" spans="1:11" x14ac:dyDescent="0.2">
      <c r="A1388" s="27">
        <v>2012</v>
      </c>
      <c r="B1388" t="s">
        <v>96</v>
      </c>
      <c r="C1388" t="s">
        <v>115</v>
      </c>
      <c r="D1388" t="s">
        <v>102</v>
      </c>
      <c r="E1388" s="27">
        <v>4326.8411379999998</v>
      </c>
      <c r="F1388" t="s">
        <v>133</v>
      </c>
      <c r="G1388" s="27">
        <v>1</v>
      </c>
      <c r="H1388">
        <v>529.80945222599996</v>
      </c>
      <c r="I1388" t="s">
        <v>134</v>
      </c>
      <c r="J1388" s="27">
        <v>2292401.3331927001</v>
      </c>
      <c r="K1388" s="27">
        <v>7</v>
      </c>
    </row>
    <row r="1389" spans="1:11" x14ac:dyDescent="0.2">
      <c r="A1389" s="27">
        <v>2013</v>
      </c>
      <c r="B1389" t="s">
        <v>96</v>
      </c>
      <c r="C1389" t="s">
        <v>115</v>
      </c>
      <c r="D1389" t="s">
        <v>102</v>
      </c>
      <c r="E1389" s="27">
        <v>6019.9755809999997</v>
      </c>
      <c r="F1389" t="s">
        <v>133</v>
      </c>
      <c r="G1389" s="27">
        <v>1</v>
      </c>
      <c r="H1389">
        <v>591.10024148795605</v>
      </c>
      <c r="I1389" t="s">
        <v>134</v>
      </c>
      <c r="J1389" s="27">
        <v>3558409.0196806998</v>
      </c>
      <c r="K1389" s="27">
        <v>7</v>
      </c>
    </row>
    <row r="1390" spans="1:11" x14ac:dyDescent="0.2">
      <c r="A1390" s="27">
        <v>2014</v>
      </c>
      <c r="B1390" t="s">
        <v>96</v>
      </c>
      <c r="C1390" t="s">
        <v>115</v>
      </c>
      <c r="D1390" t="s">
        <v>102</v>
      </c>
      <c r="E1390" s="27">
        <v>5791.7734819999996</v>
      </c>
      <c r="F1390" t="s">
        <v>133</v>
      </c>
      <c r="G1390" s="27">
        <v>1</v>
      </c>
      <c r="H1390">
        <v>514.50225723158997</v>
      </c>
      <c r="I1390" t="s">
        <v>134</v>
      </c>
      <c r="J1390" s="27">
        <v>2979880.52986306</v>
      </c>
      <c r="K1390" s="27">
        <v>7</v>
      </c>
    </row>
    <row r="1391" spans="1:11" x14ac:dyDescent="0.2">
      <c r="A1391" s="27">
        <v>2015</v>
      </c>
      <c r="B1391" t="s">
        <v>96</v>
      </c>
      <c r="C1391" t="s">
        <v>115</v>
      </c>
      <c r="D1391" t="s">
        <v>102</v>
      </c>
      <c r="E1391" s="27">
        <v>9359.9119680000003</v>
      </c>
      <c r="F1391" t="s">
        <v>133</v>
      </c>
      <c r="G1391" s="27">
        <v>1</v>
      </c>
      <c r="H1391">
        <v>514.81483513776698</v>
      </c>
      <c r="I1391" t="s">
        <v>134</v>
      </c>
      <c r="J1391" s="27">
        <v>4818621.5367099298</v>
      </c>
      <c r="K1391" s="27">
        <v>7</v>
      </c>
    </row>
    <row r="1392" spans="1:11" x14ac:dyDescent="0.2">
      <c r="A1392" s="27">
        <v>2016</v>
      </c>
      <c r="B1392" t="s">
        <v>96</v>
      </c>
      <c r="C1392" t="s">
        <v>115</v>
      </c>
      <c r="D1392" t="s">
        <v>102</v>
      </c>
      <c r="E1392" s="27">
        <v>8838.1104539999997</v>
      </c>
      <c r="F1392" t="s">
        <v>133</v>
      </c>
      <c r="G1392" s="27">
        <v>1</v>
      </c>
      <c r="H1392">
        <v>581.02698608538401</v>
      </c>
      <c r="I1392" t="s">
        <v>134</v>
      </c>
      <c r="J1392" s="27">
        <v>5135180.6797773503</v>
      </c>
      <c r="K1392" s="27">
        <v>7</v>
      </c>
    </row>
    <row r="1393" spans="1:11" x14ac:dyDescent="0.2">
      <c r="A1393" s="27">
        <v>2017</v>
      </c>
      <c r="B1393" t="s">
        <v>96</v>
      </c>
      <c r="C1393" t="s">
        <v>115</v>
      </c>
      <c r="D1393" t="s">
        <v>102</v>
      </c>
      <c r="E1393" s="27">
        <v>11692.96226</v>
      </c>
      <c r="F1393" t="s">
        <v>133</v>
      </c>
      <c r="G1393" s="27">
        <v>1</v>
      </c>
      <c r="H1393">
        <v>613.85866774009401</v>
      </c>
      <c r="I1393" t="s">
        <v>134</v>
      </c>
      <c r="J1393" s="27">
        <v>7177826.2348587997</v>
      </c>
      <c r="K1393" s="27">
        <v>7</v>
      </c>
    </row>
    <row r="1394" spans="1:11" x14ac:dyDescent="0.2">
      <c r="A1394" s="27">
        <v>2018</v>
      </c>
      <c r="B1394" t="s">
        <v>96</v>
      </c>
      <c r="C1394" t="s">
        <v>115</v>
      </c>
      <c r="D1394" t="s">
        <v>102</v>
      </c>
      <c r="E1394" s="27">
        <v>8422.4286609999999</v>
      </c>
      <c r="F1394" t="s">
        <v>133</v>
      </c>
      <c r="G1394" s="27">
        <v>1</v>
      </c>
      <c r="H1394">
        <v>637.04613352822696</v>
      </c>
      <c r="I1394" t="s">
        <v>134</v>
      </c>
      <c r="J1394" s="27">
        <v>5365475.6134073697</v>
      </c>
      <c r="K1394" s="27">
        <v>7</v>
      </c>
    </row>
    <row r="1395" spans="1:11" x14ac:dyDescent="0.2">
      <c r="A1395" s="27">
        <v>2019</v>
      </c>
      <c r="B1395" t="s">
        <v>96</v>
      </c>
      <c r="C1395" t="s">
        <v>115</v>
      </c>
      <c r="D1395" t="s">
        <v>102</v>
      </c>
      <c r="E1395" s="27">
        <v>8470.7530802997007</v>
      </c>
      <c r="F1395" t="s">
        <v>133</v>
      </c>
      <c r="G1395" s="27">
        <v>7</v>
      </c>
      <c r="H1395">
        <v>691.92236336527105</v>
      </c>
      <c r="I1395" t="s">
        <v>134</v>
      </c>
      <c r="J1395" s="27">
        <v>5861103.4908046098</v>
      </c>
      <c r="K1395" s="27">
        <v>2</v>
      </c>
    </row>
    <row r="1396" spans="1:11" x14ac:dyDescent="0.2">
      <c r="A1396" s="27">
        <v>2020</v>
      </c>
      <c r="B1396" t="s">
        <v>96</v>
      </c>
      <c r="C1396" t="s">
        <v>115</v>
      </c>
      <c r="D1396" t="s">
        <v>102</v>
      </c>
      <c r="E1396" s="27">
        <v>7758.3414082948502</v>
      </c>
      <c r="F1396" t="s">
        <v>133</v>
      </c>
      <c r="G1396" s="27">
        <v>7</v>
      </c>
      <c r="H1396">
        <v>703.72372459999997</v>
      </c>
      <c r="I1396" t="s">
        <v>134</v>
      </c>
      <c r="J1396" s="27">
        <v>5459728.9125636602</v>
      </c>
      <c r="K1396" s="27">
        <v>2</v>
      </c>
    </row>
    <row r="1397" spans="1:11" x14ac:dyDescent="0.2">
      <c r="A1397" s="27">
        <v>2006</v>
      </c>
      <c r="B1397" t="s">
        <v>96</v>
      </c>
      <c r="C1397" t="s">
        <v>115</v>
      </c>
      <c r="D1397" t="s">
        <v>140</v>
      </c>
      <c r="E1397" s="27">
        <v>8193.9681189564908</v>
      </c>
      <c r="F1397" t="s">
        <v>133</v>
      </c>
      <c r="G1397" s="27">
        <v>7</v>
      </c>
      <c r="H1397">
        <v>488.22958404830899</v>
      </c>
      <c r="I1397" t="s">
        <v>134</v>
      </c>
      <c r="J1397" s="27">
        <v>4000537.6464232299</v>
      </c>
      <c r="K1397" s="27">
        <v>2</v>
      </c>
    </row>
    <row r="1398" spans="1:11" x14ac:dyDescent="0.2">
      <c r="A1398" s="27">
        <v>2007</v>
      </c>
      <c r="B1398" t="s">
        <v>96</v>
      </c>
      <c r="C1398" t="s">
        <v>115</v>
      </c>
      <c r="D1398" t="s">
        <v>140</v>
      </c>
      <c r="E1398" s="27">
        <v>1907.0681239757901</v>
      </c>
      <c r="F1398" t="s">
        <v>133</v>
      </c>
      <c r="G1398" s="27">
        <v>7</v>
      </c>
      <c r="H1398">
        <v>655.08383193170505</v>
      </c>
      <c r="I1398" t="s">
        <v>134</v>
      </c>
      <c r="J1398" s="27">
        <v>1249289.4944088701</v>
      </c>
      <c r="K1398" s="27">
        <v>2</v>
      </c>
    </row>
    <row r="1399" spans="1:11" x14ac:dyDescent="0.2">
      <c r="A1399" s="27">
        <v>2008</v>
      </c>
      <c r="B1399" t="s">
        <v>96</v>
      </c>
      <c r="C1399" t="s">
        <v>115</v>
      </c>
      <c r="D1399" t="s">
        <v>140</v>
      </c>
      <c r="E1399" s="27">
        <v>0</v>
      </c>
      <c r="F1399" t="s">
        <v>133</v>
      </c>
      <c r="G1399" s="27">
        <v>4</v>
      </c>
      <c r="H1399">
        <v>854.43737825844403</v>
      </c>
      <c r="I1399" t="s">
        <v>134</v>
      </c>
      <c r="J1399" s="27">
        <v>0</v>
      </c>
      <c r="K1399" s="27">
        <v>4</v>
      </c>
    </row>
    <row r="1400" spans="1:11" x14ac:dyDescent="0.2">
      <c r="A1400" s="27">
        <v>2009</v>
      </c>
      <c r="B1400" t="s">
        <v>96</v>
      </c>
      <c r="C1400" t="s">
        <v>115</v>
      </c>
      <c r="D1400" t="s">
        <v>140</v>
      </c>
      <c r="E1400" s="27">
        <v>846.04956919139499</v>
      </c>
      <c r="F1400" t="s">
        <v>133</v>
      </c>
      <c r="G1400" s="27">
        <v>4</v>
      </c>
      <c r="H1400">
        <v>732.64769229458</v>
      </c>
      <c r="I1400" t="s">
        <v>134</v>
      </c>
      <c r="J1400" s="27">
        <v>619856.26443489897</v>
      </c>
      <c r="K1400" s="27">
        <v>4</v>
      </c>
    </row>
    <row r="1401" spans="1:11" x14ac:dyDescent="0.2">
      <c r="A1401" s="27">
        <v>2010</v>
      </c>
      <c r="B1401" t="s">
        <v>96</v>
      </c>
      <c r="C1401" t="s">
        <v>115</v>
      </c>
      <c r="D1401" t="s">
        <v>140</v>
      </c>
      <c r="E1401" s="27">
        <v>2570.1234767542601</v>
      </c>
      <c r="F1401" t="s">
        <v>133</v>
      </c>
      <c r="G1401" s="27">
        <v>7</v>
      </c>
      <c r="H1401">
        <v>528.21940121762498</v>
      </c>
      <c r="I1401" t="s">
        <v>134</v>
      </c>
      <c r="J1401" s="27">
        <v>1357589.0839465</v>
      </c>
      <c r="K1401" s="27">
        <v>2</v>
      </c>
    </row>
    <row r="1402" spans="1:11" x14ac:dyDescent="0.2">
      <c r="A1402" s="27">
        <v>2011</v>
      </c>
      <c r="B1402" t="s">
        <v>96</v>
      </c>
      <c r="C1402" t="s">
        <v>115</v>
      </c>
      <c r="D1402" t="s">
        <v>140</v>
      </c>
      <c r="E1402" s="27">
        <v>4166.8975238801804</v>
      </c>
      <c r="F1402" t="s">
        <v>133</v>
      </c>
      <c r="G1402" s="27">
        <v>7</v>
      </c>
      <c r="H1402">
        <v>638.0424403605</v>
      </c>
      <c r="I1402" t="s">
        <v>134</v>
      </c>
      <c r="J1402" s="27">
        <v>2658657.4648686401</v>
      </c>
      <c r="K1402" s="27">
        <v>2</v>
      </c>
    </row>
    <row r="1403" spans="1:11" x14ac:dyDescent="0.2">
      <c r="A1403" s="27">
        <v>2012</v>
      </c>
      <c r="B1403" t="s">
        <v>96</v>
      </c>
      <c r="C1403" t="s">
        <v>115</v>
      </c>
      <c r="D1403" t="s">
        <v>140</v>
      </c>
      <c r="E1403" s="27">
        <v>7111.8283711451404</v>
      </c>
      <c r="F1403" t="s">
        <v>133</v>
      </c>
      <c r="G1403" s="27">
        <v>7</v>
      </c>
      <c r="H1403">
        <v>602.33531488435301</v>
      </c>
      <c r="I1403" t="s">
        <v>134</v>
      </c>
      <c r="J1403" s="27">
        <v>4283705.3813371798</v>
      </c>
      <c r="K1403" s="27">
        <v>2</v>
      </c>
    </row>
    <row r="1404" spans="1:11" x14ac:dyDescent="0.2">
      <c r="A1404" s="27">
        <v>2013</v>
      </c>
      <c r="B1404" t="s">
        <v>96</v>
      </c>
      <c r="C1404" t="s">
        <v>115</v>
      </c>
      <c r="D1404" t="s">
        <v>140</v>
      </c>
      <c r="E1404" s="27">
        <v>15724.0014634364</v>
      </c>
      <c r="F1404" t="s">
        <v>133</v>
      </c>
      <c r="G1404" s="27">
        <v>7</v>
      </c>
      <c r="H1404">
        <v>633.75634488712501</v>
      </c>
      <c r="I1404" t="s">
        <v>134</v>
      </c>
      <c r="J1404" s="27">
        <v>9965185.6944672503</v>
      </c>
      <c r="K1404" s="27">
        <v>2</v>
      </c>
    </row>
    <row r="1405" spans="1:11" x14ac:dyDescent="0.2">
      <c r="A1405" s="27">
        <v>2014</v>
      </c>
      <c r="B1405" t="s">
        <v>96</v>
      </c>
      <c r="C1405" t="s">
        <v>115</v>
      </c>
      <c r="D1405" t="s">
        <v>140</v>
      </c>
      <c r="E1405" s="27">
        <v>17709.4183435659</v>
      </c>
      <c r="F1405" t="s">
        <v>133</v>
      </c>
      <c r="G1405" s="27">
        <v>7</v>
      </c>
      <c r="H1405">
        <v>582.90701624714302</v>
      </c>
      <c r="I1405" t="s">
        <v>134</v>
      </c>
      <c r="J1405" s="27">
        <v>10322944.2061204</v>
      </c>
      <c r="K1405" s="27">
        <v>2</v>
      </c>
    </row>
    <row r="1406" spans="1:11" x14ac:dyDescent="0.2">
      <c r="A1406" s="27">
        <v>2015</v>
      </c>
      <c r="B1406" t="s">
        <v>96</v>
      </c>
      <c r="C1406" t="s">
        <v>115</v>
      </c>
      <c r="D1406" t="s">
        <v>140</v>
      </c>
      <c r="E1406" s="27">
        <v>20012.254252673902</v>
      </c>
      <c r="F1406" t="s">
        <v>133</v>
      </c>
      <c r="G1406" s="27">
        <v>7</v>
      </c>
      <c r="H1406">
        <v>523.99310776048003</v>
      </c>
      <c r="I1406" t="s">
        <v>134</v>
      </c>
      <c r="J1406" s="27">
        <v>10486283.2991514</v>
      </c>
      <c r="K1406" s="27">
        <v>2</v>
      </c>
    </row>
    <row r="1407" spans="1:11" x14ac:dyDescent="0.2">
      <c r="A1407" s="27">
        <v>2016</v>
      </c>
      <c r="B1407" t="s">
        <v>96</v>
      </c>
      <c r="C1407" t="s">
        <v>115</v>
      </c>
      <c r="D1407" t="s">
        <v>140</v>
      </c>
      <c r="E1407" s="27">
        <v>12657.998512059101</v>
      </c>
      <c r="F1407" t="s">
        <v>133</v>
      </c>
      <c r="G1407" s="27">
        <v>7</v>
      </c>
      <c r="H1407">
        <v>578.51696675300002</v>
      </c>
      <c r="I1407" t="s">
        <v>134</v>
      </c>
      <c r="J1407" s="27">
        <v>7322866.9043603996</v>
      </c>
      <c r="K1407" s="27">
        <v>2</v>
      </c>
    </row>
    <row r="1408" spans="1:11" x14ac:dyDescent="0.2">
      <c r="A1408" s="27">
        <v>2017</v>
      </c>
      <c r="B1408" t="s">
        <v>96</v>
      </c>
      <c r="C1408" t="s">
        <v>115</v>
      </c>
      <c r="D1408" t="s">
        <v>140</v>
      </c>
      <c r="E1408" s="27">
        <v>24765.226414791301</v>
      </c>
      <c r="F1408" t="s">
        <v>133</v>
      </c>
      <c r="G1408" s="27">
        <v>7</v>
      </c>
      <c r="H1408">
        <v>556.46391283000003</v>
      </c>
      <c r="I1408" t="s">
        <v>134</v>
      </c>
      <c r="J1408" s="27">
        <v>13780954.792895701</v>
      </c>
      <c r="K1408" s="27">
        <v>2</v>
      </c>
    </row>
    <row r="1409" spans="1:11" x14ac:dyDescent="0.2">
      <c r="A1409" s="27">
        <v>2018</v>
      </c>
      <c r="B1409" t="s">
        <v>96</v>
      </c>
      <c r="C1409" t="s">
        <v>115</v>
      </c>
      <c r="D1409" t="s">
        <v>140</v>
      </c>
      <c r="E1409" s="27">
        <v>22290.9348959091</v>
      </c>
      <c r="F1409" t="s">
        <v>133</v>
      </c>
      <c r="G1409" s="27">
        <v>7</v>
      </c>
      <c r="H1409">
        <v>538.89168883050104</v>
      </c>
      <c r="I1409" t="s">
        <v>134</v>
      </c>
      <c r="J1409" s="27">
        <v>12012399.5516672</v>
      </c>
      <c r="K1409" s="27">
        <v>2</v>
      </c>
    </row>
    <row r="1410" spans="1:11" x14ac:dyDescent="0.2">
      <c r="A1410" s="27">
        <v>2019</v>
      </c>
      <c r="B1410" t="s">
        <v>96</v>
      </c>
      <c r="C1410" t="s">
        <v>115</v>
      </c>
      <c r="D1410" t="s">
        <v>140</v>
      </c>
      <c r="E1410" s="27">
        <v>11273.078606991499</v>
      </c>
      <c r="F1410" t="s">
        <v>133</v>
      </c>
      <c r="G1410" s="27">
        <v>7</v>
      </c>
      <c r="H1410">
        <v>588.29917852348694</v>
      </c>
      <c r="I1410" t="s">
        <v>134</v>
      </c>
      <c r="J1410" s="27">
        <v>6631942.8839237997</v>
      </c>
      <c r="K1410" s="27">
        <v>2</v>
      </c>
    </row>
    <row r="1411" spans="1:11" x14ac:dyDescent="0.2">
      <c r="A1411" s="27">
        <v>2020</v>
      </c>
      <c r="B1411" t="s">
        <v>96</v>
      </c>
      <c r="C1411" t="s">
        <v>115</v>
      </c>
      <c r="D1411" t="s">
        <v>140</v>
      </c>
      <c r="E1411" s="27">
        <v>3151.2582152885402</v>
      </c>
      <c r="F1411" t="s">
        <v>133</v>
      </c>
      <c r="G1411" s="27">
        <v>7</v>
      </c>
      <c r="H1411">
        <v>615.39166669999997</v>
      </c>
      <c r="I1411" t="s">
        <v>134</v>
      </c>
      <c r="J1411" s="27">
        <v>1939258.04530848</v>
      </c>
      <c r="K1411" s="27">
        <v>2</v>
      </c>
    </row>
    <row r="1412" spans="1:11" x14ac:dyDescent="0.2">
      <c r="A1412" s="27">
        <v>2006</v>
      </c>
      <c r="B1412" t="s">
        <v>96</v>
      </c>
      <c r="C1412" t="s">
        <v>115</v>
      </c>
      <c r="D1412" t="s">
        <v>141</v>
      </c>
      <c r="E1412" s="27">
        <v>128201.418878143</v>
      </c>
      <c r="F1412" t="s">
        <v>133</v>
      </c>
      <c r="G1412" s="27">
        <v>7</v>
      </c>
      <c r="H1412">
        <v>287.84376263168701</v>
      </c>
      <c r="I1412" t="s">
        <v>134</v>
      </c>
      <c r="J1412" s="27">
        <v>36901978.784605697</v>
      </c>
      <c r="K1412" s="27">
        <v>2</v>
      </c>
    </row>
    <row r="1413" spans="1:11" x14ac:dyDescent="0.2">
      <c r="A1413" s="27">
        <v>2007</v>
      </c>
      <c r="B1413" t="s">
        <v>96</v>
      </c>
      <c r="C1413" t="s">
        <v>115</v>
      </c>
      <c r="D1413" t="s">
        <v>141</v>
      </c>
      <c r="E1413" s="27">
        <v>60031.9564290321</v>
      </c>
      <c r="F1413" t="s">
        <v>133</v>
      </c>
      <c r="G1413" s="27">
        <v>7</v>
      </c>
      <c r="H1413">
        <v>365.18458661437103</v>
      </c>
      <c r="I1413" t="s">
        <v>134</v>
      </c>
      <c r="J1413" s="27">
        <v>21922745.192187998</v>
      </c>
      <c r="K1413" s="27">
        <v>2</v>
      </c>
    </row>
    <row r="1414" spans="1:11" x14ac:dyDescent="0.2">
      <c r="A1414" s="27">
        <v>2008</v>
      </c>
      <c r="B1414" t="s">
        <v>96</v>
      </c>
      <c r="C1414" t="s">
        <v>115</v>
      </c>
      <c r="D1414" t="s">
        <v>141</v>
      </c>
      <c r="E1414" s="27">
        <v>11507.984380928199</v>
      </c>
      <c r="F1414" t="s">
        <v>133</v>
      </c>
      <c r="G1414" s="27">
        <v>4</v>
      </c>
      <c r="H1414">
        <v>508.44630738452298</v>
      </c>
      <c r="I1414" t="s">
        <v>134</v>
      </c>
      <c r="J1414" s="27">
        <v>5851192.1639217101</v>
      </c>
      <c r="K1414" s="27">
        <v>4</v>
      </c>
    </row>
    <row r="1415" spans="1:11" x14ac:dyDescent="0.2">
      <c r="A1415" s="27">
        <v>2009</v>
      </c>
      <c r="B1415" t="s">
        <v>96</v>
      </c>
      <c r="C1415" t="s">
        <v>115</v>
      </c>
      <c r="D1415" t="s">
        <v>141</v>
      </c>
      <c r="E1415" s="27">
        <v>23245.601263684999</v>
      </c>
      <c r="F1415" t="s">
        <v>133</v>
      </c>
      <c r="G1415" s="27">
        <v>4</v>
      </c>
      <c r="H1415">
        <v>366.41119213552503</v>
      </c>
      <c r="I1415" t="s">
        <v>134</v>
      </c>
      <c r="J1415" s="27">
        <v>8517448.4709339291</v>
      </c>
      <c r="K1415" s="27">
        <v>4</v>
      </c>
    </row>
    <row r="1416" spans="1:11" x14ac:dyDescent="0.2">
      <c r="A1416" s="27">
        <v>2010</v>
      </c>
      <c r="B1416" t="s">
        <v>96</v>
      </c>
      <c r="C1416" t="s">
        <v>115</v>
      </c>
      <c r="D1416" t="s">
        <v>141</v>
      </c>
      <c r="E1416" s="27">
        <v>48696.877561472698</v>
      </c>
      <c r="F1416" t="s">
        <v>133</v>
      </c>
      <c r="G1416" s="27">
        <v>7</v>
      </c>
      <c r="H1416">
        <v>280.63416333571899</v>
      </c>
      <c r="I1416" t="s">
        <v>134</v>
      </c>
      <c r="J1416" s="27">
        <v>13666007.491525801</v>
      </c>
      <c r="K1416" s="27">
        <v>2</v>
      </c>
    </row>
    <row r="1417" spans="1:11" x14ac:dyDescent="0.2">
      <c r="A1417" s="27">
        <v>2011</v>
      </c>
      <c r="B1417" t="s">
        <v>96</v>
      </c>
      <c r="C1417" t="s">
        <v>115</v>
      </c>
      <c r="D1417" t="s">
        <v>141</v>
      </c>
      <c r="E1417" s="27">
        <v>63374.259592909002</v>
      </c>
      <c r="F1417" t="s">
        <v>133</v>
      </c>
      <c r="G1417" s="27">
        <v>7</v>
      </c>
      <c r="H1417">
        <v>372.59524012878802</v>
      </c>
      <c r="I1417" t="s">
        <v>134</v>
      </c>
      <c r="J1417" s="27">
        <v>23612947.471004099</v>
      </c>
      <c r="K1417" s="27">
        <v>2</v>
      </c>
    </row>
    <row r="1418" spans="1:11" x14ac:dyDescent="0.2">
      <c r="A1418" s="27">
        <v>2012</v>
      </c>
      <c r="B1418" t="s">
        <v>96</v>
      </c>
      <c r="C1418" t="s">
        <v>115</v>
      </c>
      <c r="D1418" t="s">
        <v>141</v>
      </c>
      <c r="E1418" s="27">
        <v>76896.944838433003</v>
      </c>
      <c r="F1418" t="s">
        <v>133</v>
      </c>
      <c r="G1418" s="27">
        <v>7</v>
      </c>
      <c r="H1418">
        <v>299.68151410790199</v>
      </c>
      <c r="I1418" t="s">
        <v>134</v>
      </c>
      <c r="J1418" s="27">
        <v>23044592.859453499</v>
      </c>
      <c r="K1418" s="27">
        <v>2</v>
      </c>
    </row>
    <row r="1419" spans="1:11" x14ac:dyDescent="0.2">
      <c r="A1419" s="27">
        <v>2013</v>
      </c>
      <c r="B1419" t="s">
        <v>96</v>
      </c>
      <c r="C1419" t="s">
        <v>115</v>
      </c>
      <c r="D1419" t="s">
        <v>141</v>
      </c>
      <c r="E1419" s="27">
        <v>127697.219392402</v>
      </c>
      <c r="F1419" t="s">
        <v>133</v>
      </c>
      <c r="G1419" s="27">
        <v>7</v>
      </c>
      <c r="H1419">
        <v>371.01652722411501</v>
      </c>
      <c r="I1419" t="s">
        <v>134</v>
      </c>
      <c r="J1419" s="27">
        <v>47377778.875144899</v>
      </c>
      <c r="K1419" s="27">
        <v>2</v>
      </c>
    </row>
    <row r="1420" spans="1:11" x14ac:dyDescent="0.2">
      <c r="A1420" s="27">
        <v>2014</v>
      </c>
      <c r="B1420" t="s">
        <v>96</v>
      </c>
      <c r="C1420" t="s">
        <v>115</v>
      </c>
      <c r="D1420" t="s">
        <v>141</v>
      </c>
      <c r="E1420" s="27">
        <v>147100.989723829</v>
      </c>
      <c r="F1420" t="s">
        <v>133</v>
      </c>
      <c r="G1420" s="27">
        <v>7</v>
      </c>
      <c r="H1420">
        <v>347.15868425888698</v>
      </c>
      <c r="I1420" t="s">
        <v>134</v>
      </c>
      <c r="J1420" s="27">
        <v>51067386.045704603</v>
      </c>
      <c r="K1420" s="27">
        <v>2</v>
      </c>
    </row>
    <row r="1421" spans="1:11" x14ac:dyDescent="0.2">
      <c r="A1421" s="27">
        <v>2015</v>
      </c>
      <c r="B1421" t="s">
        <v>96</v>
      </c>
      <c r="C1421" t="s">
        <v>115</v>
      </c>
      <c r="D1421" t="s">
        <v>141</v>
      </c>
      <c r="E1421" s="27">
        <v>174127.04496807299</v>
      </c>
      <c r="F1421" t="s">
        <v>133</v>
      </c>
      <c r="G1421" s="27">
        <v>7</v>
      </c>
      <c r="H1421">
        <v>334.95455556824697</v>
      </c>
      <c r="I1421" t="s">
        <v>134</v>
      </c>
      <c r="J1421" s="27">
        <v>58324646.959693097</v>
      </c>
      <c r="K1421" s="27">
        <v>2</v>
      </c>
    </row>
    <row r="1422" spans="1:11" x14ac:dyDescent="0.2">
      <c r="A1422" s="27">
        <v>2016</v>
      </c>
      <c r="B1422" t="s">
        <v>96</v>
      </c>
      <c r="C1422" t="s">
        <v>115</v>
      </c>
      <c r="D1422" t="s">
        <v>141</v>
      </c>
      <c r="E1422" s="27">
        <v>145577.11367874799</v>
      </c>
      <c r="F1422" t="s">
        <v>133</v>
      </c>
      <c r="G1422" s="27">
        <v>7</v>
      </c>
      <c r="H1422">
        <v>324.56053385688199</v>
      </c>
      <c r="I1422" t="s">
        <v>134</v>
      </c>
      <c r="J1422" s="27">
        <v>47248585.7329183</v>
      </c>
      <c r="K1422" s="27">
        <v>2</v>
      </c>
    </row>
    <row r="1423" spans="1:11" x14ac:dyDescent="0.2">
      <c r="A1423" s="27">
        <v>2017</v>
      </c>
      <c r="B1423" t="s">
        <v>96</v>
      </c>
      <c r="C1423" t="s">
        <v>115</v>
      </c>
      <c r="D1423" t="s">
        <v>141</v>
      </c>
      <c r="E1423" s="27">
        <v>169892.77619581899</v>
      </c>
      <c r="F1423" t="s">
        <v>133</v>
      </c>
      <c r="G1423" s="27">
        <v>7</v>
      </c>
      <c r="H1423">
        <v>274.99980076811198</v>
      </c>
      <c r="I1423" t="s">
        <v>134</v>
      </c>
      <c r="J1423" s="27">
        <v>46720479.605791703</v>
      </c>
      <c r="K1423" s="27">
        <v>2</v>
      </c>
    </row>
    <row r="1424" spans="1:11" x14ac:dyDescent="0.2">
      <c r="A1424" s="27">
        <v>2018</v>
      </c>
      <c r="B1424" t="s">
        <v>96</v>
      </c>
      <c r="C1424" t="s">
        <v>115</v>
      </c>
      <c r="D1424" t="s">
        <v>141</v>
      </c>
      <c r="E1424" s="27">
        <v>227470.518984108</v>
      </c>
      <c r="F1424" t="s">
        <v>133</v>
      </c>
      <c r="G1424" s="27">
        <v>7</v>
      </c>
      <c r="H1424">
        <v>305.75184092380903</v>
      </c>
      <c r="I1424" t="s">
        <v>134</v>
      </c>
      <c r="J1424" s="27">
        <v>69549529.935285106</v>
      </c>
      <c r="K1424" s="27">
        <v>2</v>
      </c>
    </row>
    <row r="1425" spans="1:11" x14ac:dyDescent="0.2">
      <c r="A1425" s="27">
        <v>2019</v>
      </c>
      <c r="B1425" t="s">
        <v>96</v>
      </c>
      <c r="C1425" t="s">
        <v>115</v>
      </c>
      <c r="D1425" t="s">
        <v>141</v>
      </c>
      <c r="E1425" s="27">
        <v>115226.402703525</v>
      </c>
      <c r="F1425" t="s">
        <v>133</v>
      </c>
      <c r="G1425" s="27">
        <v>7</v>
      </c>
      <c r="H1425">
        <v>400.06744901251801</v>
      </c>
      <c r="I1425" t="s">
        <v>134</v>
      </c>
      <c r="J1425" s="27">
        <v>46098332.988488302</v>
      </c>
      <c r="K1425" s="27">
        <v>2</v>
      </c>
    </row>
    <row r="1426" spans="1:11" x14ac:dyDescent="0.2">
      <c r="A1426" s="27">
        <v>2020</v>
      </c>
      <c r="B1426" t="s">
        <v>96</v>
      </c>
      <c r="C1426" t="s">
        <v>115</v>
      </c>
      <c r="D1426" t="s">
        <v>141</v>
      </c>
      <c r="E1426" s="27">
        <v>51602.227967103303</v>
      </c>
      <c r="F1426" t="s">
        <v>133</v>
      </c>
      <c r="G1426" s="27">
        <v>7</v>
      </c>
      <c r="H1426">
        <v>371.6</v>
      </c>
      <c r="I1426" t="s">
        <v>134</v>
      </c>
      <c r="J1426" s="27">
        <v>19175387.912575599</v>
      </c>
      <c r="K1426" s="27">
        <v>2</v>
      </c>
    </row>
    <row r="1427" spans="1:11" x14ac:dyDescent="0.2">
      <c r="A1427" s="27">
        <v>2006</v>
      </c>
      <c r="B1427" t="s">
        <v>96</v>
      </c>
      <c r="C1427" t="s">
        <v>115</v>
      </c>
      <c r="D1427" t="s">
        <v>103</v>
      </c>
      <c r="E1427" s="27">
        <v>862580.05891835096</v>
      </c>
      <c r="F1427" t="s">
        <v>138</v>
      </c>
      <c r="G1427" s="27">
        <v>7</v>
      </c>
      <c r="H1427">
        <v>86.602927868704896</v>
      </c>
      <c r="I1427" t="s">
        <v>139</v>
      </c>
      <c r="J1427" s="27">
        <v>74701958.623489201</v>
      </c>
      <c r="K1427" s="27">
        <v>2</v>
      </c>
    </row>
    <row r="1428" spans="1:11" x14ac:dyDescent="0.2">
      <c r="A1428" s="27">
        <v>2007</v>
      </c>
      <c r="B1428" t="s">
        <v>96</v>
      </c>
      <c r="C1428" t="s">
        <v>115</v>
      </c>
      <c r="D1428" t="s">
        <v>103</v>
      </c>
      <c r="E1428" s="27">
        <v>584293.83989724296</v>
      </c>
      <c r="F1428" t="s">
        <v>138</v>
      </c>
      <c r="G1428" s="27">
        <v>7</v>
      </c>
      <c r="H1428">
        <v>84.218701142508195</v>
      </c>
      <c r="I1428" t="s">
        <v>139</v>
      </c>
      <c r="J1428" s="27">
        <v>49208468.281714499</v>
      </c>
      <c r="K1428" s="27">
        <v>2</v>
      </c>
    </row>
    <row r="1429" spans="1:11" x14ac:dyDescent="0.2">
      <c r="A1429" s="27">
        <v>2008</v>
      </c>
      <c r="B1429" t="s">
        <v>96</v>
      </c>
      <c r="C1429" t="s">
        <v>115</v>
      </c>
      <c r="D1429" t="s">
        <v>103</v>
      </c>
      <c r="E1429" s="27">
        <v>98325.825265591804</v>
      </c>
      <c r="F1429" t="s">
        <v>138</v>
      </c>
      <c r="G1429" s="27">
        <v>7</v>
      </c>
      <c r="H1429">
        <v>121.794005949069</v>
      </c>
      <c r="I1429" t="s">
        <v>139</v>
      </c>
      <c r="J1429" s="27">
        <v>11975496.1473446</v>
      </c>
      <c r="K1429" s="27">
        <v>2</v>
      </c>
    </row>
    <row r="1430" spans="1:11" x14ac:dyDescent="0.2">
      <c r="A1430" s="27">
        <v>2009</v>
      </c>
      <c r="B1430" t="s">
        <v>96</v>
      </c>
      <c r="C1430" t="s">
        <v>115</v>
      </c>
      <c r="D1430" t="s">
        <v>103</v>
      </c>
      <c r="E1430" s="27">
        <v>148994.54564970999</v>
      </c>
      <c r="F1430" t="s">
        <v>138</v>
      </c>
      <c r="G1430" s="27">
        <v>7</v>
      </c>
      <c r="H1430">
        <v>101.20851289967899</v>
      </c>
      <c r="I1430" t="s">
        <v>139</v>
      </c>
      <c r="J1430" s="27">
        <v>15079516.3953704</v>
      </c>
      <c r="K1430" s="27">
        <v>2</v>
      </c>
    </row>
    <row r="1431" spans="1:11" x14ac:dyDescent="0.2">
      <c r="A1431" s="27">
        <v>2010</v>
      </c>
      <c r="B1431" t="s">
        <v>96</v>
      </c>
      <c r="C1431" t="s">
        <v>115</v>
      </c>
      <c r="D1431" t="s">
        <v>103</v>
      </c>
      <c r="E1431" s="27">
        <v>523954.61570206302</v>
      </c>
      <c r="F1431" t="s">
        <v>138</v>
      </c>
      <c r="G1431" s="27">
        <v>7</v>
      </c>
      <c r="H1431">
        <v>86.423111061424507</v>
      </c>
      <c r="I1431" t="s">
        <v>139</v>
      </c>
      <c r="J1431" s="27">
        <v>45281787.943965398</v>
      </c>
      <c r="K1431" s="27">
        <v>2</v>
      </c>
    </row>
    <row r="1432" spans="1:11" x14ac:dyDescent="0.2">
      <c r="A1432" s="27">
        <v>2011</v>
      </c>
      <c r="B1432" t="s">
        <v>96</v>
      </c>
      <c r="C1432" t="s">
        <v>115</v>
      </c>
      <c r="D1432" t="s">
        <v>103</v>
      </c>
      <c r="E1432" s="27">
        <v>466782.07694876002</v>
      </c>
      <c r="F1432" t="s">
        <v>138</v>
      </c>
      <c r="G1432" s="27">
        <v>7</v>
      </c>
      <c r="H1432">
        <v>96.728086094123597</v>
      </c>
      <c r="I1432" t="s">
        <v>139</v>
      </c>
      <c r="J1432" s="27">
        <v>45150936.9262935</v>
      </c>
      <c r="K1432" s="27">
        <v>2</v>
      </c>
    </row>
    <row r="1433" spans="1:11" x14ac:dyDescent="0.2">
      <c r="A1433" s="27">
        <v>2012</v>
      </c>
      <c r="B1433" t="s">
        <v>96</v>
      </c>
      <c r="C1433" t="s">
        <v>115</v>
      </c>
      <c r="D1433" t="s">
        <v>103</v>
      </c>
      <c r="E1433" s="27">
        <v>548794.60760384402</v>
      </c>
      <c r="F1433" t="s">
        <v>138</v>
      </c>
      <c r="G1433" s="27">
        <v>7</v>
      </c>
      <c r="H1433">
        <v>91.779557280107596</v>
      </c>
      <c r="I1433" t="s">
        <v>139</v>
      </c>
      <c r="J1433" s="27">
        <v>50368126.1235912</v>
      </c>
      <c r="K1433" s="27">
        <v>2</v>
      </c>
    </row>
    <row r="1434" spans="1:11" x14ac:dyDescent="0.2">
      <c r="A1434" s="27">
        <v>2013</v>
      </c>
      <c r="B1434" t="s">
        <v>96</v>
      </c>
      <c r="C1434" t="s">
        <v>115</v>
      </c>
      <c r="D1434" t="s">
        <v>103</v>
      </c>
      <c r="E1434" s="27">
        <v>539668.41828192095</v>
      </c>
      <c r="F1434" t="s">
        <v>138</v>
      </c>
      <c r="G1434" s="27">
        <v>7</v>
      </c>
      <c r="H1434">
        <v>85.271155029628503</v>
      </c>
      <c r="I1434" t="s">
        <v>139</v>
      </c>
      <c r="J1434" s="27">
        <v>46018149.359912097</v>
      </c>
      <c r="K1434" s="27">
        <v>2</v>
      </c>
    </row>
    <row r="1435" spans="1:11" x14ac:dyDescent="0.2">
      <c r="A1435" s="27">
        <v>2014</v>
      </c>
      <c r="B1435" t="s">
        <v>96</v>
      </c>
      <c r="C1435" t="s">
        <v>115</v>
      </c>
      <c r="D1435" t="s">
        <v>103</v>
      </c>
      <c r="E1435" s="27">
        <v>423787.19072666997</v>
      </c>
      <c r="F1435" t="s">
        <v>138</v>
      </c>
      <c r="G1435" s="27">
        <v>7</v>
      </c>
      <c r="H1435">
        <v>105.49929315366001</v>
      </c>
      <c r="I1435" t="s">
        <v>139</v>
      </c>
      <c r="J1435" s="27">
        <v>44709249.069239199</v>
      </c>
      <c r="K1435" s="27">
        <v>2</v>
      </c>
    </row>
    <row r="1436" spans="1:11" x14ac:dyDescent="0.2">
      <c r="A1436" s="27">
        <v>2015</v>
      </c>
      <c r="B1436" t="s">
        <v>96</v>
      </c>
      <c r="C1436" t="s">
        <v>115</v>
      </c>
      <c r="D1436" t="s">
        <v>103</v>
      </c>
      <c r="E1436" s="27">
        <v>934076.40489601996</v>
      </c>
      <c r="F1436" t="s">
        <v>138</v>
      </c>
      <c r="G1436" s="27">
        <v>7</v>
      </c>
      <c r="H1436">
        <v>99.487620405057498</v>
      </c>
      <c r="I1436" t="s">
        <v>139</v>
      </c>
      <c r="J1436" s="27">
        <v>92929038.799616098</v>
      </c>
      <c r="K1436" s="27">
        <v>2</v>
      </c>
    </row>
    <row r="1437" spans="1:11" x14ac:dyDescent="0.2">
      <c r="A1437" s="27">
        <v>2016</v>
      </c>
      <c r="B1437" t="s">
        <v>96</v>
      </c>
      <c r="C1437" t="s">
        <v>115</v>
      </c>
      <c r="D1437" t="s">
        <v>103</v>
      </c>
      <c r="E1437" s="27">
        <v>673470.35421321006</v>
      </c>
      <c r="F1437" t="s">
        <v>138</v>
      </c>
      <c r="G1437" s="27">
        <v>7</v>
      </c>
      <c r="H1437">
        <v>90.143821578718402</v>
      </c>
      <c r="I1437" t="s">
        <v>139</v>
      </c>
      <c r="J1437" s="27">
        <v>60709191.448751897</v>
      </c>
      <c r="K1437" s="27">
        <v>2</v>
      </c>
    </row>
    <row r="1438" spans="1:11" x14ac:dyDescent="0.2">
      <c r="A1438" s="27">
        <v>2017</v>
      </c>
      <c r="B1438" t="s">
        <v>96</v>
      </c>
      <c r="C1438" t="s">
        <v>115</v>
      </c>
      <c r="D1438" t="s">
        <v>103</v>
      </c>
      <c r="E1438" s="27">
        <v>722532.17175640201</v>
      </c>
      <c r="F1438" t="s">
        <v>138</v>
      </c>
      <c r="G1438" s="27">
        <v>7</v>
      </c>
      <c r="H1438">
        <v>82.113268534430304</v>
      </c>
      <c r="I1438" t="s">
        <v>139</v>
      </c>
      <c r="J1438" s="27">
        <v>59329478.244198598</v>
      </c>
      <c r="K1438" s="27">
        <v>2</v>
      </c>
    </row>
    <row r="1439" spans="1:11" x14ac:dyDescent="0.2">
      <c r="A1439" s="27">
        <v>2018</v>
      </c>
      <c r="B1439" t="s">
        <v>96</v>
      </c>
      <c r="C1439" t="s">
        <v>115</v>
      </c>
      <c r="D1439" t="s">
        <v>103</v>
      </c>
      <c r="E1439" s="27">
        <v>932072.88909462804</v>
      </c>
      <c r="F1439" t="s">
        <v>138</v>
      </c>
      <c r="G1439" s="27">
        <v>7</v>
      </c>
      <c r="H1439">
        <v>90.006571849046907</v>
      </c>
      <c r="I1439" t="s">
        <v>139</v>
      </c>
      <c r="J1439" s="27">
        <v>83892685.460844398</v>
      </c>
      <c r="K1439" s="27">
        <v>2</v>
      </c>
    </row>
    <row r="1440" spans="1:11" x14ac:dyDescent="0.2">
      <c r="A1440" s="27">
        <v>2019</v>
      </c>
      <c r="B1440" t="s">
        <v>96</v>
      </c>
      <c r="C1440" t="s">
        <v>115</v>
      </c>
      <c r="D1440" t="s">
        <v>103</v>
      </c>
      <c r="E1440" s="27">
        <v>754436.47562657599</v>
      </c>
      <c r="F1440" t="s">
        <v>138</v>
      </c>
      <c r="G1440" s="27">
        <v>7</v>
      </c>
      <c r="H1440">
        <v>96.206202606965107</v>
      </c>
      <c r="I1440" t="s">
        <v>139</v>
      </c>
      <c r="J1440" s="27">
        <v>72581468.428215101</v>
      </c>
      <c r="K1440" s="27">
        <v>2</v>
      </c>
    </row>
    <row r="1441" spans="1:11" x14ac:dyDescent="0.2">
      <c r="A1441" s="27">
        <v>2020</v>
      </c>
      <c r="B1441" t="s">
        <v>96</v>
      </c>
      <c r="C1441" t="s">
        <v>115</v>
      </c>
      <c r="D1441" t="s">
        <v>103</v>
      </c>
      <c r="E1441" s="27">
        <v>1001388.35902461</v>
      </c>
      <c r="F1441" t="s">
        <v>138</v>
      </c>
      <c r="G1441" s="27">
        <v>7</v>
      </c>
      <c r="H1441">
        <v>100</v>
      </c>
      <c r="I1441" t="s">
        <v>139</v>
      </c>
      <c r="J1441" s="27">
        <v>100138835.90246101</v>
      </c>
      <c r="K1441" s="27">
        <v>2</v>
      </c>
    </row>
    <row r="1442" spans="1:11" x14ac:dyDescent="0.2">
      <c r="A1442" s="27">
        <v>2006</v>
      </c>
      <c r="B1442" t="s">
        <v>96</v>
      </c>
      <c r="C1442" t="s">
        <v>115</v>
      </c>
      <c r="D1442" t="s">
        <v>104</v>
      </c>
      <c r="E1442" s="27">
        <v>180163.08038044701</v>
      </c>
      <c r="F1442" t="s">
        <v>133</v>
      </c>
      <c r="G1442" s="27">
        <v>7</v>
      </c>
      <c r="H1442">
        <v>158.759829794642</v>
      </c>
      <c r="I1442" t="s">
        <v>134</v>
      </c>
      <c r="J1442" s="27">
        <v>28602659.9764781</v>
      </c>
      <c r="K1442" s="27">
        <v>2</v>
      </c>
    </row>
    <row r="1443" spans="1:11" x14ac:dyDescent="0.2">
      <c r="A1443" s="27">
        <v>2007</v>
      </c>
      <c r="B1443" t="s">
        <v>96</v>
      </c>
      <c r="C1443" t="s">
        <v>115</v>
      </c>
      <c r="D1443" t="s">
        <v>104</v>
      </c>
      <c r="E1443" s="27">
        <v>129031.160908957</v>
      </c>
      <c r="F1443" t="s">
        <v>133</v>
      </c>
      <c r="G1443" s="27">
        <v>7</v>
      </c>
      <c r="H1443">
        <v>283.38620438227701</v>
      </c>
      <c r="I1443" t="s">
        <v>134</v>
      </c>
      <c r="J1443" s="27">
        <v>36565650.937027998</v>
      </c>
      <c r="K1443" s="27">
        <v>2</v>
      </c>
    </row>
    <row r="1444" spans="1:11" x14ac:dyDescent="0.2">
      <c r="A1444" s="27">
        <v>2008</v>
      </c>
      <c r="B1444" t="s">
        <v>96</v>
      </c>
      <c r="C1444" t="s">
        <v>115</v>
      </c>
      <c r="D1444" t="s">
        <v>104</v>
      </c>
      <c r="E1444" s="27">
        <v>44825.950106278899</v>
      </c>
      <c r="F1444" t="s">
        <v>133</v>
      </c>
      <c r="G1444" s="27">
        <v>7</v>
      </c>
      <c r="H1444">
        <v>276.38114123079401</v>
      </c>
      <c r="I1444" t="s">
        <v>134</v>
      </c>
      <c r="J1444" s="27">
        <v>12389047.247128</v>
      </c>
      <c r="K1444" s="27">
        <v>2</v>
      </c>
    </row>
    <row r="1445" spans="1:11" x14ac:dyDescent="0.2">
      <c r="A1445" s="27">
        <v>2009</v>
      </c>
      <c r="B1445" t="s">
        <v>96</v>
      </c>
      <c r="C1445" t="s">
        <v>115</v>
      </c>
      <c r="D1445" t="s">
        <v>104</v>
      </c>
      <c r="E1445" s="27">
        <v>34477.016109349497</v>
      </c>
      <c r="F1445" t="s">
        <v>133</v>
      </c>
      <c r="G1445" s="27">
        <v>7</v>
      </c>
      <c r="H1445">
        <v>237.558969091031</v>
      </c>
      <c r="I1445" t="s">
        <v>134</v>
      </c>
      <c r="J1445" s="27">
        <v>8190324.4042719305</v>
      </c>
      <c r="K1445" s="27">
        <v>2</v>
      </c>
    </row>
    <row r="1446" spans="1:11" x14ac:dyDescent="0.2">
      <c r="A1446" s="27">
        <v>2010</v>
      </c>
      <c r="B1446" t="s">
        <v>96</v>
      </c>
      <c r="C1446" t="s">
        <v>115</v>
      </c>
      <c r="D1446" t="s">
        <v>104</v>
      </c>
      <c r="E1446" s="27">
        <v>43596.6489752614</v>
      </c>
      <c r="F1446" t="s">
        <v>133</v>
      </c>
      <c r="G1446" s="27">
        <v>7</v>
      </c>
      <c r="H1446">
        <v>181.77738418840099</v>
      </c>
      <c r="I1446" t="s">
        <v>134</v>
      </c>
      <c r="J1446" s="27">
        <v>7924884.8101029499</v>
      </c>
      <c r="K1446" s="27">
        <v>2</v>
      </c>
    </row>
    <row r="1447" spans="1:11" x14ac:dyDescent="0.2">
      <c r="A1447" s="27">
        <v>2011</v>
      </c>
      <c r="B1447" t="s">
        <v>96</v>
      </c>
      <c r="C1447" t="s">
        <v>115</v>
      </c>
      <c r="D1447" t="s">
        <v>104</v>
      </c>
      <c r="E1447" s="27">
        <v>63767.916451994803</v>
      </c>
      <c r="F1447" t="s">
        <v>133</v>
      </c>
      <c r="G1447" s="27">
        <v>7</v>
      </c>
      <c r="H1447">
        <v>136.433309084831</v>
      </c>
      <c r="I1447" t="s">
        <v>134</v>
      </c>
      <c r="J1447" s="27">
        <v>8700067.8549906891</v>
      </c>
      <c r="K1447" s="27">
        <v>2</v>
      </c>
    </row>
    <row r="1448" spans="1:11" x14ac:dyDescent="0.2">
      <c r="A1448" s="27">
        <v>2012</v>
      </c>
      <c r="B1448" t="s">
        <v>96</v>
      </c>
      <c r="C1448" t="s">
        <v>115</v>
      </c>
      <c r="D1448" t="s">
        <v>104</v>
      </c>
      <c r="E1448" s="27">
        <v>67392.386580561404</v>
      </c>
      <c r="F1448" t="s">
        <v>133</v>
      </c>
      <c r="G1448" s="27">
        <v>7</v>
      </c>
      <c r="H1448">
        <v>133.711310852818</v>
      </c>
      <c r="I1448" t="s">
        <v>134</v>
      </c>
      <c r="J1448" s="27">
        <v>9011124.3511867095</v>
      </c>
      <c r="K1448" s="27">
        <v>2</v>
      </c>
    </row>
    <row r="1449" spans="1:11" x14ac:dyDescent="0.2">
      <c r="A1449" s="27">
        <v>2013</v>
      </c>
      <c r="B1449" t="s">
        <v>96</v>
      </c>
      <c r="C1449" t="s">
        <v>115</v>
      </c>
      <c r="D1449" t="s">
        <v>104</v>
      </c>
      <c r="E1449" s="27">
        <v>65049.486585712002</v>
      </c>
      <c r="F1449" t="s">
        <v>133</v>
      </c>
      <c r="G1449" s="27">
        <v>7</v>
      </c>
      <c r="H1449">
        <v>155.17329804066799</v>
      </c>
      <c r="I1449" t="s">
        <v>134</v>
      </c>
      <c r="J1449" s="27">
        <v>10093943.3693571</v>
      </c>
      <c r="K1449" s="27">
        <v>2</v>
      </c>
    </row>
    <row r="1450" spans="1:11" x14ac:dyDescent="0.2">
      <c r="A1450" s="27">
        <v>2014</v>
      </c>
      <c r="B1450" t="s">
        <v>96</v>
      </c>
      <c r="C1450" t="s">
        <v>115</v>
      </c>
      <c r="D1450" t="s">
        <v>104</v>
      </c>
      <c r="E1450" s="27">
        <v>79317.455945210604</v>
      </c>
      <c r="F1450" t="s">
        <v>133</v>
      </c>
      <c r="G1450" s="27">
        <v>7</v>
      </c>
      <c r="H1450">
        <v>168.027233875024</v>
      </c>
      <c r="I1450" t="s">
        <v>134</v>
      </c>
      <c r="J1450" s="27">
        <v>13327492.7204779</v>
      </c>
      <c r="K1450" s="27">
        <v>2</v>
      </c>
    </row>
    <row r="1451" spans="1:11" x14ac:dyDescent="0.2">
      <c r="A1451" s="27">
        <v>2015</v>
      </c>
      <c r="B1451" t="s">
        <v>96</v>
      </c>
      <c r="C1451" t="s">
        <v>115</v>
      </c>
      <c r="D1451" t="s">
        <v>104</v>
      </c>
      <c r="E1451" s="27">
        <v>67224.787503585801</v>
      </c>
      <c r="F1451" t="s">
        <v>133</v>
      </c>
      <c r="G1451" s="27">
        <v>7</v>
      </c>
      <c r="H1451">
        <v>249.05693993116699</v>
      </c>
      <c r="I1451" t="s">
        <v>134</v>
      </c>
      <c r="J1451" s="27">
        <v>16742799.863166099</v>
      </c>
      <c r="K1451" s="27">
        <v>2</v>
      </c>
    </row>
    <row r="1452" spans="1:11" x14ac:dyDescent="0.2">
      <c r="A1452" s="27">
        <v>2016</v>
      </c>
      <c r="B1452" t="s">
        <v>96</v>
      </c>
      <c r="C1452" t="s">
        <v>115</v>
      </c>
      <c r="D1452" t="s">
        <v>104</v>
      </c>
      <c r="E1452" s="27">
        <v>38327.882685028701</v>
      </c>
      <c r="F1452" t="s">
        <v>133</v>
      </c>
      <c r="G1452" s="27">
        <v>7</v>
      </c>
      <c r="H1452">
        <v>254.11595001966199</v>
      </c>
      <c r="I1452" t="s">
        <v>134</v>
      </c>
      <c r="J1452" s="27">
        <v>9739726.3207482304</v>
      </c>
      <c r="K1452" s="27">
        <v>2</v>
      </c>
    </row>
    <row r="1453" spans="1:11" x14ac:dyDescent="0.2">
      <c r="A1453" s="27">
        <v>2017</v>
      </c>
      <c r="B1453" t="s">
        <v>96</v>
      </c>
      <c r="C1453" t="s">
        <v>115</v>
      </c>
      <c r="D1453" t="s">
        <v>104</v>
      </c>
      <c r="E1453" s="27">
        <v>67969.265104088496</v>
      </c>
      <c r="F1453" t="s">
        <v>133</v>
      </c>
      <c r="G1453" s="27">
        <v>7</v>
      </c>
      <c r="H1453">
        <v>220.84588580672099</v>
      </c>
      <c r="I1453" t="s">
        <v>134</v>
      </c>
      <c r="J1453" s="27">
        <v>15010732.559544301</v>
      </c>
      <c r="K1453" s="27">
        <v>2</v>
      </c>
    </row>
    <row r="1454" spans="1:11" x14ac:dyDescent="0.2">
      <c r="A1454" s="27">
        <v>2018</v>
      </c>
      <c r="B1454" t="s">
        <v>96</v>
      </c>
      <c r="C1454" t="s">
        <v>115</v>
      </c>
      <c r="D1454" t="s">
        <v>104</v>
      </c>
      <c r="E1454" s="27">
        <v>48231.089270374803</v>
      </c>
      <c r="F1454" t="s">
        <v>133</v>
      </c>
      <c r="G1454" s="27">
        <v>7</v>
      </c>
      <c r="H1454">
        <v>194.96278313925299</v>
      </c>
      <c r="I1454" t="s">
        <v>134</v>
      </c>
      <c r="J1454" s="27">
        <v>9403267.3979900293</v>
      </c>
      <c r="K1454" s="27">
        <v>2</v>
      </c>
    </row>
    <row r="1455" spans="1:11" x14ac:dyDescent="0.2">
      <c r="A1455" s="27">
        <v>2019</v>
      </c>
      <c r="B1455" t="s">
        <v>96</v>
      </c>
      <c r="C1455" t="s">
        <v>115</v>
      </c>
      <c r="D1455" t="s">
        <v>104</v>
      </c>
      <c r="E1455" s="27">
        <v>42229.410038788003</v>
      </c>
      <c r="F1455" t="s">
        <v>133</v>
      </c>
      <c r="G1455" s="27">
        <v>7</v>
      </c>
      <c r="H1455">
        <v>355.09492541485503</v>
      </c>
      <c r="I1455" t="s">
        <v>134</v>
      </c>
      <c r="J1455" s="27">
        <v>14995449.2080367</v>
      </c>
      <c r="K1455" s="27">
        <v>2</v>
      </c>
    </row>
    <row r="1456" spans="1:11" x14ac:dyDescent="0.2">
      <c r="A1456" s="27">
        <v>2020</v>
      </c>
      <c r="B1456" t="s">
        <v>96</v>
      </c>
      <c r="C1456" t="s">
        <v>115</v>
      </c>
      <c r="D1456" t="s">
        <v>104</v>
      </c>
      <c r="E1456" s="27">
        <v>39906.544490502798</v>
      </c>
      <c r="F1456" t="s">
        <v>133</v>
      </c>
      <c r="G1456" s="27">
        <v>7</v>
      </c>
      <c r="H1456">
        <v>359.85795450000001</v>
      </c>
      <c r="I1456" t="s">
        <v>134</v>
      </c>
      <c r="J1456" s="27">
        <v>14360687.4715156</v>
      </c>
      <c r="K1456" s="27">
        <v>2</v>
      </c>
    </row>
    <row r="1457" spans="1:11" x14ac:dyDescent="0.2">
      <c r="A1457" s="27">
        <v>2006</v>
      </c>
      <c r="B1457" t="s">
        <v>96</v>
      </c>
      <c r="C1457" t="s">
        <v>115</v>
      </c>
      <c r="D1457" t="s">
        <v>105</v>
      </c>
      <c r="E1457" s="27">
        <v>293824.28480000002</v>
      </c>
      <c r="F1457" t="s">
        <v>133</v>
      </c>
      <c r="G1457" s="27">
        <v>1</v>
      </c>
      <c r="H1457">
        <v>373.91858792875399</v>
      </c>
      <c r="I1457" t="s">
        <v>134</v>
      </c>
      <c r="J1457" s="27">
        <v>109866361.671592</v>
      </c>
      <c r="K1457" s="27">
        <v>7</v>
      </c>
    </row>
    <row r="1458" spans="1:11" x14ac:dyDescent="0.2">
      <c r="A1458" s="27">
        <v>2007</v>
      </c>
      <c r="B1458" t="s">
        <v>96</v>
      </c>
      <c r="C1458" t="s">
        <v>115</v>
      </c>
      <c r="D1458" t="s">
        <v>105</v>
      </c>
      <c r="E1458" s="27">
        <v>14832.895630000001</v>
      </c>
      <c r="F1458" t="s">
        <v>133</v>
      </c>
      <c r="G1458" s="27">
        <v>1</v>
      </c>
      <c r="H1458">
        <v>449.05645726130803</v>
      </c>
      <c r="I1458" t="s">
        <v>134</v>
      </c>
      <c r="J1458" s="27">
        <v>6660807.56253454</v>
      </c>
      <c r="K1458" s="27">
        <v>7</v>
      </c>
    </row>
    <row r="1459" spans="1:11" x14ac:dyDescent="0.2">
      <c r="A1459" s="27">
        <v>2008</v>
      </c>
      <c r="B1459" t="s">
        <v>96</v>
      </c>
      <c r="C1459" t="s">
        <v>115</v>
      </c>
      <c r="D1459" t="s">
        <v>105</v>
      </c>
      <c r="E1459" s="27">
        <v>1832.960237</v>
      </c>
      <c r="F1459" t="s">
        <v>133</v>
      </c>
      <c r="G1459" s="27">
        <v>1</v>
      </c>
      <c r="H1459">
        <v>534.31094686315203</v>
      </c>
      <c r="I1459" t="s">
        <v>134</v>
      </c>
      <c r="J1459" s="27">
        <v>979370.71979397698</v>
      </c>
      <c r="K1459" s="27">
        <v>7</v>
      </c>
    </row>
    <row r="1460" spans="1:11" x14ac:dyDescent="0.2">
      <c r="A1460" s="27">
        <v>2009</v>
      </c>
      <c r="B1460" t="s">
        <v>96</v>
      </c>
      <c r="C1460" t="s">
        <v>115</v>
      </c>
      <c r="D1460" t="s">
        <v>105</v>
      </c>
      <c r="E1460" s="27">
        <v>5333.3681839999999</v>
      </c>
      <c r="F1460" t="s">
        <v>133</v>
      </c>
      <c r="G1460" s="27">
        <v>1</v>
      </c>
      <c r="H1460">
        <v>706.69565774166801</v>
      </c>
      <c r="I1460" t="s">
        <v>134</v>
      </c>
      <c r="J1460" s="27">
        <v>3769068.13677037</v>
      </c>
      <c r="K1460" s="27">
        <v>7</v>
      </c>
    </row>
    <row r="1461" spans="1:11" x14ac:dyDescent="0.2">
      <c r="A1461" s="27">
        <v>2010</v>
      </c>
      <c r="B1461" t="s">
        <v>96</v>
      </c>
      <c r="C1461" t="s">
        <v>115</v>
      </c>
      <c r="D1461" t="s">
        <v>105</v>
      </c>
      <c r="E1461" s="27">
        <v>30568.996019999999</v>
      </c>
      <c r="F1461" t="s">
        <v>133</v>
      </c>
      <c r="G1461" s="27">
        <v>1</v>
      </c>
      <c r="H1461">
        <v>557.75092042065705</v>
      </c>
      <c r="I1461" t="s">
        <v>134</v>
      </c>
      <c r="J1461" s="27">
        <v>17049885.666490398</v>
      </c>
      <c r="K1461" s="27">
        <v>7</v>
      </c>
    </row>
    <row r="1462" spans="1:11" x14ac:dyDescent="0.2">
      <c r="A1462" s="27">
        <v>2011</v>
      </c>
      <c r="B1462" t="s">
        <v>96</v>
      </c>
      <c r="C1462" t="s">
        <v>115</v>
      </c>
      <c r="D1462" t="s">
        <v>105</v>
      </c>
      <c r="E1462" s="27">
        <v>182012.1691</v>
      </c>
      <c r="F1462" t="s">
        <v>133</v>
      </c>
      <c r="G1462" s="27">
        <v>1</v>
      </c>
      <c r="H1462">
        <v>284.04125385540601</v>
      </c>
      <c r="I1462" t="s">
        <v>134</v>
      </c>
      <c r="J1462" s="27">
        <v>51698964.728106096</v>
      </c>
      <c r="K1462" s="27">
        <v>7</v>
      </c>
    </row>
    <row r="1463" spans="1:11" x14ac:dyDescent="0.2">
      <c r="A1463" s="27">
        <v>2012</v>
      </c>
      <c r="B1463" t="s">
        <v>96</v>
      </c>
      <c r="C1463" t="s">
        <v>115</v>
      </c>
      <c r="D1463" t="s">
        <v>105</v>
      </c>
      <c r="E1463" s="27">
        <v>229571.8199</v>
      </c>
      <c r="F1463" t="s">
        <v>133</v>
      </c>
      <c r="G1463" s="27">
        <v>1</v>
      </c>
      <c r="H1463">
        <v>312.33571476974402</v>
      </c>
      <c r="I1463" t="s">
        <v>134</v>
      </c>
      <c r="J1463" s="27">
        <v>71703478.459457502</v>
      </c>
      <c r="K1463" s="27">
        <v>7</v>
      </c>
    </row>
    <row r="1464" spans="1:11" x14ac:dyDescent="0.2">
      <c r="A1464" s="27">
        <v>2013</v>
      </c>
      <c r="B1464" t="s">
        <v>96</v>
      </c>
      <c r="C1464" t="s">
        <v>115</v>
      </c>
      <c r="D1464" t="s">
        <v>105</v>
      </c>
      <c r="E1464" s="27">
        <v>367949.27909999999</v>
      </c>
      <c r="F1464" t="s">
        <v>133</v>
      </c>
      <c r="G1464" s="27">
        <v>1</v>
      </c>
      <c r="H1464">
        <v>294.07334834273797</v>
      </c>
      <c r="I1464" t="s">
        <v>134</v>
      </c>
      <c r="J1464" s="27">
        <v>108204076.525234</v>
      </c>
      <c r="K1464" s="27">
        <v>7</v>
      </c>
    </row>
    <row r="1465" spans="1:11" x14ac:dyDescent="0.2">
      <c r="A1465" s="27">
        <v>2014</v>
      </c>
      <c r="B1465" t="s">
        <v>96</v>
      </c>
      <c r="C1465" t="s">
        <v>115</v>
      </c>
      <c r="D1465" t="s">
        <v>105</v>
      </c>
      <c r="E1465" s="27">
        <v>337411.9645</v>
      </c>
      <c r="F1465" t="s">
        <v>133</v>
      </c>
      <c r="G1465" s="27">
        <v>1</v>
      </c>
      <c r="H1465">
        <v>374.391516144408</v>
      </c>
      <c r="I1465" t="s">
        <v>134</v>
      </c>
      <c r="J1465" s="27">
        <v>126324176.954418</v>
      </c>
      <c r="K1465" s="27">
        <v>7</v>
      </c>
    </row>
    <row r="1466" spans="1:11" x14ac:dyDescent="0.2">
      <c r="A1466" s="27">
        <v>2015</v>
      </c>
      <c r="B1466" t="s">
        <v>96</v>
      </c>
      <c r="C1466" t="s">
        <v>115</v>
      </c>
      <c r="D1466" t="s">
        <v>105</v>
      </c>
      <c r="E1466" s="27">
        <v>221585.1017</v>
      </c>
      <c r="F1466" t="s">
        <v>133</v>
      </c>
      <c r="G1466" s="27">
        <v>1</v>
      </c>
      <c r="H1466">
        <v>427.63165280177401</v>
      </c>
      <c r="I1466" t="s">
        <v>134</v>
      </c>
      <c r="J1466" s="27">
        <v>94756803.276220202</v>
      </c>
      <c r="K1466" s="27">
        <v>7</v>
      </c>
    </row>
    <row r="1467" spans="1:11" x14ac:dyDescent="0.2">
      <c r="A1467" s="27">
        <v>2016</v>
      </c>
      <c r="B1467" t="s">
        <v>96</v>
      </c>
      <c r="C1467" t="s">
        <v>115</v>
      </c>
      <c r="D1467" t="s">
        <v>105</v>
      </c>
      <c r="E1467" s="27">
        <v>37815.217230000002</v>
      </c>
      <c r="F1467" t="s">
        <v>133</v>
      </c>
      <c r="G1467" s="27">
        <v>1</v>
      </c>
      <c r="H1467">
        <v>447.34017759466599</v>
      </c>
      <c r="I1467" t="s">
        <v>134</v>
      </c>
      <c r="J1467" s="27">
        <v>16916265.991449099</v>
      </c>
      <c r="K1467" s="27">
        <v>7</v>
      </c>
    </row>
    <row r="1468" spans="1:11" x14ac:dyDescent="0.2">
      <c r="A1468" s="27">
        <v>2017</v>
      </c>
      <c r="B1468" t="s">
        <v>96</v>
      </c>
      <c r="C1468" t="s">
        <v>115</v>
      </c>
      <c r="D1468" t="s">
        <v>105</v>
      </c>
      <c r="E1468" s="27">
        <v>300731.19099999999</v>
      </c>
      <c r="F1468" t="s">
        <v>133</v>
      </c>
      <c r="G1468" s="27">
        <v>1</v>
      </c>
      <c r="H1468">
        <v>328.30320862063098</v>
      </c>
      <c r="I1468" t="s">
        <v>134</v>
      </c>
      <c r="J1468" s="27">
        <v>98731014.937603801</v>
      </c>
      <c r="K1468" s="27">
        <v>7</v>
      </c>
    </row>
    <row r="1469" spans="1:11" x14ac:dyDescent="0.2">
      <c r="A1469" s="27">
        <v>2018</v>
      </c>
      <c r="B1469" t="s">
        <v>96</v>
      </c>
      <c r="C1469" t="s">
        <v>115</v>
      </c>
      <c r="D1469" t="s">
        <v>105</v>
      </c>
      <c r="E1469" s="27">
        <v>219961.35339999999</v>
      </c>
      <c r="F1469" t="s">
        <v>133</v>
      </c>
      <c r="G1469" s="27">
        <v>1</v>
      </c>
      <c r="H1469">
        <v>398.56116223160001</v>
      </c>
      <c r="I1469" t="s">
        <v>134</v>
      </c>
      <c r="J1469" s="27">
        <v>87668052.657139704</v>
      </c>
      <c r="K1469" s="27">
        <v>7</v>
      </c>
    </row>
    <row r="1470" spans="1:11" x14ac:dyDescent="0.2">
      <c r="A1470" s="27">
        <v>2019</v>
      </c>
      <c r="B1470" t="s">
        <v>96</v>
      </c>
      <c r="C1470" t="s">
        <v>115</v>
      </c>
      <c r="D1470" t="s">
        <v>105</v>
      </c>
      <c r="E1470" s="27">
        <v>10931.6573241159</v>
      </c>
      <c r="F1470" t="s">
        <v>133</v>
      </c>
      <c r="G1470" s="27">
        <v>7</v>
      </c>
      <c r="H1470">
        <v>520.22995391925997</v>
      </c>
      <c r="I1470" t="s">
        <v>134</v>
      </c>
      <c r="J1470" s="27">
        <v>5686975.5859859502</v>
      </c>
      <c r="K1470" s="27">
        <v>2</v>
      </c>
    </row>
    <row r="1471" spans="1:11" x14ac:dyDescent="0.2">
      <c r="A1471" s="27">
        <v>2020</v>
      </c>
      <c r="B1471" t="s">
        <v>96</v>
      </c>
      <c r="C1471" t="s">
        <v>115</v>
      </c>
      <c r="D1471" t="s">
        <v>105</v>
      </c>
      <c r="E1471" s="27">
        <v>3808.51243011408</v>
      </c>
      <c r="F1471" t="s">
        <v>133</v>
      </c>
      <c r="G1471" s="27">
        <v>7</v>
      </c>
      <c r="H1471">
        <v>769.1999515</v>
      </c>
      <c r="I1471" t="s">
        <v>134</v>
      </c>
      <c r="J1471" s="27">
        <v>2929507.5765308999</v>
      </c>
      <c r="K1471" s="27">
        <v>2</v>
      </c>
    </row>
    <row r="1472" spans="1:11" x14ac:dyDescent="0.2">
      <c r="A1472" s="27">
        <v>2006</v>
      </c>
      <c r="B1472" t="s">
        <v>96</v>
      </c>
      <c r="C1472" t="s">
        <v>115</v>
      </c>
      <c r="D1472" t="s">
        <v>106</v>
      </c>
      <c r="E1472" s="27">
        <v>62785.411504882497</v>
      </c>
      <c r="F1472" t="s">
        <v>138</v>
      </c>
      <c r="G1472" s="27">
        <v>7</v>
      </c>
      <c r="H1472">
        <v>183.31222839242</v>
      </c>
      <c r="I1472" t="s">
        <v>139</v>
      </c>
      <c r="J1472" s="27">
        <v>11509333.6934951</v>
      </c>
      <c r="K1472" s="27">
        <v>2</v>
      </c>
    </row>
    <row r="1473" spans="1:11" x14ac:dyDescent="0.2">
      <c r="A1473" s="27">
        <v>2007</v>
      </c>
      <c r="B1473" t="s">
        <v>96</v>
      </c>
      <c r="C1473" t="s">
        <v>115</v>
      </c>
      <c r="D1473" t="s">
        <v>106</v>
      </c>
      <c r="E1473" s="27">
        <v>47348.787811095302</v>
      </c>
      <c r="F1473" t="s">
        <v>138</v>
      </c>
      <c r="G1473" s="27">
        <v>7</v>
      </c>
      <c r="H1473">
        <v>188.04420012057099</v>
      </c>
      <c r="I1473" t="s">
        <v>139</v>
      </c>
      <c r="J1473" s="27">
        <v>8903664.9306160491</v>
      </c>
      <c r="K1473" s="27">
        <v>2</v>
      </c>
    </row>
    <row r="1474" spans="1:11" x14ac:dyDescent="0.2">
      <c r="A1474" s="27">
        <v>2008</v>
      </c>
      <c r="B1474" t="s">
        <v>96</v>
      </c>
      <c r="C1474" t="s">
        <v>115</v>
      </c>
      <c r="D1474" t="s">
        <v>106</v>
      </c>
      <c r="E1474" s="27">
        <v>79304.279497804193</v>
      </c>
      <c r="F1474" t="s">
        <v>138</v>
      </c>
      <c r="G1474" s="27">
        <v>7</v>
      </c>
      <c r="H1474">
        <v>197.88509737473501</v>
      </c>
      <c r="I1474" t="s">
        <v>139</v>
      </c>
      <c r="J1474" s="27">
        <v>15693135.070656201</v>
      </c>
      <c r="K1474" s="27">
        <v>2</v>
      </c>
    </row>
    <row r="1475" spans="1:11" x14ac:dyDescent="0.2">
      <c r="A1475" s="27">
        <v>2009</v>
      </c>
      <c r="B1475" t="s">
        <v>96</v>
      </c>
      <c r="C1475" t="s">
        <v>115</v>
      </c>
      <c r="D1475" t="s">
        <v>106</v>
      </c>
      <c r="E1475" s="27">
        <v>29225.808243449399</v>
      </c>
      <c r="F1475" t="s">
        <v>138</v>
      </c>
      <c r="G1475" s="27">
        <v>4</v>
      </c>
      <c r="H1475">
        <v>190.89604441763001</v>
      </c>
      <c r="I1475" t="s">
        <v>139</v>
      </c>
      <c r="J1475" s="27">
        <v>5579091.1885826597</v>
      </c>
      <c r="K1475" s="27">
        <v>4</v>
      </c>
    </row>
    <row r="1476" spans="1:11" x14ac:dyDescent="0.2">
      <c r="A1476" s="27">
        <v>2010</v>
      </c>
      <c r="B1476" t="s">
        <v>96</v>
      </c>
      <c r="C1476" t="s">
        <v>115</v>
      </c>
      <c r="D1476" t="s">
        <v>106</v>
      </c>
      <c r="E1476" s="27">
        <v>71950.110755663496</v>
      </c>
      <c r="F1476" t="s">
        <v>138</v>
      </c>
      <c r="G1476" s="27">
        <v>7</v>
      </c>
      <c r="H1476">
        <v>183.46510618437401</v>
      </c>
      <c r="I1476" t="s">
        <v>139</v>
      </c>
      <c r="J1476" s="27">
        <v>13200334.7097653</v>
      </c>
      <c r="K1476" s="27">
        <v>2</v>
      </c>
    </row>
    <row r="1477" spans="1:11" x14ac:dyDescent="0.2">
      <c r="A1477" s="27">
        <v>2011</v>
      </c>
      <c r="B1477" t="s">
        <v>96</v>
      </c>
      <c r="C1477" t="s">
        <v>115</v>
      </c>
      <c r="D1477" t="s">
        <v>106</v>
      </c>
      <c r="E1477" s="27">
        <v>41901.565164301603</v>
      </c>
      <c r="F1477" t="s">
        <v>138</v>
      </c>
      <c r="G1477" s="27">
        <v>7</v>
      </c>
      <c r="H1477">
        <v>198.020029800109</v>
      </c>
      <c r="I1477" t="s">
        <v>139</v>
      </c>
      <c r="J1477" s="27">
        <v>8297349.1825062102</v>
      </c>
      <c r="K1477" s="27">
        <v>2</v>
      </c>
    </row>
    <row r="1478" spans="1:11" x14ac:dyDescent="0.2">
      <c r="A1478" s="27">
        <v>2012</v>
      </c>
      <c r="B1478" t="s">
        <v>96</v>
      </c>
      <c r="C1478" t="s">
        <v>115</v>
      </c>
      <c r="D1478" t="s">
        <v>106</v>
      </c>
      <c r="E1478" s="27">
        <v>86795.508686589397</v>
      </c>
      <c r="F1478" t="s">
        <v>138</v>
      </c>
      <c r="G1478" s="27">
        <v>7</v>
      </c>
      <c r="H1478">
        <v>186.61216195756501</v>
      </c>
      <c r="I1478" t="s">
        <v>139</v>
      </c>
      <c r="J1478" s="27">
        <v>16197097.524211001</v>
      </c>
      <c r="K1478" s="27">
        <v>2</v>
      </c>
    </row>
    <row r="1479" spans="1:11" x14ac:dyDescent="0.2">
      <c r="A1479" s="27">
        <v>2013</v>
      </c>
      <c r="B1479" t="s">
        <v>96</v>
      </c>
      <c r="C1479" t="s">
        <v>115</v>
      </c>
      <c r="D1479" t="s">
        <v>106</v>
      </c>
      <c r="E1479" s="27">
        <v>66975.048013957901</v>
      </c>
      <c r="F1479" t="s">
        <v>138</v>
      </c>
      <c r="G1479" s="27">
        <v>7</v>
      </c>
      <c r="H1479">
        <v>195.41482649682399</v>
      </c>
      <c r="I1479" t="s">
        <v>139</v>
      </c>
      <c r="J1479" s="27">
        <v>13087917.387264101</v>
      </c>
      <c r="K1479" s="27">
        <v>2</v>
      </c>
    </row>
    <row r="1480" spans="1:11" x14ac:dyDescent="0.2">
      <c r="A1480" s="27">
        <v>2014</v>
      </c>
      <c r="B1480" t="s">
        <v>96</v>
      </c>
      <c r="C1480" t="s">
        <v>115</v>
      </c>
      <c r="D1480" t="s">
        <v>106</v>
      </c>
      <c r="E1480" s="27">
        <v>68219.449801511204</v>
      </c>
      <c r="F1480" t="s">
        <v>138</v>
      </c>
      <c r="G1480" s="27">
        <v>7</v>
      </c>
      <c r="H1480">
        <v>191.672634265912</v>
      </c>
      <c r="I1480" t="s">
        <v>139</v>
      </c>
      <c r="J1480" s="27">
        <v>13075801.651626799</v>
      </c>
      <c r="K1480" s="27">
        <v>2</v>
      </c>
    </row>
    <row r="1481" spans="1:11" x14ac:dyDescent="0.2">
      <c r="A1481" s="27">
        <v>2015</v>
      </c>
      <c r="B1481" t="s">
        <v>96</v>
      </c>
      <c r="C1481" t="s">
        <v>115</v>
      </c>
      <c r="D1481" t="s">
        <v>106</v>
      </c>
      <c r="E1481" s="27">
        <v>80765.417405870598</v>
      </c>
      <c r="F1481" t="s">
        <v>138</v>
      </c>
      <c r="G1481" s="27">
        <v>7</v>
      </c>
      <c r="H1481">
        <v>193.85697625309299</v>
      </c>
      <c r="I1481" t="s">
        <v>139</v>
      </c>
      <c r="J1481" s="27">
        <v>15656939.604121</v>
      </c>
      <c r="K1481" s="27">
        <v>2</v>
      </c>
    </row>
    <row r="1482" spans="1:11" x14ac:dyDescent="0.2">
      <c r="A1482" s="27">
        <v>2016</v>
      </c>
      <c r="B1482" t="s">
        <v>96</v>
      </c>
      <c r="C1482" t="s">
        <v>115</v>
      </c>
      <c r="D1482" t="s">
        <v>106</v>
      </c>
      <c r="E1482" s="27">
        <v>78563.890813536302</v>
      </c>
      <c r="F1482" t="s">
        <v>138</v>
      </c>
      <c r="G1482" s="27">
        <v>7</v>
      </c>
      <c r="H1482">
        <v>184.62750154296</v>
      </c>
      <c r="I1482" t="s">
        <v>139</v>
      </c>
      <c r="J1482" s="27">
        <v>14505054.872397101</v>
      </c>
      <c r="K1482" s="27">
        <v>2</v>
      </c>
    </row>
    <row r="1483" spans="1:11" x14ac:dyDescent="0.2">
      <c r="A1483" s="27">
        <v>2017</v>
      </c>
      <c r="B1483" t="s">
        <v>96</v>
      </c>
      <c r="C1483" t="s">
        <v>115</v>
      </c>
      <c r="D1483" t="s">
        <v>106</v>
      </c>
      <c r="E1483" s="27">
        <v>110208.136593334</v>
      </c>
      <c r="F1483" t="s">
        <v>138</v>
      </c>
      <c r="G1483" s="27">
        <v>7</v>
      </c>
      <c r="H1483">
        <v>184.62697252983099</v>
      </c>
      <c r="I1483" t="s">
        <v>139</v>
      </c>
      <c r="J1483" s="27">
        <v>20347394.6073814</v>
      </c>
      <c r="K1483" s="27">
        <v>2</v>
      </c>
    </row>
    <row r="1484" spans="1:11" x14ac:dyDescent="0.2">
      <c r="A1484" s="27">
        <v>2018</v>
      </c>
      <c r="B1484" t="s">
        <v>96</v>
      </c>
      <c r="C1484" t="s">
        <v>115</v>
      </c>
      <c r="D1484" t="s">
        <v>106</v>
      </c>
      <c r="E1484" s="27">
        <v>92494.004985145293</v>
      </c>
      <c r="F1484" t="s">
        <v>138</v>
      </c>
      <c r="G1484" s="27">
        <v>7</v>
      </c>
      <c r="H1484">
        <v>184.626354182147</v>
      </c>
      <c r="I1484" t="s">
        <v>139</v>
      </c>
      <c r="J1484" s="27">
        <v>17076830.9241127</v>
      </c>
      <c r="K1484" s="27">
        <v>2</v>
      </c>
    </row>
    <row r="1485" spans="1:11" x14ac:dyDescent="0.2">
      <c r="A1485" s="27">
        <v>2019</v>
      </c>
      <c r="B1485" t="s">
        <v>96</v>
      </c>
      <c r="C1485" t="s">
        <v>115</v>
      </c>
      <c r="D1485" t="s">
        <v>106</v>
      </c>
      <c r="E1485" s="27">
        <v>71019.066737771602</v>
      </c>
      <c r="F1485" t="s">
        <v>138</v>
      </c>
      <c r="G1485" s="27">
        <v>7</v>
      </c>
      <c r="H1485">
        <v>184.62786625186499</v>
      </c>
      <c r="I1485" t="s">
        <v>139</v>
      </c>
      <c r="J1485" s="27">
        <v>13112098.754993601</v>
      </c>
      <c r="K1485" s="27">
        <v>2</v>
      </c>
    </row>
    <row r="1486" spans="1:11" x14ac:dyDescent="0.2">
      <c r="A1486" s="27">
        <v>2020</v>
      </c>
      <c r="B1486" t="s">
        <v>96</v>
      </c>
      <c r="C1486" t="s">
        <v>115</v>
      </c>
      <c r="D1486" t="s">
        <v>106</v>
      </c>
      <c r="E1486" s="27">
        <v>37029.299680562603</v>
      </c>
      <c r="F1486" t="s">
        <v>138</v>
      </c>
      <c r="G1486" s="27">
        <v>7</v>
      </c>
      <c r="H1486">
        <v>185.65497350000001</v>
      </c>
      <c r="I1486" t="s">
        <v>139</v>
      </c>
      <c r="J1486" s="27">
        <v>6874673.6509183999</v>
      </c>
      <c r="K1486" s="27">
        <v>2</v>
      </c>
    </row>
    <row r="1487" spans="1:11" x14ac:dyDescent="0.2">
      <c r="A1487" s="27">
        <v>2006</v>
      </c>
      <c r="B1487" t="s">
        <v>96</v>
      </c>
      <c r="C1487" t="s">
        <v>116</v>
      </c>
      <c r="D1487" t="s">
        <v>99</v>
      </c>
      <c r="E1487" s="27">
        <v>360.81055670000001</v>
      </c>
      <c r="F1487" t="s">
        <v>133</v>
      </c>
      <c r="G1487" s="27">
        <v>1</v>
      </c>
      <c r="H1487">
        <v>11510.1895776</v>
      </c>
      <c r="I1487" t="s">
        <v>134</v>
      </c>
      <c r="J1487" s="27">
        <v>4152997.9092163942</v>
      </c>
      <c r="K1487" s="27">
        <v>7</v>
      </c>
    </row>
    <row r="1488" spans="1:11" x14ac:dyDescent="0.2">
      <c r="A1488" s="27">
        <v>2007</v>
      </c>
      <c r="B1488" t="s">
        <v>96</v>
      </c>
      <c r="C1488" t="s">
        <v>116</v>
      </c>
      <c r="D1488" t="s">
        <v>99</v>
      </c>
      <c r="E1488" s="27">
        <v>784.5</v>
      </c>
      <c r="F1488" t="s">
        <v>133</v>
      </c>
      <c r="G1488" s="27">
        <v>1</v>
      </c>
      <c r="H1488">
        <v>9582.0483311999997</v>
      </c>
      <c r="I1488" t="s">
        <v>134</v>
      </c>
      <c r="J1488" s="27">
        <v>7517116.9158263998</v>
      </c>
      <c r="K1488" s="27">
        <v>7</v>
      </c>
    </row>
    <row r="1489" spans="1:11" x14ac:dyDescent="0.2">
      <c r="A1489" s="27">
        <v>2008</v>
      </c>
      <c r="B1489" t="s">
        <v>96</v>
      </c>
      <c r="C1489" t="s">
        <v>116</v>
      </c>
      <c r="D1489" t="s">
        <v>99</v>
      </c>
      <c r="E1489" s="27">
        <v>312.73257387075398</v>
      </c>
      <c r="F1489" t="s">
        <v>133</v>
      </c>
      <c r="G1489" s="27">
        <v>4</v>
      </c>
      <c r="H1489">
        <v>5448.6150458961602</v>
      </c>
      <c r="I1489" t="s">
        <v>134</v>
      </c>
      <c r="J1489" s="27">
        <v>1703959.4073340225</v>
      </c>
      <c r="K1489" s="27">
        <v>4</v>
      </c>
    </row>
    <row r="1490" spans="1:11" x14ac:dyDescent="0.2">
      <c r="A1490" s="27">
        <v>2009</v>
      </c>
      <c r="B1490" t="s">
        <v>96</v>
      </c>
      <c r="C1490" t="s">
        <v>116</v>
      </c>
      <c r="D1490" t="s">
        <v>99</v>
      </c>
      <c r="E1490" s="27">
        <v>400</v>
      </c>
      <c r="F1490" t="s">
        <v>133</v>
      </c>
      <c r="G1490" s="27">
        <v>1</v>
      </c>
      <c r="H1490">
        <v>6118.0566804</v>
      </c>
      <c r="I1490" t="s">
        <v>134</v>
      </c>
      <c r="J1490" s="27">
        <v>2447222.6721600001</v>
      </c>
      <c r="K1490" s="27">
        <v>7</v>
      </c>
    </row>
    <row r="1491" spans="1:11" x14ac:dyDescent="0.2">
      <c r="A1491" s="27">
        <v>2010</v>
      </c>
      <c r="B1491" t="s">
        <v>96</v>
      </c>
      <c r="C1491" t="s">
        <v>116</v>
      </c>
      <c r="D1491" t="s">
        <v>99</v>
      </c>
      <c r="E1491" s="27">
        <v>401.71792800950004</v>
      </c>
      <c r="F1491" t="s">
        <v>133</v>
      </c>
      <c r="G1491" s="27">
        <v>3</v>
      </c>
      <c r="H1491">
        <v>5008.2258369880901</v>
      </c>
      <c r="I1491" t="s">
        <v>134</v>
      </c>
      <c r="J1491" s="27">
        <v>2011894.1062384997</v>
      </c>
      <c r="K1491" s="27">
        <v>7</v>
      </c>
    </row>
    <row r="1492" spans="1:11" x14ac:dyDescent="0.2">
      <c r="A1492" s="27">
        <v>2011</v>
      </c>
      <c r="B1492" t="s">
        <v>96</v>
      </c>
      <c r="C1492" t="s">
        <v>116</v>
      </c>
      <c r="D1492" t="s">
        <v>99</v>
      </c>
      <c r="E1492" s="27">
        <v>403.43585601899997</v>
      </c>
      <c r="F1492" t="s">
        <v>133</v>
      </c>
      <c r="G1492" s="27">
        <v>1</v>
      </c>
      <c r="H1492">
        <v>5917.1143500000007</v>
      </c>
      <c r="I1492" t="s">
        <v>134</v>
      </c>
      <c r="J1492" s="27">
        <v>2387176.0929545588</v>
      </c>
      <c r="K1492" s="27">
        <v>7</v>
      </c>
    </row>
    <row r="1493" spans="1:11" x14ac:dyDescent="0.2">
      <c r="A1493" s="27">
        <v>2012</v>
      </c>
      <c r="B1493" t="s">
        <v>96</v>
      </c>
      <c r="C1493" t="s">
        <v>116</v>
      </c>
      <c r="D1493" t="s">
        <v>99</v>
      </c>
      <c r="E1493" s="27">
        <v>377.87919046000002</v>
      </c>
      <c r="F1493" t="s">
        <v>133</v>
      </c>
      <c r="G1493" s="27">
        <v>1</v>
      </c>
      <c r="H1493">
        <v>4858.5146273999999</v>
      </c>
      <c r="I1493" t="s">
        <v>134</v>
      </c>
      <c r="J1493" s="27">
        <v>1835931.5742399807</v>
      </c>
      <c r="K1493" s="27">
        <v>7</v>
      </c>
    </row>
    <row r="1494" spans="1:11" x14ac:dyDescent="0.2">
      <c r="A1494" s="27">
        <v>2013</v>
      </c>
      <c r="B1494" t="s">
        <v>96</v>
      </c>
      <c r="C1494" t="s">
        <v>116</v>
      </c>
      <c r="D1494" t="s">
        <v>99</v>
      </c>
      <c r="E1494" s="27">
        <v>289.02489287999998</v>
      </c>
      <c r="F1494" t="s">
        <v>133</v>
      </c>
      <c r="G1494" s="27">
        <v>1</v>
      </c>
      <c r="H1494">
        <v>6220.7823975000001</v>
      </c>
      <c r="I1494" t="s">
        <v>134</v>
      </c>
      <c r="J1494" s="27">
        <v>1797960.9660672271</v>
      </c>
      <c r="K1494" s="27">
        <v>7</v>
      </c>
    </row>
    <row r="1495" spans="1:11" x14ac:dyDescent="0.2">
      <c r="A1495" s="27">
        <v>2014</v>
      </c>
      <c r="B1495" t="s">
        <v>96</v>
      </c>
      <c r="C1495" t="s">
        <v>116</v>
      </c>
      <c r="D1495" t="s">
        <v>99</v>
      </c>
      <c r="E1495" s="27">
        <v>50.586451699999998</v>
      </c>
      <c r="F1495" t="s">
        <v>133</v>
      </c>
      <c r="G1495" s="27">
        <v>1</v>
      </c>
      <c r="H1495">
        <v>6827.2316117999999</v>
      </c>
      <c r="I1495" t="s">
        <v>134</v>
      </c>
      <c r="J1495" s="27">
        <v>345365.42217503383</v>
      </c>
      <c r="K1495" s="27">
        <v>7</v>
      </c>
    </row>
    <row r="1496" spans="1:11" x14ac:dyDescent="0.2">
      <c r="A1496" s="27">
        <v>2015</v>
      </c>
      <c r="B1496" t="s">
        <v>96</v>
      </c>
      <c r="C1496" t="s">
        <v>116</v>
      </c>
      <c r="D1496" t="s">
        <v>99</v>
      </c>
      <c r="E1496" s="27">
        <v>156.01836360000001</v>
      </c>
      <c r="F1496" t="s">
        <v>133</v>
      </c>
      <c r="G1496" s="27">
        <v>1</v>
      </c>
      <c r="H1496">
        <v>8769.1551588000002</v>
      </c>
      <c r="I1496" t="s">
        <v>134</v>
      </c>
      <c r="J1496" s="27">
        <v>1368149.2380304744</v>
      </c>
      <c r="K1496" s="27">
        <v>7</v>
      </c>
    </row>
    <row r="1497" spans="1:11" x14ac:dyDescent="0.2">
      <c r="A1497" s="27">
        <v>2016</v>
      </c>
      <c r="B1497" t="s">
        <v>96</v>
      </c>
      <c r="C1497" t="s">
        <v>116</v>
      </c>
      <c r="D1497" t="s">
        <v>99</v>
      </c>
      <c r="E1497" s="27">
        <v>178.16581310344799</v>
      </c>
      <c r="F1497" t="s">
        <v>133</v>
      </c>
      <c r="G1497" s="27">
        <v>4</v>
      </c>
      <c r="H1497">
        <v>10251.523545599999</v>
      </c>
      <c r="I1497" t="s">
        <v>134</v>
      </c>
      <c r="J1497" s="27">
        <v>1826471.0280509659</v>
      </c>
      <c r="K1497" s="27">
        <v>4</v>
      </c>
    </row>
    <row r="1498" spans="1:11" x14ac:dyDescent="0.2">
      <c r="A1498" s="27">
        <v>2017</v>
      </c>
      <c r="B1498" t="s">
        <v>96</v>
      </c>
      <c r="C1498" t="s">
        <v>116</v>
      </c>
      <c r="D1498" t="s">
        <v>99</v>
      </c>
      <c r="E1498" s="27">
        <v>255.810924</v>
      </c>
      <c r="F1498" t="s">
        <v>133</v>
      </c>
      <c r="G1498" s="27">
        <v>1</v>
      </c>
      <c r="H1498">
        <v>7139.5369948000007</v>
      </c>
      <c r="I1498" t="s">
        <v>134</v>
      </c>
      <c r="J1498" s="27">
        <v>1826371.5555719715</v>
      </c>
      <c r="K1498" s="27">
        <v>7</v>
      </c>
    </row>
    <row r="1499" spans="1:11" x14ac:dyDescent="0.2">
      <c r="A1499" s="27">
        <v>2018</v>
      </c>
      <c r="B1499" t="s">
        <v>96</v>
      </c>
      <c r="C1499" t="s">
        <v>116</v>
      </c>
      <c r="D1499" t="s">
        <v>99</v>
      </c>
      <c r="E1499" s="27">
        <v>351.50720100000001</v>
      </c>
      <c r="F1499" t="s">
        <v>133</v>
      </c>
      <c r="G1499" s="27">
        <v>1</v>
      </c>
      <c r="H1499">
        <v>6592.3847679999999</v>
      </c>
      <c r="I1499" t="s">
        <v>134</v>
      </c>
      <c r="J1499" s="27">
        <v>2317270.7177147144</v>
      </c>
      <c r="K1499" s="27">
        <v>7</v>
      </c>
    </row>
    <row r="1500" spans="1:11" x14ac:dyDescent="0.2">
      <c r="A1500" s="27">
        <v>2019</v>
      </c>
      <c r="B1500" t="s">
        <v>96</v>
      </c>
      <c r="C1500" t="s">
        <v>116</v>
      </c>
      <c r="D1500" t="s">
        <v>99</v>
      </c>
      <c r="E1500" s="27">
        <v>485.88668921950898</v>
      </c>
      <c r="F1500" t="s">
        <v>133</v>
      </c>
      <c r="G1500" s="27">
        <v>7</v>
      </c>
      <c r="H1500">
        <v>7600.2190575000004</v>
      </c>
      <c r="I1500" t="s">
        <v>134</v>
      </c>
      <c r="J1500" s="27">
        <v>3692845.2751916922</v>
      </c>
      <c r="K1500" s="27">
        <v>2</v>
      </c>
    </row>
    <row r="1501" spans="1:11" x14ac:dyDescent="0.2">
      <c r="A1501" s="27">
        <v>2020</v>
      </c>
      <c r="B1501" t="s">
        <v>96</v>
      </c>
      <c r="C1501" t="s">
        <v>116</v>
      </c>
      <c r="D1501" t="s">
        <v>99</v>
      </c>
      <c r="E1501" s="27" t="s">
        <v>10</v>
      </c>
      <c r="F1501" t="s">
        <v>133</v>
      </c>
      <c r="G1501" s="27">
        <v>6</v>
      </c>
      <c r="H1501">
        <v>7118.9637839321604</v>
      </c>
      <c r="I1501" t="s">
        <v>134</v>
      </c>
      <c r="J1501" s="27" t="s">
        <v>10</v>
      </c>
      <c r="K1501" s="27">
        <v>6</v>
      </c>
    </row>
    <row r="1502" spans="1:11" x14ac:dyDescent="0.2">
      <c r="A1502" s="27">
        <v>2006</v>
      </c>
      <c r="B1502" t="s">
        <v>96</v>
      </c>
      <c r="C1502" t="s">
        <v>116</v>
      </c>
      <c r="D1502" t="s">
        <v>100</v>
      </c>
      <c r="E1502" s="27">
        <v>0</v>
      </c>
      <c r="F1502" t="s">
        <v>133</v>
      </c>
      <c r="G1502" s="27">
        <v>7</v>
      </c>
      <c r="H1502">
        <v>2283.5619058850698</v>
      </c>
      <c r="I1502" t="s">
        <v>134</v>
      </c>
      <c r="J1502" s="27">
        <v>0</v>
      </c>
      <c r="K1502" s="27">
        <v>7</v>
      </c>
    </row>
    <row r="1503" spans="1:11" x14ac:dyDescent="0.2">
      <c r="A1503" s="27">
        <v>2007</v>
      </c>
      <c r="B1503" t="s">
        <v>96</v>
      </c>
      <c r="C1503" t="s">
        <v>116</v>
      </c>
      <c r="D1503" t="s">
        <v>100</v>
      </c>
      <c r="E1503" s="27">
        <v>0</v>
      </c>
      <c r="F1503" t="s">
        <v>133</v>
      </c>
      <c r="G1503" s="27">
        <v>7</v>
      </c>
      <c r="H1503">
        <v>2391.1345668304898</v>
      </c>
      <c r="I1503" t="s">
        <v>134</v>
      </c>
      <c r="J1503" s="27">
        <v>0</v>
      </c>
      <c r="K1503" s="27">
        <v>7</v>
      </c>
    </row>
    <row r="1504" spans="1:11" x14ac:dyDescent="0.2">
      <c r="A1504" s="27">
        <v>2008</v>
      </c>
      <c r="B1504" t="s">
        <v>96</v>
      </c>
      <c r="C1504" t="s">
        <v>116</v>
      </c>
      <c r="D1504" t="s">
        <v>100</v>
      </c>
      <c r="E1504" s="27">
        <v>0</v>
      </c>
      <c r="F1504" t="s">
        <v>133</v>
      </c>
      <c r="G1504" s="27">
        <v>7</v>
      </c>
      <c r="H1504">
        <v>2459.10597900126</v>
      </c>
      <c r="I1504" t="s">
        <v>134</v>
      </c>
      <c r="J1504" s="27">
        <v>0</v>
      </c>
      <c r="K1504" s="27">
        <v>7</v>
      </c>
    </row>
    <row r="1505" spans="1:11" x14ac:dyDescent="0.2">
      <c r="A1505" s="27">
        <v>2009</v>
      </c>
      <c r="B1505" t="s">
        <v>96</v>
      </c>
      <c r="C1505" t="s">
        <v>116</v>
      </c>
      <c r="D1505" t="s">
        <v>100</v>
      </c>
      <c r="E1505" s="27">
        <v>0</v>
      </c>
      <c r="F1505" t="s">
        <v>133</v>
      </c>
      <c r="G1505" s="27">
        <v>7</v>
      </c>
      <c r="H1505">
        <v>2629.5585250082499</v>
      </c>
      <c r="I1505" t="s">
        <v>134</v>
      </c>
      <c r="J1505" s="27">
        <v>0</v>
      </c>
      <c r="K1505" s="27">
        <v>7</v>
      </c>
    </row>
    <row r="1506" spans="1:11" x14ac:dyDescent="0.2">
      <c r="A1506" s="27">
        <v>2010</v>
      </c>
      <c r="B1506" t="s">
        <v>96</v>
      </c>
      <c r="C1506" t="s">
        <v>116</v>
      </c>
      <c r="D1506" t="s">
        <v>100</v>
      </c>
      <c r="E1506" s="27">
        <v>0</v>
      </c>
      <c r="F1506" t="s">
        <v>133</v>
      </c>
      <c r="G1506" s="27">
        <v>7</v>
      </c>
      <c r="H1506">
        <v>2613.3602678646498</v>
      </c>
      <c r="I1506" t="s">
        <v>134</v>
      </c>
      <c r="J1506" s="27">
        <v>0</v>
      </c>
      <c r="K1506" s="27">
        <v>7</v>
      </c>
    </row>
    <row r="1507" spans="1:11" x14ac:dyDescent="0.2">
      <c r="A1507" s="27">
        <v>2011</v>
      </c>
      <c r="B1507" t="s">
        <v>96</v>
      </c>
      <c r="C1507" t="s">
        <v>116</v>
      </c>
      <c r="D1507" t="s">
        <v>100</v>
      </c>
      <c r="E1507" s="27">
        <v>0</v>
      </c>
      <c r="F1507" t="s">
        <v>133</v>
      </c>
      <c r="G1507" s="27">
        <v>7</v>
      </c>
      <c r="H1507">
        <v>2648.4235219646998</v>
      </c>
      <c r="I1507" t="s">
        <v>134</v>
      </c>
      <c r="J1507" s="27">
        <v>0</v>
      </c>
      <c r="K1507" s="27">
        <v>7</v>
      </c>
    </row>
    <row r="1508" spans="1:11" x14ac:dyDescent="0.2">
      <c r="A1508" s="27">
        <v>2012</v>
      </c>
      <c r="B1508" t="s">
        <v>96</v>
      </c>
      <c r="C1508" t="s">
        <v>116</v>
      </c>
      <c r="D1508" t="s">
        <v>100</v>
      </c>
      <c r="E1508" s="27">
        <v>0</v>
      </c>
      <c r="F1508" t="s">
        <v>133</v>
      </c>
      <c r="G1508" s="27">
        <v>7</v>
      </c>
      <c r="H1508">
        <v>2785.5584597577499</v>
      </c>
      <c r="I1508" t="s">
        <v>134</v>
      </c>
      <c r="J1508" s="27">
        <v>0</v>
      </c>
      <c r="K1508" s="27">
        <v>7</v>
      </c>
    </row>
    <row r="1509" spans="1:11" x14ac:dyDescent="0.2">
      <c r="A1509" s="27">
        <v>2013</v>
      </c>
      <c r="B1509" t="s">
        <v>96</v>
      </c>
      <c r="C1509" t="s">
        <v>116</v>
      </c>
      <c r="D1509" t="s">
        <v>100</v>
      </c>
      <c r="E1509" s="27">
        <v>0</v>
      </c>
      <c r="F1509" t="s">
        <v>133</v>
      </c>
      <c r="G1509" s="27">
        <v>7</v>
      </c>
      <c r="H1509">
        <v>2394.8737588746599</v>
      </c>
      <c r="I1509" t="s">
        <v>134</v>
      </c>
      <c r="J1509" s="27">
        <v>0</v>
      </c>
      <c r="K1509" s="27">
        <v>7</v>
      </c>
    </row>
    <row r="1510" spans="1:11" x14ac:dyDescent="0.2">
      <c r="A1510" s="27">
        <v>2014</v>
      </c>
      <c r="B1510" t="s">
        <v>96</v>
      </c>
      <c r="C1510" t="s">
        <v>116</v>
      </c>
      <c r="D1510" t="s">
        <v>100</v>
      </c>
      <c r="E1510" s="27">
        <v>0</v>
      </c>
      <c r="F1510" t="s">
        <v>133</v>
      </c>
      <c r="G1510" s="27">
        <v>7</v>
      </c>
      <c r="H1510">
        <v>2493.2668413617198</v>
      </c>
      <c r="I1510" t="s">
        <v>134</v>
      </c>
      <c r="J1510" s="27">
        <v>0</v>
      </c>
      <c r="K1510" s="27">
        <v>7</v>
      </c>
    </row>
    <row r="1511" spans="1:11" x14ac:dyDescent="0.2">
      <c r="A1511" s="27">
        <v>2015</v>
      </c>
      <c r="B1511" t="s">
        <v>96</v>
      </c>
      <c r="C1511" t="s">
        <v>116</v>
      </c>
      <c r="D1511" t="s">
        <v>100</v>
      </c>
      <c r="E1511" s="27">
        <v>0</v>
      </c>
      <c r="F1511" t="s">
        <v>133</v>
      </c>
      <c r="G1511" s="27">
        <v>7</v>
      </c>
      <c r="H1511">
        <v>2427.9372211192699</v>
      </c>
      <c r="I1511" t="s">
        <v>134</v>
      </c>
      <c r="J1511" s="27">
        <v>0</v>
      </c>
      <c r="K1511" s="27">
        <v>7</v>
      </c>
    </row>
    <row r="1512" spans="1:11" x14ac:dyDescent="0.2">
      <c r="A1512" s="27">
        <v>2016</v>
      </c>
      <c r="B1512" t="s">
        <v>96</v>
      </c>
      <c r="C1512" t="s">
        <v>116</v>
      </c>
      <c r="D1512" t="s">
        <v>100</v>
      </c>
      <c r="E1512" s="27">
        <v>0</v>
      </c>
      <c r="F1512" t="s">
        <v>133</v>
      </c>
      <c r="G1512" s="27">
        <v>7</v>
      </c>
      <c r="H1512">
        <v>2597.29025409937</v>
      </c>
      <c r="I1512" t="s">
        <v>134</v>
      </c>
      <c r="J1512" s="27">
        <v>0</v>
      </c>
      <c r="K1512" s="27">
        <v>7</v>
      </c>
    </row>
    <row r="1513" spans="1:11" x14ac:dyDescent="0.2">
      <c r="A1513" s="27">
        <v>2017</v>
      </c>
      <c r="B1513" t="s">
        <v>96</v>
      </c>
      <c r="C1513" t="s">
        <v>116</v>
      </c>
      <c r="D1513" t="s">
        <v>100</v>
      </c>
      <c r="E1513" s="27">
        <v>0</v>
      </c>
      <c r="F1513" t="s">
        <v>133</v>
      </c>
      <c r="G1513" s="27">
        <v>7</v>
      </c>
      <c r="H1513">
        <v>2279.0409944884</v>
      </c>
      <c r="I1513" t="s">
        <v>134</v>
      </c>
      <c r="J1513" s="27">
        <v>0</v>
      </c>
      <c r="K1513" s="27">
        <v>7</v>
      </c>
    </row>
    <row r="1514" spans="1:11" x14ac:dyDescent="0.2">
      <c r="A1514" s="27">
        <v>2018</v>
      </c>
      <c r="B1514" t="s">
        <v>96</v>
      </c>
      <c r="C1514" t="s">
        <v>116</v>
      </c>
      <c r="D1514" t="s">
        <v>100</v>
      </c>
      <c r="E1514" s="27">
        <v>0</v>
      </c>
      <c r="F1514" t="s">
        <v>133</v>
      </c>
      <c r="G1514" s="27">
        <v>7</v>
      </c>
      <c r="H1514">
        <v>2722.8690251248299</v>
      </c>
      <c r="I1514" t="s">
        <v>134</v>
      </c>
      <c r="J1514" s="27">
        <v>0</v>
      </c>
      <c r="K1514" s="27">
        <v>7</v>
      </c>
    </row>
    <row r="1515" spans="1:11" x14ac:dyDescent="0.2">
      <c r="A1515" s="27">
        <v>2019</v>
      </c>
      <c r="B1515" t="s">
        <v>96</v>
      </c>
      <c r="C1515" t="s">
        <v>116</v>
      </c>
      <c r="D1515" t="s">
        <v>100</v>
      </c>
      <c r="E1515" s="27">
        <v>0</v>
      </c>
      <c r="F1515" t="s">
        <v>133</v>
      </c>
      <c r="G1515" s="27">
        <v>7</v>
      </c>
      <c r="H1515">
        <v>2764.34062324459</v>
      </c>
      <c r="I1515" t="s">
        <v>134</v>
      </c>
      <c r="J1515" s="27">
        <v>0</v>
      </c>
      <c r="K1515" s="27">
        <v>7</v>
      </c>
    </row>
    <row r="1516" spans="1:11" x14ac:dyDescent="0.2">
      <c r="A1516" s="27">
        <v>2020</v>
      </c>
      <c r="B1516" t="s">
        <v>96</v>
      </c>
      <c r="C1516" t="s">
        <v>116</v>
      </c>
      <c r="D1516" t="s">
        <v>100</v>
      </c>
      <c r="E1516" s="27">
        <v>0</v>
      </c>
      <c r="F1516" t="s">
        <v>133</v>
      </c>
      <c r="G1516" s="27">
        <v>7</v>
      </c>
      <c r="H1516">
        <v>2458.6670607749002</v>
      </c>
      <c r="I1516" t="s">
        <v>134</v>
      </c>
      <c r="J1516" s="27">
        <v>0</v>
      </c>
      <c r="K1516" s="27">
        <v>7</v>
      </c>
    </row>
    <row r="1517" spans="1:11" x14ac:dyDescent="0.2">
      <c r="A1517" s="27">
        <v>2006</v>
      </c>
      <c r="B1517" t="s">
        <v>96</v>
      </c>
      <c r="C1517" t="s">
        <v>116</v>
      </c>
      <c r="D1517" t="s">
        <v>135</v>
      </c>
      <c r="E1517" s="27">
        <v>93383471.524187893</v>
      </c>
      <c r="F1517" t="s">
        <v>136</v>
      </c>
      <c r="G1517" s="27">
        <v>7</v>
      </c>
      <c r="H1517">
        <v>45.355627978400001</v>
      </c>
      <c r="I1517" t="s">
        <v>137</v>
      </c>
      <c r="J1517" s="27">
        <v>42354659.937825799</v>
      </c>
      <c r="K1517" s="27">
        <v>2</v>
      </c>
    </row>
    <row r="1518" spans="1:11" x14ac:dyDescent="0.2">
      <c r="A1518" s="27">
        <v>2007</v>
      </c>
      <c r="B1518" t="s">
        <v>96</v>
      </c>
      <c r="C1518" t="s">
        <v>116</v>
      </c>
      <c r="D1518" t="s">
        <v>135</v>
      </c>
      <c r="E1518" s="27">
        <v>98353808.326532498</v>
      </c>
      <c r="F1518" t="s">
        <v>136</v>
      </c>
      <c r="G1518" s="27">
        <v>7</v>
      </c>
      <c r="H1518">
        <v>44.183889527200002</v>
      </c>
      <c r="I1518" t="s">
        <v>137</v>
      </c>
      <c r="J1518" s="27">
        <v>43456538.016789198</v>
      </c>
      <c r="K1518" s="27">
        <v>2</v>
      </c>
    </row>
    <row r="1519" spans="1:11" x14ac:dyDescent="0.2">
      <c r="A1519" s="27">
        <v>2008</v>
      </c>
      <c r="B1519" t="s">
        <v>96</v>
      </c>
      <c r="C1519" t="s">
        <v>116</v>
      </c>
      <c r="D1519" t="s">
        <v>135</v>
      </c>
      <c r="E1519" s="27">
        <v>79006497.620440304</v>
      </c>
      <c r="F1519" t="s">
        <v>136</v>
      </c>
      <c r="G1519" s="27">
        <v>7</v>
      </c>
      <c r="H1519">
        <v>63.860172558400002</v>
      </c>
      <c r="I1519" t="s">
        <v>137</v>
      </c>
      <c r="J1519" s="27">
        <v>50453685.712761402</v>
      </c>
      <c r="K1519" s="27">
        <v>2</v>
      </c>
    </row>
    <row r="1520" spans="1:11" x14ac:dyDescent="0.2">
      <c r="A1520" s="27">
        <v>2009</v>
      </c>
      <c r="B1520" t="s">
        <v>96</v>
      </c>
      <c r="C1520" t="s">
        <v>116</v>
      </c>
      <c r="D1520" t="s">
        <v>135</v>
      </c>
      <c r="E1520" s="27">
        <v>124576219.862268</v>
      </c>
      <c r="F1520" t="s">
        <v>136</v>
      </c>
      <c r="G1520" s="27">
        <v>7</v>
      </c>
      <c r="H1520">
        <v>52.939919030399999</v>
      </c>
      <c r="I1520" t="s">
        <v>137</v>
      </c>
      <c r="J1520" s="27">
        <v>65950549.926217698</v>
      </c>
      <c r="K1520" s="27">
        <v>2</v>
      </c>
    </row>
    <row r="1521" spans="1:11" x14ac:dyDescent="0.2">
      <c r="A1521" s="27">
        <v>2010</v>
      </c>
      <c r="B1521" t="s">
        <v>96</v>
      </c>
      <c r="C1521" t="s">
        <v>116</v>
      </c>
      <c r="D1521" t="s">
        <v>135</v>
      </c>
      <c r="E1521" s="27">
        <v>118909025.630027</v>
      </c>
      <c r="F1521" t="s">
        <v>136</v>
      </c>
      <c r="G1521" s="27">
        <v>7</v>
      </c>
      <c r="H1521">
        <v>45.515642311100002</v>
      </c>
      <c r="I1521" t="s">
        <v>137</v>
      </c>
      <c r="J1521" s="27">
        <v>54122206.781377196</v>
      </c>
      <c r="K1521" s="27">
        <v>2</v>
      </c>
    </row>
    <row r="1522" spans="1:11" x14ac:dyDescent="0.2">
      <c r="A1522" s="27">
        <v>2011</v>
      </c>
      <c r="B1522" t="s">
        <v>96</v>
      </c>
      <c r="C1522" t="s">
        <v>116</v>
      </c>
      <c r="D1522" t="s">
        <v>135</v>
      </c>
      <c r="E1522" s="27">
        <v>71982472.657151297</v>
      </c>
      <c r="F1522" t="s">
        <v>136</v>
      </c>
      <c r="G1522" s="27">
        <v>7</v>
      </c>
      <c r="H1522">
        <v>51.119016695789398</v>
      </c>
      <c r="I1522" t="s">
        <v>137</v>
      </c>
      <c r="J1522" s="27">
        <v>36796732.215651199</v>
      </c>
      <c r="K1522" s="27">
        <v>2</v>
      </c>
    </row>
    <row r="1523" spans="1:11" x14ac:dyDescent="0.2">
      <c r="A1523" s="27">
        <v>2012</v>
      </c>
      <c r="B1523" t="s">
        <v>96</v>
      </c>
      <c r="C1523" t="s">
        <v>116</v>
      </c>
      <c r="D1523" t="s">
        <v>135</v>
      </c>
      <c r="E1523" s="27">
        <v>61428605.333333299</v>
      </c>
      <c r="F1523" t="s">
        <v>136</v>
      </c>
      <c r="G1523" s="27">
        <v>7</v>
      </c>
      <c r="H1523">
        <v>48.585146274000003</v>
      </c>
      <c r="I1523" t="s">
        <v>137</v>
      </c>
      <c r="J1523" s="27">
        <v>29845177.7552782</v>
      </c>
      <c r="K1523" s="27">
        <v>2</v>
      </c>
    </row>
    <row r="1524" spans="1:11" x14ac:dyDescent="0.2">
      <c r="A1524" s="27">
        <v>2013</v>
      </c>
      <c r="B1524" t="s">
        <v>96</v>
      </c>
      <c r="C1524" t="s">
        <v>116</v>
      </c>
      <c r="D1524" t="s">
        <v>135</v>
      </c>
      <c r="E1524" s="27">
        <v>55860569.054726399</v>
      </c>
      <c r="F1524" t="s">
        <v>136</v>
      </c>
      <c r="G1524" s="27">
        <v>7</v>
      </c>
      <c r="H1524">
        <v>45.468264069</v>
      </c>
      <c r="I1524" t="s">
        <v>137</v>
      </c>
      <c r="J1524" s="27">
        <v>25398831.048249099</v>
      </c>
      <c r="K1524" s="27">
        <v>2</v>
      </c>
    </row>
    <row r="1525" spans="1:11" x14ac:dyDescent="0.2">
      <c r="A1525" s="27">
        <v>2014</v>
      </c>
      <c r="B1525" t="s">
        <v>96</v>
      </c>
      <c r="C1525" t="s">
        <v>116</v>
      </c>
      <c r="D1525" t="s">
        <v>135</v>
      </c>
      <c r="E1525" s="27">
        <v>47978037.3046875</v>
      </c>
      <c r="F1525" t="s">
        <v>136</v>
      </c>
      <c r="G1525" s="27">
        <v>7</v>
      </c>
      <c r="H1525">
        <v>56.379719116799997</v>
      </c>
      <c r="I1525" t="s">
        <v>137</v>
      </c>
      <c r="J1525" s="27">
        <v>27049882.670136299</v>
      </c>
      <c r="K1525" s="27">
        <v>2</v>
      </c>
    </row>
    <row r="1526" spans="1:11" x14ac:dyDescent="0.2">
      <c r="A1526" s="27">
        <v>2015</v>
      </c>
      <c r="B1526" t="s">
        <v>96</v>
      </c>
      <c r="C1526" t="s">
        <v>116</v>
      </c>
      <c r="D1526" t="s">
        <v>135</v>
      </c>
      <c r="E1526" s="27">
        <v>50840057.383440003</v>
      </c>
      <c r="F1526" t="s">
        <v>136</v>
      </c>
      <c r="G1526" s="27">
        <v>7</v>
      </c>
      <c r="H1526">
        <v>52.506669778000003</v>
      </c>
      <c r="I1526" t="s">
        <v>137</v>
      </c>
      <c r="J1526" s="27">
        <v>26694421.045268498</v>
      </c>
      <c r="K1526" s="27">
        <v>2</v>
      </c>
    </row>
    <row r="1527" spans="1:11" x14ac:dyDescent="0.2">
      <c r="A1527" s="27">
        <v>2016</v>
      </c>
      <c r="B1527" t="s">
        <v>96</v>
      </c>
      <c r="C1527" t="s">
        <v>116</v>
      </c>
      <c r="D1527" t="s">
        <v>135</v>
      </c>
      <c r="E1527" s="27">
        <v>59385219.240245</v>
      </c>
      <c r="F1527" t="s">
        <v>136</v>
      </c>
      <c r="G1527" s="27">
        <v>7</v>
      </c>
      <c r="H1527">
        <v>47.947229916399998</v>
      </c>
      <c r="I1527" t="s">
        <v>137</v>
      </c>
      <c r="J1527" s="27">
        <v>28473567.605478499</v>
      </c>
      <c r="K1527" s="27">
        <v>2</v>
      </c>
    </row>
    <row r="1528" spans="1:11" x14ac:dyDescent="0.2">
      <c r="A1528" s="27">
        <v>2017</v>
      </c>
      <c r="B1528" t="s">
        <v>96</v>
      </c>
      <c r="C1528" t="s">
        <v>116</v>
      </c>
      <c r="D1528" t="s">
        <v>135</v>
      </c>
      <c r="E1528" s="27">
        <v>22033146.8293797</v>
      </c>
      <c r="F1528" t="s">
        <v>136</v>
      </c>
      <c r="G1528" s="27">
        <v>7</v>
      </c>
      <c r="H1528">
        <v>42.942215159900002</v>
      </c>
      <c r="I1528" t="s">
        <v>137</v>
      </c>
      <c r="J1528" s="27">
        <v>9461521.3179689199</v>
      </c>
      <c r="K1528" s="27">
        <v>2</v>
      </c>
    </row>
    <row r="1529" spans="1:11" x14ac:dyDescent="0.2">
      <c r="A1529" s="27">
        <v>2018</v>
      </c>
      <c r="B1529" t="s">
        <v>96</v>
      </c>
      <c r="C1529" t="s">
        <v>116</v>
      </c>
      <c r="D1529" t="s">
        <v>135</v>
      </c>
      <c r="E1529" s="27">
        <v>38396920.236835301</v>
      </c>
      <c r="F1529" t="s">
        <v>136</v>
      </c>
      <c r="G1529" s="27">
        <v>7</v>
      </c>
      <c r="H1529">
        <v>47.163443646263602</v>
      </c>
      <c r="I1529" t="s">
        <v>137</v>
      </c>
      <c r="J1529" s="27">
        <v>18109309.8378006</v>
      </c>
      <c r="K1529" s="27">
        <v>2</v>
      </c>
    </row>
    <row r="1530" spans="1:11" x14ac:dyDescent="0.2">
      <c r="A1530" s="27">
        <v>2019</v>
      </c>
      <c r="B1530" t="s">
        <v>96</v>
      </c>
      <c r="C1530" t="s">
        <v>116</v>
      </c>
      <c r="D1530" t="s">
        <v>135</v>
      </c>
      <c r="E1530" s="27">
        <v>46006912.837443903</v>
      </c>
      <c r="F1530" t="s">
        <v>136</v>
      </c>
      <c r="G1530" s="27">
        <v>7</v>
      </c>
      <c r="H1530">
        <v>50.4120501636177</v>
      </c>
      <c r="I1530" t="s">
        <v>137</v>
      </c>
      <c r="J1530" s="27">
        <v>23193027.978344101</v>
      </c>
      <c r="K1530" s="27">
        <v>2</v>
      </c>
    </row>
    <row r="1531" spans="1:11" x14ac:dyDescent="0.2">
      <c r="A1531" s="27">
        <v>2020</v>
      </c>
      <c r="B1531" t="s">
        <v>96</v>
      </c>
      <c r="C1531" t="s">
        <v>116</v>
      </c>
      <c r="D1531" t="s">
        <v>135</v>
      </c>
      <c r="E1531" s="27">
        <v>29865531.446047202</v>
      </c>
      <c r="F1531" t="s">
        <v>136</v>
      </c>
      <c r="G1531" s="27">
        <v>7</v>
      </c>
      <c r="H1531">
        <v>54.894840889999998</v>
      </c>
      <c r="I1531" t="s">
        <v>137</v>
      </c>
      <c r="J1531" s="27">
        <v>16394635.968260501</v>
      </c>
      <c r="K1531" s="27">
        <v>2</v>
      </c>
    </row>
    <row r="1532" spans="1:11" x14ac:dyDescent="0.2">
      <c r="A1532" s="27">
        <v>2006</v>
      </c>
      <c r="B1532" t="s">
        <v>96</v>
      </c>
      <c r="C1532" t="s">
        <v>116</v>
      </c>
      <c r="D1532" t="s">
        <v>101</v>
      </c>
      <c r="E1532" s="27">
        <v>30060.704887049102</v>
      </c>
      <c r="F1532" t="s">
        <v>138</v>
      </c>
      <c r="G1532" s="27">
        <v>4</v>
      </c>
      <c r="H1532">
        <v>189.550381995256</v>
      </c>
      <c r="I1532" t="s">
        <v>139</v>
      </c>
      <c r="J1532" s="27">
        <v>5698480.7318159696</v>
      </c>
      <c r="K1532" s="27">
        <v>4</v>
      </c>
    </row>
    <row r="1533" spans="1:11" x14ac:dyDescent="0.2">
      <c r="A1533" s="27">
        <v>2007</v>
      </c>
      <c r="B1533" t="s">
        <v>96</v>
      </c>
      <c r="C1533" t="s">
        <v>116</v>
      </c>
      <c r="D1533" t="s">
        <v>101</v>
      </c>
      <c r="E1533" s="27">
        <v>33435.636115674599</v>
      </c>
      <c r="F1533" t="s">
        <v>138</v>
      </c>
      <c r="G1533" s="27">
        <v>4</v>
      </c>
      <c r="H1533">
        <v>244.92449745692201</v>
      </c>
      <c r="I1533" t="s">
        <v>139</v>
      </c>
      <c r="J1533" s="27">
        <v>7924888.7835609401</v>
      </c>
      <c r="K1533" s="27">
        <v>4</v>
      </c>
    </row>
    <row r="1534" spans="1:11" x14ac:dyDescent="0.2">
      <c r="A1534" s="27">
        <v>2008</v>
      </c>
      <c r="B1534" t="s">
        <v>96</v>
      </c>
      <c r="C1534" t="s">
        <v>116</v>
      </c>
      <c r="D1534" t="s">
        <v>101</v>
      </c>
      <c r="E1534" s="27">
        <v>36627.100035018397</v>
      </c>
      <c r="F1534" t="s">
        <v>138</v>
      </c>
      <c r="G1534" s="27">
        <v>4</v>
      </c>
      <c r="H1534">
        <v>191.05264498257</v>
      </c>
      <c r="I1534" t="s">
        <v>139</v>
      </c>
      <c r="J1534" s="27">
        <v>6561728.6777120801</v>
      </c>
      <c r="K1534" s="27">
        <v>4</v>
      </c>
    </row>
    <row r="1535" spans="1:11" x14ac:dyDescent="0.2">
      <c r="A1535" s="27">
        <v>2009</v>
      </c>
      <c r="B1535" t="s">
        <v>96</v>
      </c>
      <c r="C1535" t="s">
        <v>116</v>
      </c>
      <c r="D1535" t="s">
        <v>101</v>
      </c>
      <c r="E1535" s="27">
        <v>71796.303548278607</v>
      </c>
      <c r="F1535" t="s">
        <v>138</v>
      </c>
      <c r="G1535" s="27">
        <v>7</v>
      </c>
      <c r="H1535">
        <v>185.05073407521701</v>
      </c>
      <c r="I1535" t="s">
        <v>139</v>
      </c>
      <c r="J1535" s="27">
        <v>13285958.675496001</v>
      </c>
      <c r="K1535" s="27">
        <v>2</v>
      </c>
    </row>
    <row r="1536" spans="1:11" x14ac:dyDescent="0.2">
      <c r="A1536" s="27">
        <v>2010</v>
      </c>
      <c r="B1536" t="s">
        <v>96</v>
      </c>
      <c r="C1536" t="s">
        <v>116</v>
      </c>
      <c r="D1536" t="s">
        <v>101</v>
      </c>
      <c r="E1536" s="27">
        <v>76342.137131676704</v>
      </c>
      <c r="F1536" t="s">
        <v>138</v>
      </c>
      <c r="G1536" s="27">
        <v>7</v>
      </c>
      <c r="H1536">
        <v>178.86054283160701</v>
      </c>
      <c r="I1536" t="s">
        <v>139</v>
      </c>
      <c r="J1536" s="27">
        <v>13654596.0882967</v>
      </c>
      <c r="K1536" s="27">
        <v>2</v>
      </c>
    </row>
    <row r="1537" spans="1:11" x14ac:dyDescent="0.2">
      <c r="A1537" s="27">
        <v>2011</v>
      </c>
      <c r="B1537" t="s">
        <v>96</v>
      </c>
      <c r="C1537" t="s">
        <v>116</v>
      </c>
      <c r="D1537" t="s">
        <v>101</v>
      </c>
      <c r="E1537" s="27">
        <v>62211.198394817198</v>
      </c>
      <c r="F1537" t="s">
        <v>138</v>
      </c>
      <c r="G1537" s="27">
        <v>7</v>
      </c>
      <c r="H1537">
        <v>215.16288686929599</v>
      </c>
      <c r="I1537" t="s">
        <v>139</v>
      </c>
      <c r="J1537" s="27">
        <v>13385541.0422274</v>
      </c>
      <c r="K1537" s="27">
        <v>2</v>
      </c>
    </row>
    <row r="1538" spans="1:11" x14ac:dyDescent="0.2">
      <c r="A1538" s="27">
        <v>2012</v>
      </c>
      <c r="B1538" t="s">
        <v>96</v>
      </c>
      <c r="C1538" t="s">
        <v>116</v>
      </c>
      <c r="D1538" t="s">
        <v>101</v>
      </c>
      <c r="E1538" s="27">
        <v>56103.292224849502</v>
      </c>
      <c r="F1538" t="s">
        <v>138</v>
      </c>
      <c r="G1538" s="27">
        <v>7</v>
      </c>
      <c r="H1538">
        <v>209.84835242356999</v>
      </c>
      <c r="I1538" t="s">
        <v>139</v>
      </c>
      <c r="J1538" s="27">
        <v>11773183.4389228</v>
      </c>
      <c r="K1538" s="27">
        <v>2</v>
      </c>
    </row>
    <row r="1539" spans="1:11" x14ac:dyDescent="0.2">
      <c r="A1539" s="27">
        <v>2013</v>
      </c>
      <c r="B1539" t="s">
        <v>96</v>
      </c>
      <c r="C1539" t="s">
        <v>116</v>
      </c>
      <c r="D1539" t="s">
        <v>101</v>
      </c>
      <c r="E1539" s="27">
        <v>38385.831024939798</v>
      </c>
      <c r="F1539" t="s">
        <v>138</v>
      </c>
      <c r="G1539" s="27">
        <v>7</v>
      </c>
      <c r="H1539">
        <v>176.96719368055901</v>
      </c>
      <c r="I1539" t="s">
        <v>139</v>
      </c>
      <c r="J1539" s="27">
        <v>6793032.7935797302</v>
      </c>
      <c r="K1539" s="27">
        <v>2</v>
      </c>
    </row>
    <row r="1540" spans="1:11" x14ac:dyDescent="0.2">
      <c r="A1540" s="27">
        <v>2014</v>
      </c>
      <c r="B1540" t="s">
        <v>96</v>
      </c>
      <c r="C1540" t="s">
        <v>116</v>
      </c>
      <c r="D1540" t="s">
        <v>101</v>
      </c>
      <c r="E1540" s="27">
        <v>41120.775327089403</v>
      </c>
      <c r="F1540" t="s">
        <v>138</v>
      </c>
      <c r="G1540" s="27">
        <v>7</v>
      </c>
      <c r="H1540">
        <v>174.88817143132999</v>
      </c>
      <c r="I1540" t="s">
        <v>139</v>
      </c>
      <c r="J1540" s="27">
        <v>7191537.2047932101</v>
      </c>
      <c r="K1540" s="27">
        <v>2</v>
      </c>
    </row>
    <row r="1541" spans="1:11" x14ac:dyDescent="0.2">
      <c r="A1541" s="27">
        <v>2015</v>
      </c>
      <c r="B1541" t="s">
        <v>96</v>
      </c>
      <c r="C1541" t="s">
        <v>116</v>
      </c>
      <c r="D1541" t="s">
        <v>101</v>
      </c>
      <c r="E1541" s="27">
        <v>22056.3410174944</v>
      </c>
      <c r="F1541" t="s">
        <v>138</v>
      </c>
      <c r="G1541" s="27">
        <v>7</v>
      </c>
      <c r="H1541">
        <v>184.46130588092001</v>
      </c>
      <c r="I1541" t="s">
        <v>139</v>
      </c>
      <c r="J1541" s="27">
        <v>4068541.4670419302</v>
      </c>
      <c r="K1541" s="27">
        <v>2</v>
      </c>
    </row>
    <row r="1542" spans="1:11" x14ac:dyDescent="0.2">
      <c r="A1542" s="27">
        <v>2016</v>
      </c>
      <c r="B1542" t="s">
        <v>96</v>
      </c>
      <c r="C1542" t="s">
        <v>116</v>
      </c>
      <c r="D1542" t="s">
        <v>101</v>
      </c>
      <c r="E1542" s="27">
        <v>53171.420348731597</v>
      </c>
      <c r="F1542" t="s">
        <v>138</v>
      </c>
      <c r="G1542" s="27">
        <v>4</v>
      </c>
      <c r="H1542">
        <v>172.98959388227701</v>
      </c>
      <c r="I1542" t="s">
        <v>139</v>
      </c>
      <c r="J1542" s="27">
        <v>9197769.2420120593</v>
      </c>
      <c r="K1542" s="27">
        <v>4</v>
      </c>
    </row>
    <row r="1543" spans="1:11" x14ac:dyDescent="0.2">
      <c r="A1543" s="27">
        <v>2017</v>
      </c>
      <c r="B1543" t="s">
        <v>96</v>
      </c>
      <c r="C1543" t="s">
        <v>116</v>
      </c>
      <c r="D1543" t="s">
        <v>101</v>
      </c>
      <c r="E1543" s="27">
        <v>39682.169087243397</v>
      </c>
      <c r="F1543" t="s">
        <v>138</v>
      </c>
      <c r="G1543" s="27">
        <v>7</v>
      </c>
      <c r="H1543">
        <v>172.98909812113499</v>
      </c>
      <c r="I1543" t="s">
        <v>139</v>
      </c>
      <c r="J1543" s="27">
        <v>6864582.6418926297</v>
      </c>
      <c r="K1543" s="27">
        <v>2</v>
      </c>
    </row>
    <row r="1544" spans="1:11" x14ac:dyDescent="0.2">
      <c r="A1544" s="27">
        <v>2018</v>
      </c>
      <c r="B1544" t="s">
        <v>96</v>
      </c>
      <c r="C1544" t="s">
        <v>116</v>
      </c>
      <c r="D1544" t="s">
        <v>101</v>
      </c>
      <c r="E1544" s="27">
        <v>38107.532651620902</v>
      </c>
      <c r="F1544" t="s">
        <v>138</v>
      </c>
      <c r="G1544" s="27">
        <v>7</v>
      </c>
      <c r="H1544">
        <v>172.98851873676799</v>
      </c>
      <c r="I1544" t="s">
        <v>139</v>
      </c>
      <c r="J1544" s="27">
        <v>6592165.62611691</v>
      </c>
      <c r="K1544" s="27">
        <v>2</v>
      </c>
    </row>
    <row r="1545" spans="1:11" x14ac:dyDescent="0.2">
      <c r="A1545" s="27">
        <v>2019</v>
      </c>
      <c r="B1545" t="s">
        <v>96</v>
      </c>
      <c r="C1545" t="s">
        <v>116</v>
      </c>
      <c r="D1545" t="s">
        <v>101</v>
      </c>
      <c r="E1545" s="27">
        <v>60728.3681851</v>
      </c>
      <c r="F1545" t="s">
        <v>138</v>
      </c>
      <c r="G1545" s="27">
        <v>7</v>
      </c>
      <c r="H1545">
        <v>172.98993556399</v>
      </c>
      <c r="I1545" t="s">
        <v>139</v>
      </c>
      <c r="J1545" s="27">
        <v>10505396.4992467</v>
      </c>
      <c r="K1545" s="27">
        <v>2</v>
      </c>
    </row>
    <row r="1546" spans="1:11" x14ac:dyDescent="0.2">
      <c r="A1546" s="27">
        <v>2020</v>
      </c>
      <c r="B1546" t="s">
        <v>96</v>
      </c>
      <c r="C1546" t="s">
        <v>116</v>
      </c>
      <c r="D1546" t="s">
        <v>101</v>
      </c>
      <c r="E1546" s="27">
        <v>66148.5396346052</v>
      </c>
      <c r="F1546" t="s">
        <v>138</v>
      </c>
      <c r="G1546" s="27">
        <v>4</v>
      </c>
      <c r="H1546">
        <v>173.9522996</v>
      </c>
      <c r="I1546" t="s">
        <v>139</v>
      </c>
      <c r="J1546" s="27">
        <v>11506690.584621318</v>
      </c>
      <c r="K1546" s="27">
        <v>4</v>
      </c>
    </row>
    <row r="1547" spans="1:11" x14ac:dyDescent="0.2">
      <c r="A1547" s="27">
        <v>2006</v>
      </c>
      <c r="B1547" t="s">
        <v>96</v>
      </c>
      <c r="C1547" t="s">
        <v>116</v>
      </c>
      <c r="D1547" t="s">
        <v>102</v>
      </c>
      <c r="E1547" s="27">
        <v>11963.9637045788</v>
      </c>
      <c r="F1547" t="s">
        <v>133</v>
      </c>
      <c r="G1547" s="27">
        <v>7</v>
      </c>
      <c r="H1547">
        <v>844.08056902400006</v>
      </c>
      <c r="I1547" t="s">
        <v>134</v>
      </c>
      <c r="J1547" s="27">
        <v>10098549.2915434</v>
      </c>
      <c r="K1547" s="27">
        <v>2</v>
      </c>
    </row>
    <row r="1548" spans="1:11" x14ac:dyDescent="0.2">
      <c r="A1548" s="27">
        <v>2007</v>
      </c>
      <c r="B1548" t="s">
        <v>96</v>
      </c>
      <c r="C1548" t="s">
        <v>116</v>
      </c>
      <c r="D1548" t="s">
        <v>102</v>
      </c>
      <c r="E1548" s="27">
        <v>7442.4988380730401</v>
      </c>
      <c r="F1548" t="s">
        <v>133</v>
      </c>
      <c r="G1548" s="27">
        <v>7</v>
      </c>
      <c r="H1548">
        <v>871.70023013000002</v>
      </c>
      <c r="I1548" t="s">
        <v>134</v>
      </c>
      <c r="J1548" s="27">
        <v>6487627.9498905297</v>
      </c>
      <c r="K1548" s="27">
        <v>2</v>
      </c>
    </row>
    <row r="1549" spans="1:11" x14ac:dyDescent="0.2">
      <c r="A1549" s="27">
        <v>2008</v>
      </c>
      <c r="B1549" t="s">
        <v>96</v>
      </c>
      <c r="C1549" t="s">
        <v>116</v>
      </c>
      <c r="D1549" t="s">
        <v>102</v>
      </c>
      <c r="E1549" s="27">
        <v>11848.5993456902</v>
      </c>
      <c r="F1549" t="s">
        <v>133</v>
      </c>
      <c r="G1549" s="27">
        <v>7</v>
      </c>
      <c r="H1549">
        <v>1013.265237973</v>
      </c>
      <c r="I1549" t="s">
        <v>134</v>
      </c>
      <c r="J1549" s="27">
        <v>12005773.8356575</v>
      </c>
      <c r="K1549" s="27">
        <v>2</v>
      </c>
    </row>
    <row r="1550" spans="1:11" x14ac:dyDescent="0.2">
      <c r="A1550" s="27">
        <v>2009</v>
      </c>
      <c r="B1550" t="s">
        <v>96</v>
      </c>
      <c r="C1550" t="s">
        <v>116</v>
      </c>
      <c r="D1550" t="s">
        <v>102</v>
      </c>
      <c r="E1550" s="27">
        <v>6409.5295999999998</v>
      </c>
      <c r="F1550" t="s">
        <v>133</v>
      </c>
      <c r="G1550" s="27">
        <v>1</v>
      </c>
      <c r="H1550">
        <v>658.00323889200001</v>
      </c>
      <c r="I1550" t="s">
        <v>134</v>
      </c>
      <c r="J1550" s="27">
        <v>4217491.2365741497</v>
      </c>
      <c r="K1550" s="27">
        <v>7</v>
      </c>
    </row>
    <row r="1551" spans="1:11" x14ac:dyDescent="0.2">
      <c r="A1551" s="27">
        <v>2010</v>
      </c>
      <c r="B1551" t="s">
        <v>96</v>
      </c>
      <c r="C1551" t="s">
        <v>116</v>
      </c>
      <c r="D1551" t="s">
        <v>102</v>
      </c>
      <c r="E1551" s="27">
        <v>4559.2924999999996</v>
      </c>
      <c r="F1551" t="s">
        <v>133</v>
      </c>
      <c r="G1551" s="27">
        <v>1</v>
      </c>
      <c r="H1551">
        <v>566.199836448528</v>
      </c>
      <c r="I1551" t="s">
        <v>134</v>
      </c>
      <c r="J1551" s="27">
        <v>2581470.6678209999</v>
      </c>
      <c r="K1551" s="27">
        <v>7</v>
      </c>
    </row>
    <row r="1552" spans="1:11" x14ac:dyDescent="0.2">
      <c r="A1552" s="27">
        <v>2011</v>
      </c>
      <c r="B1552" t="s">
        <v>96</v>
      </c>
      <c r="C1552" t="s">
        <v>116</v>
      </c>
      <c r="D1552" t="s">
        <v>102</v>
      </c>
      <c r="E1552" s="27">
        <v>8385.7942609999991</v>
      </c>
      <c r="F1552" t="s">
        <v>133</v>
      </c>
      <c r="G1552" s="27">
        <v>1</v>
      </c>
      <c r="H1552">
        <v>527.09523329032595</v>
      </c>
      <c r="I1552" t="s">
        <v>134</v>
      </c>
      <c r="J1552" s="27">
        <v>4420112.1823264696</v>
      </c>
      <c r="K1552" s="27">
        <v>7</v>
      </c>
    </row>
    <row r="1553" spans="1:11" x14ac:dyDescent="0.2">
      <c r="A1553" s="27">
        <v>2012</v>
      </c>
      <c r="B1553" t="s">
        <v>96</v>
      </c>
      <c r="C1553" t="s">
        <v>116</v>
      </c>
      <c r="D1553" t="s">
        <v>102</v>
      </c>
      <c r="E1553" s="27">
        <v>15813.48401</v>
      </c>
      <c r="F1553" t="s">
        <v>133</v>
      </c>
      <c r="G1553" s="27">
        <v>1</v>
      </c>
      <c r="H1553">
        <v>529.80945222599996</v>
      </c>
      <c r="I1553" t="s">
        <v>134</v>
      </c>
      <c r="J1553" s="27">
        <v>8378133.3011227101</v>
      </c>
      <c r="K1553" s="27">
        <v>7</v>
      </c>
    </row>
    <row r="1554" spans="1:11" x14ac:dyDescent="0.2">
      <c r="A1554" s="27">
        <v>2013</v>
      </c>
      <c r="B1554" t="s">
        <v>96</v>
      </c>
      <c r="C1554" t="s">
        <v>116</v>
      </c>
      <c r="D1554" t="s">
        <v>102</v>
      </c>
      <c r="E1554" s="27">
        <v>18920.024549999998</v>
      </c>
      <c r="F1554" t="s">
        <v>133</v>
      </c>
      <c r="G1554" s="27">
        <v>1</v>
      </c>
      <c r="H1554">
        <v>591.10024148795605</v>
      </c>
      <c r="I1554" t="s">
        <v>134</v>
      </c>
      <c r="J1554" s="27">
        <v>11183631.0804631</v>
      </c>
      <c r="K1554" s="27">
        <v>7</v>
      </c>
    </row>
    <row r="1555" spans="1:11" x14ac:dyDescent="0.2">
      <c r="A1555" s="27">
        <v>2014</v>
      </c>
      <c r="B1555" t="s">
        <v>96</v>
      </c>
      <c r="C1555" t="s">
        <v>116</v>
      </c>
      <c r="D1555" t="s">
        <v>102</v>
      </c>
      <c r="E1555" s="27">
        <v>2390.509035</v>
      </c>
      <c r="F1555" t="s">
        <v>133</v>
      </c>
      <c r="G1555" s="27">
        <v>1</v>
      </c>
      <c r="H1555">
        <v>514.50225723158997</v>
      </c>
      <c r="I1555" t="s">
        <v>134</v>
      </c>
      <c r="J1555" s="27">
        <v>1229922.2944400101</v>
      </c>
      <c r="K1555" s="27">
        <v>7</v>
      </c>
    </row>
    <row r="1556" spans="1:11" x14ac:dyDescent="0.2">
      <c r="A1556" s="27">
        <v>2015</v>
      </c>
      <c r="B1556" t="s">
        <v>96</v>
      </c>
      <c r="C1556" t="s">
        <v>116</v>
      </c>
      <c r="D1556" t="s">
        <v>102</v>
      </c>
      <c r="E1556" s="27">
        <v>3718.0003879999999</v>
      </c>
      <c r="F1556" t="s">
        <v>133</v>
      </c>
      <c r="G1556" s="27">
        <v>1</v>
      </c>
      <c r="H1556">
        <v>514.81483513776698</v>
      </c>
      <c r="I1556" t="s">
        <v>134</v>
      </c>
      <c r="J1556" s="27">
        <v>1914081.75679037</v>
      </c>
      <c r="K1556" s="27">
        <v>7</v>
      </c>
    </row>
    <row r="1557" spans="1:11" x14ac:dyDescent="0.2">
      <c r="A1557" s="27">
        <v>2016</v>
      </c>
      <c r="B1557" t="s">
        <v>96</v>
      </c>
      <c r="C1557" t="s">
        <v>116</v>
      </c>
      <c r="D1557" t="s">
        <v>102</v>
      </c>
      <c r="E1557" s="27">
        <v>4341.6841649999997</v>
      </c>
      <c r="F1557" t="s">
        <v>133</v>
      </c>
      <c r="G1557" s="27">
        <v>1</v>
      </c>
      <c r="H1557">
        <v>581.02698608538401</v>
      </c>
      <c r="I1557" t="s">
        <v>134</v>
      </c>
      <c r="J1557" s="27">
        <v>2522635.6649245801</v>
      </c>
      <c r="K1557" s="27">
        <v>7</v>
      </c>
    </row>
    <row r="1558" spans="1:11" x14ac:dyDescent="0.2">
      <c r="A1558" s="27">
        <v>2017</v>
      </c>
      <c r="B1558" t="s">
        <v>96</v>
      </c>
      <c r="C1558" t="s">
        <v>116</v>
      </c>
      <c r="D1558" t="s">
        <v>102</v>
      </c>
      <c r="E1558" s="27">
        <v>1435.580944</v>
      </c>
      <c r="F1558" t="s">
        <v>133</v>
      </c>
      <c r="G1558" s="27">
        <v>1</v>
      </c>
      <c r="H1558">
        <v>613.85866774009401</v>
      </c>
      <c r="I1558" t="s">
        <v>134</v>
      </c>
      <c r="J1558" s="27">
        <v>881243.80571690702</v>
      </c>
      <c r="K1558" s="27">
        <v>7</v>
      </c>
    </row>
    <row r="1559" spans="1:11" x14ac:dyDescent="0.2">
      <c r="A1559" s="27">
        <v>2018</v>
      </c>
      <c r="B1559" t="s">
        <v>96</v>
      </c>
      <c r="C1559" t="s">
        <v>116</v>
      </c>
      <c r="D1559" t="s">
        <v>102</v>
      </c>
      <c r="E1559" s="27">
        <v>4051.8502910000002</v>
      </c>
      <c r="F1559" t="s">
        <v>133</v>
      </c>
      <c r="G1559" s="27">
        <v>1</v>
      </c>
      <c r="H1559">
        <v>637.04613352822696</v>
      </c>
      <c r="I1559" t="s">
        <v>134</v>
      </c>
      <c r="J1559" s="27">
        <v>2581215.5615167702</v>
      </c>
      <c r="K1559" s="27">
        <v>7</v>
      </c>
    </row>
    <row r="1560" spans="1:11" x14ac:dyDescent="0.2">
      <c r="A1560" s="27">
        <v>2019</v>
      </c>
      <c r="B1560" t="s">
        <v>96</v>
      </c>
      <c r="C1560" t="s">
        <v>116</v>
      </c>
      <c r="D1560" t="s">
        <v>102</v>
      </c>
      <c r="E1560" s="27">
        <v>3942.1665237019902</v>
      </c>
      <c r="F1560" t="s">
        <v>133</v>
      </c>
      <c r="G1560" s="27">
        <v>7</v>
      </c>
      <c r="H1560">
        <v>691.92236336527105</v>
      </c>
      <c r="I1560" t="s">
        <v>134</v>
      </c>
      <c r="J1560" s="27">
        <v>2727673.1778593301</v>
      </c>
      <c r="K1560" s="27">
        <v>2</v>
      </c>
    </row>
    <row r="1561" spans="1:11" x14ac:dyDescent="0.2">
      <c r="A1561" s="27">
        <v>2020</v>
      </c>
      <c r="B1561" t="s">
        <v>96</v>
      </c>
      <c r="C1561" t="s">
        <v>116</v>
      </c>
      <c r="D1561" t="s">
        <v>102</v>
      </c>
      <c r="E1561" s="27">
        <v>3643.8200055019702</v>
      </c>
      <c r="F1561" t="s">
        <v>133</v>
      </c>
      <c r="G1561" s="27">
        <v>7</v>
      </c>
      <c r="H1561">
        <v>703.72372459999997</v>
      </c>
      <c r="I1561" t="s">
        <v>134</v>
      </c>
      <c r="J1561" s="27">
        <v>2564242.5860438398</v>
      </c>
      <c r="K1561" s="27">
        <v>2</v>
      </c>
    </row>
    <row r="1562" spans="1:11" x14ac:dyDescent="0.2">
      <c r="A1562" s="27">
        <v>2006</v>
      </c>
      <c r="B1562" t="s">
        <v>96</v>
      </c>
      <c r="C1562" t="s">
        <v>116</v>
      </c>
      <c r="D1562" t="s">
        <v>140</v>
      </c>
      <c r="E1562" s="27">
        <v>3914.5841886502999</v>
      </c>
      <c r="F1562" t="s">
        <v>133</v>
      </c>
      <c r="G1562" s="27">
        <v>7</v>
      </c>
      <c r="H1562">
        <v>488.22958404830899</v>
      </c>
      <c r="I1562" t="s">
        <v>134</v>
      </c>
      <c r="J1562" s="27">
        <v>1911215.81014682</v>
      </c>
      <c r="K1562" s="27">
        <v>2</v>
      </c>
    </row>
    <row r="1563" spans="1:11" x14ac:dyDescent="0.2">
      <c r="A1563" s="27">
        <v>2007</v>
      </c>
      <c r="B1563" t="s">
        <v>96</v>
      </c>
      <c r="C1563" t="s">
        <v>116</v>
      </c>
      <c r="D1563" t="s">
        <v>140</v>
      </c>
      <c r="E1563" s="27">
        <v>911.088093567535</v>
      </c>
      <c r="F1563" t="s">
        <v>133</v>
      </c>
      <c r="G1563" s="27">
        <v>7</v>
      </c>
      <c r="H1563">
        <v>655.08383193170505</v>
      </c>
      <c r="I1563" t="s">
        <v>134</v>
      </c>
      <c r="J1563" s="27">
        <v>596839.07956157299</v>
      </c>
      <c r="K1563" s="27">
        <v>2</v>
      </c>
    </row>
    <row r="1564" spans="1:11" x14ac:dyDescent="0.2">
      <c r="A1564" s="27">
        <v>2008</v>
      </c>
      <c r="B1564" t="s">
        <v>96</v>
      </c>
      <c r="C1564" t="s">
        <v>116</v>
      </c>
      <c r="D1564" t="s">
        <v>140</v>
      </c>
      <c r="E1564" s="27">
        <v>0</v>
      </c>
      <c r="F1564" t="s">
        <v>133</v>
      </c>
      <c r="G1564" s="27">
        <v>4</v>
      </c>
      <c r="H1564">
        <v>854.43737825844403</v>
      </c>
      <c r="I1564" t="s">
        <v>134</v>
      </c>
      <c r="J1564" s="27">
        <v>0</v>
      </c>
      <c r="K1564" s="27">
        <v>4</v>
      </c>
    </row>
    <row r="1565" spans="1:11" x14ac:dyDescent="0.2">
      <c r="A1565" s="27">
        <v>2009</v>
      </c>
      <c r="B1565" t="s">
        <v>96</v>
      </c>
      <c r="C1565" t="s">
        <v>116</v>
      </c>
      <c r="D1565" t="s">
        <v>140</v>
      </c>
      <c r="E1565" s="27">
        <v>250.20127850381101</v>
      </c>
      <c r="F1565" t="s">
        <v>133</v>
      </c>
      <c r="G1565" s="27">
        <v>4</v>
      </c>
      <c r="H1565">
        <v>732.64769229458</v>
      </c>
      <c r="I1565" t="s">
        <v>134</v>
      </c>
      <c r="J1565" s="27">
        <v>183309.389304971</v>
      </c>
      <c r="K1565" s="27">
        <v>4</v>
      </c>
    </row>
    <row r="1566" spans="1:11" x14ac:dyDescent="0.2">
      <c r="A1566" s="27">
        <v>2010</v>
      </c>
      <c r="B1566" t="s">
        <v>96</v>
      </c>
      <c r="C1566" t="s">
        <v>116</v>
      </c>
      <c r="D1566" t="s">
        <v>140</v>
      </c>
      <c r="E1566" s="27">
        <v>1227.85208949466</v>
      </c>
      <c r="F1566" t="s">
        <v>133</v>
      </c>
      <c r="G1566" s="27">
        <v>7</v>
      </c>
      <c r="H1566">
        <v>528.21940121762498</v>
      </c>
      <c r="I1566" t="s">
        <v>134</v>
      </c>
      <c r="J1566" s="27">
        <v>648575.29549667798</v>
      </c>
      <c r="K1566" s="27">
        <v>2</v>
      </c>
    </row>
    <row r="1567" spans="1:11" x14ac:dyDescent="0.2">
      <c r="A1567" s="27">
        <v>2011</v>
      </c>
      <c r="B1567" t="s">
        <v>96</v>
      </c>
      <c r="C1567" t="s">
        <v>116</v>
      </c>
      <c r="D1567" t="s">
        <v>140</v>
      </c>
      <c r="E1567" s="27">
        <v>1990.69760638041</v>
      </c>
      <c r="F1567" t="s">
        <v>133</v>
      </c>
      <c r="G1567" s="27">
        <v>7</v>
      </c>
      <c r="H1567">
        <v>638.0424403605</v>
      </c>
      <c r="I1567" t="s">
        <v>134</v>
      </c>
      <c r="J1567" s="27">
        <v>1270149.5587947699</v>
      </c>
      <c r="K1567" s="27">
        <v>2</v>
      </c>
    </row>
    <row r="1568" spans="1:11" x14ac:dyDescent="0.2">
      <c r="A1568" s="27">
        <v>2012</v>
      </c>
      <c r="B1568" t="s">
        <v>96</v>
      </c>
      <c r="C1568" t="s">
        <v>116</v>
      </c>
      <c r="D1568" t="s">
        <v>140</v>
      </c>
      <c r="E1568" s="27">
        <v>3397.61047125706</v>
      </c>
      <c r="F1568" t="s">
        <v>133</v>
      </c>
      <c r="G1568" s="27">
        <v>7</v>
      </c>
      <c r="H1568">
        <v>602.33531488435301</v>
      </c>
      <c r="I1568" t="s">
        <v>134</v>
      </c>
      <c r="J1568" s="27">
        <v>2046500.773059</v>
      </c>
      <c r="K1568" s="27">
        <v>2</v>
      </c>
    </row>
    <row r="1569" spans="1:11" x14ac:dyDescent="0.2">
      <c r="A1569" s="27">
        <v>2013</v>
      </c>
      <c r="B1569" t="s">
        <v>96</v>
      </c>
      <c r="C1569" t="s">
        <v>116</v>
      </c>
      <c r="D1569" t="s">
        <v>140</v>
      </c>
      <c r="E1569" s="27">
        <v>2786.0061214473699</v>
      </c>
      <c r="F1569" t="s">
        <v>133</v>
      </c>
      <c r="G1569" s="27">
        <v>7</v>
      </c>
      <c r="H1569">
        <v>633.75634488712501</v>
      </c>
      <c r="I1569" t="s">
        <v>134</v>
      </c>
      <c r="J1569" s="27">
        <v>1765649.0563616401</v>
      </c>
      <c r="K1569" s="27">
        <v>2</v>
      </c>
    </row>
    <row r="1570" spans="1:11" x14ac:dyDescent="0.2">
      <c r="A1570" s="27">
        <v>2014</v>
      </c>
      <c r="B1570" t="s">
        <v>96</v>
      </c>
      <c r="C1570" t="s">
        <v>116</v>
      </c>
      <c r="D1570" t="s">
        <v>140</v>
      </c>
      <c r="E1570" s="27">
        <v>3352.04227165669</v>
      </c>
      <c r="F1570" t="s">
        <v>133</v>
      </c>
      <c r="G1570" s="27">
        <v>7</v>
      </c>
      <c r="H1570">
        <v>582.90701624714302</v>
      </c>
      <c r="I1570" t="s">
        <v>134</v>
      </c>
      <c r="J1570" s="27">
        <v>1953928.9589056899</v>
      </c>
      <c r="K1570" s="27">
        <v>2</v>
      </c>
    </row>
    <row r="1571" spans="1:11" x14ac:dyDescent="0.2">
      <c r="A1571" s="27">
        <v>2015</v>
      </c>
      <c r="B1571" t="s">
        <v>96</v>
      </c>
      <c r="C1571" t="s">
        <v>116</v>
      </c>
      <c r="D1571" t="s">
        <v>140</v>
      </c>
      <c r="E1571" s="27">
        <v>3787.9235901573502</v>
      </c>
      <c r="F1571" t="s">
        <v>133</v>
      </c>
      <c r="G1571" s="27">
        <v>7</v>
      </c>
      <c r="H1571">
        <v>523.99310776048003</v>
      </c>
      <c r="I1571" t="s">
        <v>134</v>
      </c>
      <c r="J1571" s="27">
        <v>1984845.85396578</v>
      </c>
      <c r="K1571" s="27">
        <v>2</v>
      </c>
    </row>
    <row r="1572" spans="1:11" x14ac:dyDescent="0.2">
      <c r="A1572" s="27">
        <v>2016</v>
      </c>
      <c r="B1572" t="s">
        <v>96</v>
      </c>
      <c r="C1572" t="s">
        <v>116</v>
      </c>
      <c r="D1572" t="s">
        <v>140</v>
      </c>
      <c r="E1572" s="27">
        <v>2395.9085688001701</v>
      </c>
      <c r="F1572" t="s">
        <v>133</v>
      </c>
      <c r="G1572" s="27">
        <v>7</v>
      </c>
      <c r="H1572">
        <v>578.51696675300002</v>
      </c>
      <c r="I1572" t="s">
        <v>134</v>
      </c>
      <c r="J1572" s="27">
        <v>1386073.7578397901</v>
      </c>
      <c r="K1572" s="27">
        <v>2</v>
      </c>
    </row>
    <row r="1573" spans="1:11" x14ac:dyDescent="0.2">
      <c r="A1573" s="27">
        <v>2017</v>
      </c>
      <c r="B1573" t="s">
        <v>96</v>
      </c>
      <c r="C1573" t="s">
        <v>116</v>
      </c>
      <c r="D1573" t="s">
        <v>140</v>
      </c>
      <c r="E1573" s="27">
        <v>4528.4604401330398</v>
      </c>
      <c r="F1573" t="s">
        <v>133</v>
      </c>
      <c r="G1573" s="27">
        <v>7</v>
      </c>
      <c r="H1573">
        <v>556.46391283000003</v>
      </c>
      <c r="I1573" t="s">
        <v>134</v>
      </c>
      <c r="J1573" s="27">
        <v>2519924.8156122901</v>
      </c>
      <c r="K1573" s="27">
        <v>2</v>
      </c>
    </row>
    <row r="1574" spans="1:11" x14ac:dyDescent="0.2">
      <c r="A1574" s="27">
        <v>2018</v>
      </c>
      <c r="B1574" t="s">
        <v>96</v>
      </c>
      <c r="C1574" t="s">
        <v>116</v>
      </c>
      <c r="D1574" t="s">
        <v>140</v>
      </c>
      <c r="E1574" s="27">
        <v>4078.1765336797398</v>
      </c>
      <c r="F1574" t="s">
        <v>133</v>
      </c>
      <c r="G1574" s="27">
        <v>7</v>
      </c>
      <c r="H1574">
        <v>538.89168883050104</v>
      </c>
      <c r="I1574" t="s">
        <v>134</v>
      </c>
      <c r="J1574" s="27">
        <v>2197695.4395835898</v>
      </c>
      <c r="K1574" s="27">
        <v>2</v>
      </c>
    </row>
    <row r="1575" spans="1:11" x14ac:dyDescent="0.2">
      <c r="A1575" s="27">
        <v>2019</v>
      </c>
      <c r="B1575" t="s">
        <v>96</v>
      </c>
      <c r="C1575" t="s">
        <v>116</v>
      </c>
      <c r="D1575" t="s">
        <v>140</v>
      </c>
      <c r="E1575" s="27">
        <v>2064.2314367531999</v>
      </c>
      <c r="F1575" t="s">
        <v>133</v>
      </c>
      <c r="G1575" s="27">
        <v>7</v>
      </c>
      <c r="H1575">
        <v>588.29917852348694</v>
      </c>
      <c r="I1575" t="s">
        <v>134</v>
      </c>
      <c r="J1575" s="27">
        <v>1214385.6585242699</v>
      </c>
      <c r="K1575" s="27">
        <v>2</v>
      </c>
    </row>
    <row r="1576" spans="1:11" x14ac:dyDescent="0.2">
      <c r="A1576" s="27">
        <v>2020</v>
      </c>
      <c r="B1576" t="s">
        <v>96</v>
      </c>
      <c r="C1576" t="s">
        <v>116</v>
      </c>
      <c r="D1576" t="s">
        <v>140</v>
      </c>
      <c r="E1576" s="27">
        <v>576.19608542404706</v>
      </c>
      <c r="F1576" t="s">
        <v>133</v>
      </c>
      <c r="G1576" s="27">
        <v>7</v>
      </c>
      <c r="H1576">
        <v>615.39166669999997</v>
      </c>
      <c r="I1576" t="s">
        <v>134</v>
      </c>
      <c r="J1576" s="27">
        <v>354586.26935512002</v>
      </c>
      <c r="K1576" s="27">
        <v>2</v>
      </c>
    </row>
    <row r="1577" spans="1:11" x14ac:dyDescent="0.2">
      <c r="A1577" s="27">
        <v>2006</v>
      </c>
      <c r="B1577" t="s">
        <v>96</v>
      </c>
      <c r="C1577" t="s">
        <v>116</v>
      </c>
      <c r="D1577" t="s">
        <v>141</v>
      </c>
      <c r="E1577" s="27">
        <v>40738.202902404497</v>
      </c>
      <c r="F1577" t="s">
        <v>133</v>
      </c>
      <c r="G1577" s="27">
        <v>7</v>
      </c>
      <c r="H1577">
        <v>287.84376263168701</v>
      </c>
      <c r="I1577" t="s">
        <v>134</v>
      </c>
      <c r="J1577" s="27">
        <v>11726237.6062812</v>
      </c>
      <c r="K1577" s="27">
        <v>2</v>
      </c>
    </row>
    <row r="1578" spans="1:11" x14ac:dyDescent="0.2">
      <c r="A1578" s="27">
        <v>2007</v>
      </c>
      <c r="B1578" t="s">
        <v>96</v>
      </c>
      <c r="C1578" t="s">
        <v>116</v>
      </c>
      <c r="D1578" t="s">
        <v>141</v>
      </c>
      <c r="E1578" s="27">
        <v>19076.188098707498</v>
      </c>
      <c r="F1578" t="s">
        <v>133</v>
      </c>
      <c r="G1578" s="27">
        <v>7</v>
      </c>
      <c r="H1578">
        <v>365.18458661437103</v>
      </c>
      <c r="I1578" t="s">
        <v>134</v>
      </c>
      <c r="J1578" s="27">
        <v>6966329.8650044799</v>
      </c>
      <c r="K1578" s="27">
        <v>2</v>
      </c>
    </row>
    <row r="1579" spans="1:11" x14ac:dyDescent="0.2">
      <c r="A1579" s="27">
        <v>2008</v>
      </c>
      <c r="B1579" t="s">
        <v>96</v>
      </c>
      <c r="C1579" t="s">
        <v>116</v>
      </c>
      <c r="D1579" t="s">
        <v>141</v>
      </c>
      <c r="E1579" s="27">
        <v>3640.5396578104301</v>
      </c>
      <c r="F1579" t="s">
        <v>133</v>
      </c>
      <c r="G1579" s="27">
        <v>4</v>
      </c>
      <c r="H1579">
        <v>508.44630738452298</v>
      </c>
      <c r="I1579" t="s">
        <v>134</v>
      </c>
      <c r="J1579" s="27">
        <v>1851018.94590063</v>
      </c>
      <c r="K1579" s="27">
        <v>4</v>
      </c>
    </row>
    <row r="1580" spans="1:11" x14ac:dyDescent="0.2">
      <c r="A1580" s="27">
        <v>2009</v>
      </c>
      <c r="B1580" t="s">
        <v>96</v>
      </c>
      <c r="C1580" t="s">
        <v>116</v>
      </c>
      <c r="D1580" t="s">
        <v>141</v>
      </c>
      <c r="E1580" s="27">
        <v>6617.7511840507404</v>
      </c>
      <c r="F1580" t="s">
        <v>133</v>
      </c>
      <c r="G1580" s="27">
        <v>4</v>
      </c>
      <c r="H1580">
        <v>366.41119213552503</v>
      </c>
      <c r="I1580" t="s">
        <v>134</v>
      </c>
      <c r="J1580" s="27">
        <v>2424818.1006043199</v>
      </c>
      <c r="K1580" s="27">
        <v>4</v>
      </c>
    </row>
    <row r="1581" spans="1:11" x14ac:dyDescent="0.2">
      <c r="A1581" s="27">
        <v>2010</v>
      </c>
      <c r="B1581" t="s">
        <v>96</v>
      </c>
      <c r="C1581" t="s">
        <v>116</v>
      </c>
      <c r="D1581" t="s">
        <v>141</v>
      </c>
      <c r="E1581" s="27">
        <v>15474.269486761201</v>
      </c>
      <c r="F1581" t="s">
        <v>133</v>
      </c>
      <c r="G1581" s="27">
        <v>7</v>
      </c>
      <c r="H1581">
        <v>280.63416333571899</v>
      </c>
      <c r="I1581" t="s">
        <v>134</v>
      </c>
      <c r="J1581" s="27">
        <v>4342608.6706486596</v>
      </c>
      <c r="K1581" s="27">
        <v>2</v>
      </c>
    </row>
    <row r="1582" spans="1:11" x14ac:dyDescent="0.2">
      <c r="A1582" s="27">
        <v>2011</v>
      </c>
      <c r="B1582" t="s">
        <v>96</v>
      </c>
      <c r="C1582" t="s">
        <v>116</v>
      </c>
      <c r="D1582" t="s">
        <v>141</v>
      </c>
      <c r="E1582" s="27">
        <v>20138.2598545574</v>
      </c>
      <c r="F1582" t="s">
        <v>133</v>
      </c>
      <c r="G1582" s="27">
        <v>7</v>
      </c>
      <c r="H1582">
        <v>372.59524012878802</v>
      </c>
      <c r="I1582" t="s">
        <v>134</v>
      </c>
      <c r="J1582" s="27">
        <v>7503419.7662847601</v>
      </c>
      <c r="K1582" s="27">
        <v>2</v>
      </c>
    </row>
    <row r="1583" spans="1:11" x14ac:dyDescent="0.2">
      <c r="A1583" s="27">
        <v>2012</v>
      </c>
      <c r="B1583" t="s">
        <v>96</v>
      </c>
      <c r="C1583" t="s">
        <v>116</v>
      </c>
      <c r="D1583" t="s">
        <v>141</v>
      </c>
      <c r="E1583" s="27">
        <v>24435.3258441498</v>
      </c>
      <c r="F1583" t="s">
        <v>133</v>
      </c>
      <c r="G1583" s="27">
        <v>7</v>
      </c>
      <c r="H1583">
        <v>299.68151410790199</v>
      </c>
      <c r="I1583" t="s">
        <v>134</v>
      </c>
      <c r="J1583" s="27">
        <v>7322815.4466947699</v>
      </c>
      <c r="K1583" s="27">
        <v>2</v>
      </c>
    </row>
    <row r="1584" spans="1:11" x14ac:dyDescent="0.2">
      <c r="A1584" s="27">
        <v>2013</v>
      </c>
      <c r="B1584" t="s">
        <v>96</v>
      </c>
      <c r="C1584" t="s">
        <v>116</v>
      </c>
      <c r="D1584" t="s">
        <v>141</v>
      </c>
      <c r="E1584" s="27">
        <v>43095.932562128197</v>
      </c>
      <c r="F1584" t="s">
        <v>133</v>
      </c>
      <c r="G1584" s="27">
        <v>7</v>
      </c>
      <c r="H1584">
        <v>371.01652722411501</v>
      </c>
      <c r="I1584" t="s">
        <v>134</v>
      </c>
      <c r="J1584" s="27">
        <v>15989303.2366855</v>
      </c>
      <c r="K1584" s="27">
        <v>2</v>
      </c>
    </row>
    <row r="1585" spans="1:11" x14ac:dyDescent="0.2">
      <c r="A1585" s="27">
        <v>2014</v>
      </c>
      <c r="B1585" t="s">
        <v>96</v>
      </c>
      <c r="C1585" t="s">
        <v>116</v>
      </c>
      <c r="D1585" t="s">
        <v>141</v>
      </c>
      <c r="E1585" s="27">
        <v>43294.359372741601</v>
      </c>
      <c r="F1585" t="s">
        <v>133</v>
      </c>
      <c r="G1585" s="27">
        <v>7</v>
      </c>
      <c r="H1585">
        <v>347.15868425888698</v>
      </c>
      <c r="I1585" t="s">
        <v>134</v>
      </c>
      <c r="J1585" s="27">
        <v>15030012.835672401</v>
      </c>
      <c r="K1585" s="27">
        <v>2</v>
      </c>
    </row>
    <row r="1586" spans="1:11" x14ac:dyDescent="0.2">
      <c r="A1586" s="27">
        <v>2015</v>
      </c>
      <c r="B1586" t="s">
        <v>96</v>
      </c>
      <c r="C1586" t="s">
        <v>116</v>
      </c>
      <c r="D1586" t="s">
        <v>141</v>
      </c>
      <c r="E1586" s="27">
        <v>33659.834311051898</v>
      </c>
      <c r="F1586" t="s">
        <v>133</v>
      </c>
      <c r="G1586" s="27">
        <v>4</v>
      </c>
      <c r="H1586">
        <v>334.95455556824697</v>
      </c>
      <c r="I1586" t="s">
        <v>134</v>
      </c>
      <c r="J1586" s="27">
        <v>11274514.842159299</v>
      </c>
      <c r="K1586" s="27">
        <v>4</v>
      </c>
    </row>
    <row r="1587" spans="1:11" x14ac:dyDescent="0.2">
      <c r="A1587" s="27">
        <v>2016</v>
      </c>
      <c r="B1587" t="s">
        <v>96</v>
      </c>
      <c r="C1587" t="s">
        <v>116</v>
      </c>
      <c r="D1587" t="s">
        <v>141</v>
      </c>
      <c r="E1587" s="27">
        <v>41033.902337602398</v>
      </c>
      <c r="F1587" t="s">
        <v>133</v>
      </c>
      <c r="G1587" s="27">
        <v>7</v>
      </c>
      <c r="H1587">
        <v>324.56053385688199</v>
      </c>
      <c r="I1587" t="s">
        <v>134</v>
      </c>
      <c r="J1587" s="27">
        <v>13317985.2489234</v>
      </c>
      <c r="K1587" s="27">
        <v>2</v>
      </c>
    </row>
    <row r="1588" spans="1:11" x14ac:dyDescent="0.2">
      <c r="A1588" s="27">
        <v>2017</v>
      </c>
      <c r="B1588" t="s">
        <v>96</v>
      </c>
      <c r="C1588" t="s">
        <v>116</v>
      </c>
      <c r="D1588" t="s">
        <v>141</v>
      </c>
      <c r="E1588" s="27">
        <v>32244.2322675748</v>
      </c>
      <c r="F1588" t="s">
        <v>133</v>
      </c>
      <c r="G1588" s="27">
        <v>7</v>
      </c>
      <c r="H1588">
        <v>274.99980076811198</v>
      </c>
      <c r="I1588" t="s">
        <v>134</v>
      </c>
      <c r="J1588" s="27">
        <v>8867157.4495037999</v>
      </c>
      <c r="K1588" s="27">
        <v>2</v>
      </c>
    </row>
    <row r="1589" spans="1:11" x14ac:dyDescent="0.2">
      <c r="A1589" s="27">
        <v>2018</v>
      </c>
      <c r="B1589" t="s">
        <v>96</v>
      </c>
      <c r="C1589" t="s">
        <v>116</v>
      </c>
      <c r="D1589" t="s">
        <v>141</v>
      </c>
      <c r="E1589" s="27">
        <v>43158.910625487399</v>
      </c>
      <c r="F1589" t="s">
        <v>133</v>
      </c>
      <c r="G1589" s="27">
        <v>7</v>
      </c>
      <c r="H1589">
        <v>305.75184092380903</v>
      </c>
      <c r="I1589" t="s">
        <v>134</v>
      </c>
      <c r="J1589" s="27">
        <v>13195916.3760089</v>
      </c>
      <c r="K1589" s="27">
        <v>2</v>
      </c>
    </row>
    <row r="1590" spans="1:11" x14ac:dyDescent="0.2">
      <c r="A1590" s="27">
        <v>2019</v>
      </c>
      <c r="B1590" t="s">
        <v>96</v>
      </c>
      <c r="C1590" t="s">
        <v>116</v>
      </c>
      <c r="D1590" t="s">
        <v>141</v>
      </c>
      <c r="E1590" s="27">
        <v>21897.765814680199</v>
      </c>
      <c r="F1590" t="s">
        <v>133</v>
      </c>
      <c r="G1590" s="27">
        <v>7</v>
      </c>
      <c r="H1590">
        <v>400.06744901251801</v>
      </c>
      <c r="I1590" t="s">
        <v>134</v>
      </c>
      <c r="J1590" s="27">
        <v>8760583.3085526396</v>
      </c>
      <c r="K1590" s="27">
        <v>2</v>
      </c>
    </row>
    <row r="1591" spans="1:11" x14ac:dyDescent="0.2">
      <c r="A1591" s="27">
        <v>2020</v>
      </c>
      <c r="B1591" t="s">
        <v>96</v>
      </c>
      <c r="C1591" t="s">
        <v>116</v>
      </c>
      <c r="D1591" t="s">
        <v>141</v>
      </c>
      <c r="E1591" s="27">
        <v>9800.9721640414991</v>
      </c>
      <c r="F1591" t="s">
        <v>133</v>
      </c>
      <c r="G1591" s="27">
        <v>7</v>
      </c>
      <c r="H1591">
        <v>371.6</v>
      </c>
      <c r="I1591" t="s">
        <v>134</v>
      </c>
      <c r="J1591" s="27">
        <v>3642041.2561578201</v>
      </c>
      <c r="K1591" s="27">
        <v>2</v>
      </c>
    </row>
    <row r="1592" spans="1:11" x14ac:dyDescent="0.2">
      <c r="A1592" s="27">
        <v>2006</v>
      </c>
      <c r="B1592" t="s">
        <v>96</v>
      </c>
      <c r="C1592" t="s">
        <v>116</v>
      </c>
      <c r="D1592" t="s">
        <v>103</v>
      </c>
      <c r="E1592" s="27">
        <v>502550.94573413098</v>
      </c>
      <c r="F1592" t="s">
        <v>138</v>
      </c>
      <c r="G1592" s="27">
        <v>7</v>
      </c>
      <c r="H1592">
        <v>86.602927868704896</v>
      </c>
      <c r="I1592" t="s">
        <v>139</v>
      </c>
      <c r="J1592" s="27">
        <v>43522383.303762302</v>
      </c>
      <c r="K1592" s="27">
        <v>2</v>
      </c>
    </row>
    <row r="1593" spans="1:11" x14ac:dyDescent="0.2">
      <c r="A1593" s="27">
        <v>2007</v>
      </c>
      <c r="B1593" t="s">
        <v>96</v>
      </c>
      <c r="C1593" t="s">
        <v>116</v>
      </c>
      <c r="D1593" t="s">
        <v>103</v>
      </c>
      <c r="E1593" s="27">
        <v>340416.64801766502</v>
      </c>
      <c r="F1593" t="s">
        <v>138</v>
      </c>
      <c r="G1593" s="27">
        <v>7</v>
      </c>
      <c r="H1593">
        <v>84.218701142508195</v>
      </c>
      <c r="I1593" t="s">
        <v>139</v>
      </c>
      <c r="J1593" s="27">
        <v>28669447.943334199</v>
      </c>
      <c r="K1593" s="27">
        <v>2</v>
      </c>
    </row>
    <row r="1594" spans="1:11" x14ac:dyDescent="0.2">
      <c r="A1594" s="27">
        <v>2008</v>
      </c>
      <c r="B1594" t="s">
        <v>96</v>
      </c>
      <c r="C1594" t="s">
        <v>116</v>
      </c>
      <c r="D1594" t="s">
        <v>103</v>
      </c>
      <c r="E1594" s="27">
        <v>57285.844456657796</v>
      </c>
      <c r="F1594" t="s">
        <v>138</v>
      </c>
      <c r="G1594" s="27">
        <v>7</v>
      </c>
      <c r="H1594">
        <v>121.794005949069</v>
      </c>
      <c r="I1594" t="s">
        <v>139</v>
      </c>
      <c r="J1594" s="27">
        <v>6977072.4805516303</v>
      </c>
      <c r="K1594" s="27">
        <v>2</v>
      </c>
    </row>
    <row r="1595" spans="1:11" x14ac:dyDescent="0.2">
      <c r="A1595" s="27">
        <v>2009</v>
      </c>
      <c r="B1595" t="s">
        <v>96</v>
      </c>
      <c r="C1595" t="s">
        <v>116</v>
      </c>
      <c r="D1595" t="s">
        <v>103</v>
      </c>
      <c r="E1595" s="27">
        <v>86806.143560455603</v>
      </c>
      <c r="F1595" t="s">
        <v>138</v>
      </c>
      <c r="G1595" s="27">
        <v>7</v>
      </c>
      <c r="H1595">
        <v>101.20851289967899</v>
      </c>
      <c r="I1595" t="s">
        <v>139</v>
      </c>
      <c r="J1595" s="27">
        <v>8785520.7003097609</v>
      </c>
      <c r="K1595" s="27">
        <v>2</v>
      </c>
    </row>
    <row r="1596" spans="1:11" x14ac:dyDescent="0.2">
      <c r="A1596" s="27">
        <v>2010</v>
      </c>
      <c r="B1596" t="s">
        <v>96</v>
      </c>
      <c r="C1596" t="s">
        <v>116</v>
      </c>
      <c r="D1596" t="s">
        <v>103</v>
      </c>
      <c r="E1596" s="27">
        <v>305263.63940827298</v>
      </c>
      <c r="F1596" t="s">
        <v>138</v>
      </c>
      <c r="G1596" s="27">
        <v>7</v>
      </c>
      <c r="H1596">
        <v>86.423111061424507</v>
      </c>
      <c r="I1596" t="s">
        <v>139</v>
      </c>
      <c r="J1596" s="27">
        <v>26381833.4115959</v>
      </c>
      <c r="K1596" s="27">
        <v>2</v>
      </c>
    </row>
    <row r="1597" spans="1:11" x14ac:dyDescent="0.2">
      <c r="A1597" s="27">
        <v>2011</v>
      </c>
      <c r="B1597" t="s">
        <v>96</v>
      </c>
      <c r="C1597" t="s">
        <v>116</v>
      </c>
      <c r="D1597" t="s">
        <v>103</v>
      </c>
      <c r="E1597" s="27">
        <v>271954.02438639197</v>
      </c>
      <c r="F1597" t="s">
        <v>138</v>
      </c>
      <c r="G1597" s="27">
        <v>7</v>
      </c>
      <c r="H1597">
        <v>96.728086094123597</v>
      </c>
      <c r="I1597" t="s">
        <v>139</v>
      </c>
      <c r="J1597" s="27">
        <v>26305592.284490298</v>
      </c>
      <c r="K1597" s="27">
        <v>2</v>
      </c>
    </row>
    <row r="1598" spans="1:11" x14ac:dyDescent="0.2">
      <c r="A1598" s="27">
        <v>2012</v>
      </c>
      <c r="B1598" t="s">
        <v>96</v>
      </c>
      <c r="C1598" t="s">
        <v>116</v>
      </c>
      <c r="D1598" t="s">
        <v>103</v>
      </c>
      <c r="E1598" s="27">
        <v>319735.96192740701</v>
      </c>
      <c r="F1598" t="s">
        <v>138</v>
      </c>
      <c r="G1598" s="27">
        <v>7</v>
      </c>
      <c r="H1598">
        <v>91.779557280107596</v>
      </c>
      <c r="I1598" t="s">
        <v>139</v>
      </c>
      <c r="J1598" s="27">
        <v>29345225.0322267</v>
      </c>
      <c r="K1598" s="27">
        <v>2</v>
      </c>
    </row>
    <row r="1599" spans="1:11" x14ac:dyDescent="0.2">
      <c r="A1599" s="27">
        <v>2013</v>
      </c>
      <c r="B1599" t="s">
        <v>96</v>
      </c>
      <c r="C1599" t="s">
        <v>116</v>
      </c>
      <c r="D1599" t="s">
        <v>103</v>
      </c>
      <c r="E1599" s="27">
        <v>150213.55470268399</v>
      </c>
      <c r="F1599" t="s">
        <v>138</v>
      </c>
      <c r="G1599" s="27">
        <v>7</v>
      </c>
      <c r="H1599">
        <v>85.271155029628503</v>
      </c>
      <c r="I1599" t="s">
        <v>139</v>
      </c>
      <c r="J1599" s="27">
        <v>12808883.3106042</v>
      </c>
      <c r="K1599" s="27">
        <v>2</v>
      </c>
    </row>
    <row r="1600" spans="1:11" x14ac:dyDescent="0.2">
      <c r="A1600" s="27">
        <v>2014</v>
      </c>
      <c r="B1600" t="s">
        <v>96</v>
      </c>
      <c r="C1600" t="s">
        <v>116</v>
      </c>
      <c r="D1600" t="s">
        <v>103</v>
      </c>
      <c r="E1600" s="27">
        <v>181634.24676225099</v>
      </c>
      <c r="F1600" t="s">
        <v>138</v>
      </c>
      <c r="G1600" s="27">
        <v>7</v>
      </c>
      <c r="H1600">
        <v>105.49929315366001</v>
      </c>
      <c r="I1600" t="s">
        <v>139</v>
      </c>
      <c r="J1600" s="27">
        <v>19162284.645915002</v>
      </c>
      <c r="K1600" s="27">
        <v>2</v>
      </c>
    </row>
    <row r="1601" spans="1:11" x14ac:dyDescent="0.2">
      <c r="A1601" s="27">
        <v>2015</v>
      </c>
      <c r="B1601" t="s">
        <v>96</v>
      </c>
      <c r="C1601" t="s">
        <v>116</v>
      </c>
      <c r="D1601" t="s">
        <v>103</v>
      </c>
      <c r="E1601" s="27">
        <v>403267.195513435</v>
      </c>
      <c r="F1601" t="s">
        <v>138</v>
      </c>
      <c r="G1601" s="27">
        <v>7</v>
      </c>
      <c r="H1601">
        <v>99.487620405057498</v>
      </c>
      <c r="I1601" t="s">
        <v>139</v>
      </c>
      <c r="J1601" s="27">
        <v>40120093.669052698</v>
      </c>
      <c r="K1601" s="27">
        <v>2</v>
      </c>
    </row>
    <row r="1602" spans="1:11" x14ac:dyDescent="0.2">
      <c r="A1602" s="27">
        <v>2016</v>
      </c>
      <c r="B1602" t="s">
        <v>96</v>
      </c>
      <c r="C1602" t="s">
        <v>116</v>
      </c>
      <c r="D1602" t="s">
        <v>103</v>
      </c>
      <c r="E1602" s="27">
        <v>291260.05361207301</v>
      </c>
      <c r="F1602" t="s">
        <v>138</v>
      </c>
      <c r="G1602" s="27">
        <v>7</v>
      </c>
      <c r="H1602">
        <v>90.143821578718402</v>
      </c>
      <c r="I1602" t="s">
        <v>139</v>
      </c>
      <c r="J1602" s="27">
        <v>26255294.305814698</v>
      </c>
      <c r="K1602" s="27">
        <v>2</v>
      </c>
    </row>
    <row r="1603" spans="1:11" x14ac:dyDescent="0.2">
      <c r="A1603" s="27">
        <v>2017</v>
      </c>
      <c r="B1603" t="s">
        <v>96</v>
      </c>
      <c r="C1603" t="s">
        <v>116</v>
      </c>
      <c r="D1603" t="s">
        <v>103</v>
      </c>
      <c r="E1603" s="27">
        <v>240517.848263133</v>
      </c>
      <c r="F1603" t="s">
        <v>138</v>
      </c>
      <c r="G1603" s="27">
        <v>7</v>
      </c>
      <c r="H1603">
        <v>82.113268534430304</v>
      </c>
      <c r="I1603" t="s">
        <v>139</v>
      </c>
      <c r="J1603" s="27">
        <v>19749706.661754102</v>
      </c>
      <c r="K1603" s="27">
        <v>2</v>
      </c>
    </row>
    <row r="1604" spans="1:11" x14ac:dyDescent="0.2">
      <c r="A1604" s="27">
        <v>2018</v>
      </c>
      <c r="B1604" t="s">
        <v>96</v>
      </c>
      <c r="C1604" t="s">
        <v>116</v>
      </c>
      <c r="D1604" t="s">
        <v>103</v>
      </c>
      <c r="E1604" s="27">
        <v>308936.99071565003</v>
      </c>
      <c r="F1604" t="s">
        <v>138</v>
      </c>
      <c r="G1604" s="27">
        <v>7</v>
      </c>
      <c r="H1604">
        <v>90.006571849046907</v>
      </c>
      <c r="I1604" t="s">
        <v>139</v>
      </c>
      <c r="J1604" s="27">
        <v>27806359.451676499</v>
      </c>
      <c r="K1604" s="27">
        <v>2</v>
      </c>
    </row>
    <row r="1605" spans="1:11" x14ac:dyDescent="0.2">
      <c r="A1605" s="27">
        <v>2019</v>
      </c>
      <c r="B1605" t="s">
        <v>96</v>
      </c>
      <c r="C1605" t="s">
        <v>116</v>
      </c>
      <c r="D1605" t="s">
        <v>103</v>
      </c>
      <c r="E1605" s="27">
        <v>253301.33586570999</v>
      </c>
      <c r="F1605" t="s">
        <v>138</v>
      </c>
      <c r="G1605" s="27">
        <v>7</v>
      </c>
      <c r="H1605">
        <v>96.206202606965107</v>
      </c>
      <c r="I1605" t="s">
        <v>139</v>
      </c>
      <c r="J1605" s="27">
        <v>24369159.6389114</v>
      </c>
      <c r="K1605" s="27">
        <v>2</v>
      </c>
    </row>
    <row r="1606" spans="1:11" x14ac:dyDescent="0.2">
      <c r="A1606" s="27">
        <v>2020</v>
      </c>
      <c r="B1606" t="s">
        <v>96</v>
      </c>
      <c r="C1606" t="s">
        <v>116</v>
      </c>
      <c r="D1606" t="s">
        <v>103</v>
      </c>
      <c r="E1606" s="27">
        <v>330899.06984774099</v>
      </c>
      <c r="F1606" t="s">
        <v>138</v>
      </c>
      <c r="G1606" s="27">
        <v>7</v>
      </c>
      <c r="H1606">
        <v>100</v>
      </c>
      <c r="I1606" t="s">
        <v>139</v>
      </c>
      <c r="J1606" s="27">
        <v>33089906.984774102</v>
      </c>
      <c r="K1606" s="27">
        <v>2</v>
      </c>
    </row>
    <row r="1607" spans="1:11" x14ac:dyDescent="0.2">
      <c r="A1607" s="27">
        <v>2006</v>
      </c>
      <c r="B1607" t="s">
        <v>96</v>
      </c>
      <c r="C1607" t="s">
        <v>116</v>
      </c>
      <c r="D1607" t="s">
        <v>104</v>
      </c>
      <c r="E1607" s="27">
        <v>42406.297905448897</v>
      </c>
      <c r="F1607" t="s">
        <v>133</v>
      </c>
      <c r="G1607" s="27">
        <v>7</v>
      </c>
      <c r="H1607">
        <v>158.759829794642</v>
      </c>
      <c r="I1607" t="s">
        <v>134</v>
      </c>
      <c r="J1607" s="27">
        <v>6732416.6376899397</v>
      </c>
      <c r="K1607" s="27">
        <v>2</v>
      </c>
    </row>
    <row r="1608" spans="1:11" x14ac:dyDescent="0.2">
      <c r="A1608" s="27">
        <v>2007</v>
      </c>
      <c r="B1608" t="s">
        <v>96</v>
      </c>
      <c r="C1608" t="s">
        <v>116</v>
      </c>
      <c r="D1608" t="s">
        <v>104</v>
      </c>
      <c r="E1608" s="27">
        <v>32125.540634204201</v>
      </c>
      <c r="F1608" t="s">
        <v>133</v>
      </c>
      <c r="G1608" s="27">
        <v>7</v>
      </c>
      <c r="H1608">
        <v>283.38620438227701</v>
      </c>
      <c r="I1608" t="s">
        <v>134</v>
      </c>
      <c r="J1608" s="27">
        <v>9103935.0240557194</v>
      </c>
      <c r="K1608" s="27">
        <v>2</v>
      </c>
    </row>
    <row r="1609" spans="1:11" x14ac:dyDescent="0.2">
      <c r="A1609" s="27">
        <v>2008</v>
      </c>
      <c r="B1609" t="s">
        <v>96</v>
      </c>
      <c r="C1609" t="s">
        <v>116</v>
      </c>
      <c r="D1609" t="s">
        <v>104</v>
      </c>
      <c r="E1609" s="27">
        <v>6794.9903824207804</v>
      </c>
      <c r="F1609" t="s">
        <v>133</v>
      </c>
      <c r="G1609" s="27">
        <v>7</v>
      </c>
      <c r="H1609">
        <v>276.38114123079401</v>
      </c>
      <c r="I1609" t="s">
        <v>134</v>
      </c>
      <c r="J1609" s="27">
        <v>1878007.1965457201</v>
      </c>
      <c r="K1609" s="27">
        <v>2</v>
      </c>
    </row>
    <row r="1610" spans="1:11" x14ac:dyDescent="0.2">
      <c r="A1610" s="27">
        <v>2009</v>
      </c>
      <c r="B1610" t="s">
        <v>96</v>
      </c>
      <c r="C1610" t="s">
        <v>116</v>
      </c>
      <c r="D1610" t="s">
        <v>104</v>
      </c>
      <c r="E1610" s="27">
        <v>5489.3153975818796</v>
      </c>
      <c r="F1610" t="s">
        <v>133</v>
      </c>
      <c r="G1610" s="27">
        <v>7</v>
      </c>
      <c r="H1610">
        <v>237.558969091031</v>
      </c>
      <c r="I1610" t="s">
        <v>134</v>
      </c>
      <c r="J1610" s="27">
        <v>1304036.1068650701</v>
      </c>
      <c r="K1610" s="27">
        <v>2</v>
      </c>
    </row>
    <row r="1611" spans="1:11" x14ac:dyDescent="0.2">
      <c r="A1611" s="27">
        <v>2010</v>
      </c>
      <c r="B1611" t="s">
        <v>96</v>
      </c>
      <c r="C1611" t="s">
        <v>116</v>
      </c>
      <c r="D1611" t="s">
        <v>104</v>
      </c>
      <c r="E1611" s="27">
        <v>9246.1196300322808</v>
      </c>
      <c r="F1611" t="s">
        <v>133</v>
      </c>
      <c r="G1611" s="27">
        <v>7</v>
      </c>
      <c r="H1611">
        <v>181.77738418840099</v>
      </c>
      <c r="I1611" t="s">
        <v>134</v>
      </c>
      <c r="J1611" s="27">
        <v>1680735.4402403</v>
      </c>
      <c r="K1611" s="27">
        <v>2</v>
      </c>
    </row>
    <row r="1612" spans="1:11" x14ac:dyDescent="0.2">
      <c r="A1612" s="27">
        <v>2011</v>
      </c>
      <c r="B1612" t="s">
        <v>96</v>
      </c>
      <c r="C1612" t="s">
        <v>116</v>
      </c>
      <c r="D1612" t="s">
        <v>104</v>
      </c>
      <c r="E1612" s="27">
        <v>15754.796480093801</v>
      </c>
      <c r="F1612" t="s">
        <v>133</v>
      </c>
      <c r="G1612" s="27">
        <v>7</v>
      </c>
      <c r="H1612">
        <v>136.433309084831</v>
      </c>
      <c r="I1612" t="s">
        <v>134</v>
      </c>
      <c r="J1612" s="27">
        <v>2149479.0177372498</v>
      </c>
      <c r="K1612" s="27">
        <v>2</v>
      </c>
    </row>
    <row r="1613" spans="1:11" x14ac:dyDescent="0.2">
      <c r="A1613" s="27">
        <v>2012</v>
      </c>
      <c r="B1613" t="s">
        <v>96</v>
      </c>
      <c r="C1613" t="s">
        <v>116</v>
      </c>
      <c r="D1613" t="s">
        <v>104</v>
      </c>
      <c r="E1613" s="27">
        <v>16818.1491968724</v>
      </c>
      <c r="F1613" t="s">
        <v>133</v>
      </c>
      <c r="G1613" s="27">
        <v>7</v>
      </c>
      <c r="H1613">
        <v>133.711310852818</v>
      </c>
      <c r="I1613" t="s">
        <v>134</v>
      </c>
      <c r="J1613" s="27">
        <v>2248776.7752320701</v>
      </c>
      <c r="K1613" s="27">
        <v>2</v>
      </c>
    </row>
    <row r="1614" spans="1:11" x14ac:dyDescent="0.2">
      <c r="A1614" s="27">
        <v>2013</v>
      </c>
      <c r="B1614" t="s">
        <v>96</v>
      </c>
      <c r="C1614" t="s">
        <v>116</v>
      </c>
      <c r="D1614" t="s">
        <v>104</v>
      </c>
      <c r="E1614" s="27">
        <v>14553.3185206002</v>
      </c>
      <c r="F1614" t="s">
        <v>133</v>
      </c>
      <c r="G1614" s="27">
        <v>7</v>
      </c>
      <c r="H1614">
        <v>155.17329804066799</v>
      </c>
      <c r="I1614" t="s">
        <v>134</v>
      </c>
      <c r="J1614" s="27">
        <v>2258286.4322778601</v>
      </c>
      <c r="K1614" s="27">
        <v>2</v>
      </c>
    </row>
    <row r="1615" spans="1:11" x14ac:dyDescent="0.2">
      <c r="A1615" s="27">
        <v>2014</v>
      </c>
      <c r="B1615" t="s">
        <v>96</v>
      </c>
      <c r="C1615" t="s">
        <v>116</v>
      </c>
      <c r="D1615" t="s">
        <v>104</v>
      </c>
      <c r="E1615" s="27">
        <v>24884.446995153899</v>
      </c>
      <c r="F1615" t="s">
        <v>133</v>
      </c>
      <c r="G1615" s="27">
        <v>7</v>
      </c>
      <c r="H1615">
        <v>168.027233875024</v>
      </c>
      <c r="I1615" t="s">
        <v>134</v>
      </c>
      <c r="J1615" s="27">
        <v>4181264.7951053702</v>
      </c>
      <c r="K1615" s="27">
        <v>2</v>
      </c>
    </row>
    <row r="1616" spans="1:11" x14ac:dyDescent="0.2">
      <c r="A1616" s="27">
        <v>2015</v>
      </c>
      <c r="B1616" t="s">
        <v>96</v>
      </c>
      <c r="C1616" t="s">
        <v>116</v>
      </c>
      <c r="D1616" t="s">
        <v>104</v>
      </c>
      <c r="E1616" s="27">
        <v>21143.582203185601</v>
      </c>
      <c r="F1616" t="s">
        <v>133</v>
      </c>
      <c r="G1616" s="27">
        <v>7</v>
      </c>
      <c r="H1616">
        <v>249.05693993116699</v>
      </c>
      <c r="I1616" t="s">
        <v>134</v>
      </c>
      <c r="J1616" s="27">
        <v>5265955.8827084899</v>
      </c>
      <c r="K1616" s="27">
        <v>2</v>
      </c>
    </row>
    <row r="1617" spans="1:11" x14ac:dyDescent="0.2">
      <c r="A1617" s="27">
        <v>2016</v>
      </c>
      <c r="B1617" t="s">
        <v>96</v>
      </c>
      <c r="C1617" t="s">
        <v>116</v>
      </c>
      <c r="D1617" t="s">
        <v>104</v>
      </c>
      <c r="E1617" s="27">
        <v>11996.182102632099</v>
      </c>
      <c r="F1617" t="s">
        <v>133</v>
      </c>
      <c r="G1617" s="27">
        <v>7</v>
      </c>
      <c r="H1617">
        <v>254.11595001966199</v>
      </c>
      <c r="I1617" t="s">
        <v>134</v>
      </c>
      <c r="J1617" s="27">
        <v>3048421.21161923</v>
      </c>
      <c r="K1617" s="27">
        <v>2</v>
      </c>
    </row>
    <row r="1618" spans="1:11" x14ac:dyDescent="0.2">
      <c r="A1618" s="27">
        <v>2017</v>
      </c>
      <c r="B1618" t="s">
        <v>96</v>
      </c>
      <c r="C1618" t="s">
        <v>116</v>
      </c>
      <c r="D1618" t="s">
        <v>104</v>
      </c>
      <c r="E1618" s="27">
        <v>19158.069722806202</v>
      </c>
      <c r="F1618" t="s">
        <v>133</v>
      </c>
      <c r="G1618" s="27">
        <v>7</v>
      </c>
      <c r="H1618">
        <v>220.84588580672099</v>
      </c>
      <c r="I1618" t="s">
        <v>134</v>
      </c>
      <c r="J1618" s="27">
        <v>4230980.8782800604</v>
      </c>
      <c r="K1618" s="27">
        <v>2</v>
      </c>
    </row>
    <row r="1619" spans="1:11" x14ac:dyDescent="0.2">
      <c r="A1619" s="27">
        <v>2018</v>
      </c>
      <c r="B1619" t="s">
        <v>96</v>
      </c>
      <c r="C1619" t="s">
        <v>116</v>
      </c>
      <c r="D1619" t="s">
        <v>104</v>
      </c>
      <c r="E1619" s="27">
        <v>13653.484583527001</v>
      </c>
      <c r="F1619" t="s">
        <v>133</v>
      </c>
      <c r="G1619" s="27">
        <v>7</v>
      </c>
      <c r="H1619">
        <v>194.96278313925299</v>
      </c>
      <c r="I1619" t="s">
        <v>134</v>
      </c>
      <c r="J1619" s="27">
        <v>2661921.3539533</v>
      </c>
      <c r="K1619" s="27">
        <v>2</v>
      </c>
    </row>
    <row r="1620" spans="1:11" x14ac:dyDescent="0.2">
      <c r="A1620" s="27">
        <v>2019</v>
      </c>
      <c r="B1620" t="s">
        <v>96</v>
      </c>
      <c r="C1620" t="s">
        <v>116</v>
      </c>
      <c r="D1620" t="s">
        <v>104</v>
      </c>
      <c r="E1620" s="27">
        <v>12004.486872707799</v>
      </c>
      <c r="F1620" t="s">
        <v>133</v>
      </c>
      <c r="G1620" s="27">
        <v>7</v>
      </c>
      <c r="H1620">
        <v>355.09492541485503</v>
      </c>
      <c r="I1620" t="s">
        <v>134</v>
      </c>
      <c r="J1620" s="27">
        <v>4262732.3707077904</v>
      </c>
      <c r="K1620" s="27">
        <v>2</v>
      </c>
    </row>
    <row r="1621" spans="1:11" x14ac:dyDescent="0.2">
      <c r="A1621" s="27">
        <v>2020</v>
      </c>
      <c r="B1621" t="s">
        <v>96</v>
      </c>
      <c r="C1621" t="s">
        <v>116</v>
      </c>
      <c r="D1621" t="s">
        <v>104</v>
      </c>
      <c r="E1621" s="27">
        <v>11439.8779169798</v>
      </c>
      <c r="F1621" t="s">
        <v>133</v>
      </c>
      <c r="G1621" s="27">
        <v>7</v>
      </c>
      <c r="H1621">
        <v>359.85795450000001</v>
      </c>
      <c r="I1621" t="s">
        <v>134</v>
      </c>
      <c r="J1621" s="27">
        <v>4116731.0669340701</v>
      </c>
      <c r="K1621" s="27">
        <v>2</v>
      </c>
    </row>
    <row r="1622" spans="1:11" x14ac:dyDescent="0.2">
      <c r="A1622" s="27">
        <v>2006</v>
      </c>
      <c r="B1622" t="s">
        <v>96</v>
      </c>
      <c r="C1622" t="s">
        <v>116</v>
      </c>
      <c r="D1622" t="s">
        <v>105</v>
      </c>
      <c r="E1622" s="27">
        <v>60764.061800000003</v>
      </c>
      <c r="F1622" t="s">
        <v>133</v>
      </c>
      <c r="G1622" s="27">
        <v>1</v>
      </c>
      <c r="H1622">
        <v>373.91858792875399</v>
      </c>
      <c r="I1622" t="s">
        <v>134</v>
      </c>
      <c r="J1622" s="27">
        <v>22720812.185071599</v>
      </c>
      <c r="K1622" s="27">
        <v>7</v>
      </c>
    </row>
    <row r="1623" spans="1:11" x14ac:dyDescent="0.2">
      <c r="A1623" s="27">
        <v>2007</v>
      </c>
      <c r="B1623" t="s">
        <v>96</v>
      </c>
      <c r="C1623" t="s">
        <v>116</v>
      </c>
      <c r="D1623" t="s">
        <v>105</v>
      </c>
      <c r="E1623" s="27">
        <v>760</v>
      </c>
      <c r="F1623" t="s">
        <v>133</v>
      </c>
      <c r="G1623" s="27">
        <v>1</v>
      </c>
      <c r="H1623">
        <v>449.05645726130803</v>
      </c>
      <c r="I1623" t="s">
        <v>134</v>
      </c>
      <c r="J1623" s="27">
        <v>341282.907518594</v>
      </c>
      <c r="K1623" s="27">
        <v>7</v>
      </c>
    </row>
    <row r="1624" spans="1:11" x14ac:dyDescent="0.2">
      <c r="A1624" s="27">
        <v>2008</v>
      </c>
      <c r="B1624" t="s">
        <v>96</v>
      </c>
      <c r="C1624" t="s">
        <v>116</v>
      </c>
      <c r="D1624" t="s">
        <v>105</v>
      </c>
      <c r="E1624" s="27">
        <v>1273.1591309999999</v>
      </c>
      <c r="F1624" t="s">
        <v>133</v>
      </c>
      <c r="G1624" s="27">
        <v>1</v>
      </c>
      <c r="H1624">
        <v>534.31094686315203</v>
      </c>
      <c r="I1624" t="s">
        <v>134</v>
      </c>
      <c r="J1624" s="27">
        <v>680262.86079207796</v>
      </c>
      <c r="K1624" s="27">
        <v>7</v>
      </c>
    </row>
    <row r="1625" spans="1:11" x14ac:dyDescent="0.2">
      <c r="A1625" s="27">
        <v>2009</v>
      </c>
      <c r="B1625" t="s">
        <v>96</v>
      </c>
      <c r="C1625" t="s">
        <v>116</v>
      </c>
      <c r="D1625" t="s">
        <v>105</v>
      </c>
      <c r="E1625" s="27">
        <v>1447.6813299999999</v>
      </c>
      <c r="F1625" t="s">
        <v>133</v>
      </c>
      <c r="G1625" s="27">
        <v>1</v>
      </c>
      <c r="H1625">
        <v>706.69565774166801</v>
      </c>
      <c r="I1625" t="s">
        <v>134</v>
      </c>
      <c r="J1625" s="27">
        <v>1023070.10970468</v>
      </c>
      <c r="K1625" s="27">
        <v>7</v>
      </c>
    </row>
    <row r="1626" spans="1:11" x14ac:dyDescent="0.2">
      <c r="A1626" s="27">
        <v>2010</v>
      </c>
      <c r="B1626" t="s">
        <v>96</v>
      </c>
      <c r="C1626" t="s">
        <v>116</v>
      </c>
      <c r="D1626" t="s">
        <v>105</v>
      </c>
      <c r="E1626" s="27">
        <v>16669.986339999999</v>
      </c>
      <c r="F1626" t="s">
        <v>133</v>
      </c>
      <c r="G1626" s="27">
        <v>1</v>
      </c>
      <c r="H1626">
        <v>557.75092042065705</v>
      </c>
      <c r="I1626" t="s">
        <v>134</v>
      </c>
      <c r="J1626" s="27">
        <v>9297700.2245347891</v>
      </c>
      <c r="K1626" s="27">
        <v>7</v>
      </c>
    </row>
    <row r="1627" spans="1:11" x14ac:dyDescent="0.2">
      <c r="A1627" s="27">
        <v>2011</v>
      </c>
      <c r="B1627" t="s">
        <v>96</v>
      </c>
      <c r="C1627" t="s">
        <v>116</v>
      </c>
      <c r="D1627" t="s">
        <v>105</v>
      </c>
      <c r="E1627" s="27">
        <v>84487.905790000004</v>
      </c>
      <c r="F1627" t="s">
        <v>133</v>
      </c>
      <c r="G1627" s="27">
        <v>1</v>
      </c>
      <c r="H1627">
        <v>284.04125385540601</v>
      </c>
      <c r="I1627" t="s">
        <v>134</v>
      </c>
      <c r="J1627" s="27">
        <v>23998050.696208902</v>
      </c>
      <c r="K1627" s="27">
        <v>7</v>
      </c>
    </row>
    <row r="1628" spans="1:11" x14ac:dyDescent="0.2">
      <c r="A1628" s="27">
        <v>2012</v>
      </c>
      <c r="B1628" t="s">
        <v>96</v>
      </c>
      <c r="C1628" t="s">
        <v>116</v>
      </c>
      <c r="D1628" t="s">
        <v>105</v>
      </c>
      <c r="E1628" s="27">
        <v>82414.925889999999</v>
      </c>
      <c r="F1628" t="s">
        <v>133</v>
      </c>
      <c r="G1628" s="27">
        <v>1</v>
      </c>
      <c r="H1628">
        <v>312.33571476974402</v>
      </c>
      <c r="I1628" t="s">
        <v>134</v>
      </c>
      <c r="J1628" s="27">
        <v>25741124.785548601</v>
      </c>
      <c r="K1628" s="27">
        <v>7</v>
      </c>
    </row>
    <row r="1629" spans="1:11" x14ac:dyDescent="0.2">
      <c r="A1629" s="27">
        <v>2013</v>
      </c>
      <c r="B1629" t="s">
        <v>96</v>
      </c>
      <c r="C1629" t="s">
        <v>116</v>
      </c>
      <c r="D1629" t="s">
        <v>105</v>
      </c>
      <c r="E1629" s="27">
        <v>92779.538740000004</v>
      </c>
      <c r="F1629" t="s">
        <v>133</v>
      </c>
      <c r="G1629" s="27">
        <v>1</v>
      </c>
      <c r="H1629">
        <v>294.07334834273797</v>
      </c>
      <c r="I1629" t="s">
        <v>134</v>
      </c>
      <c r="J1629" s="27">
        <v>27283989.614966702</v>
      </c>
      <c r="K1629" s="27">
        <v>7</v>
      </c>
    </row>
    <row r="1630" spans="1:11" x14ac:dyDescent="0.2">
      <c r="A1630" s="27">
        <v>2014</v>
      </c>
      <c r="B1630" t="s">
        <v>96</v>
      </c>
      <c r="C1630" t="s">
        <v>116</v>
      </c>
      <c r="D1630" t="s">
        <v>105</v>
      </c>
      <c r="E1630" s="27">
        <v>53955.236570000001</v>
      </c>
      <c r="F1630" t="s">
        <v>133</v>
      </c>
      <c r="G1630" s="27">
        <v>1</v>
      </c>
      <c r="H1630">
        <v>374.391516144408</v>
      </c>
      <c r="I1630" t="s">
        <v>134</v>
      </c>
      <c r="J1630" s="27">
        <v>20200382.823372599</v>
      </c>
      <c r="K1630" s="27">
        <v>7</v>
      </c>
    </row>
    <row r="1631" spans="1:11" x14ac:dyDescent="0.2">
      <c r="A1631" s="27">
        <v>2015</v>
      </c>
      <c r="B1631" t="s">
        <v>96</v>
      </c>
      <c r="C1631" t="s">
        <v>116</v>
      </c>
      <c r="D1631" t="s">
        <v>105</v>
      </c>
      <c r="E1631" s="27">
        <v>62822.913439999997</v>
      </c>
      <c r="F1631" t="s">
        <v>133</v>
      </c>
      <c r="G1631" s="27">
        <v>1</v>
      </c>
      <c r="H1631">
        <v>427.63165280177401</v>
      </c>
      <c r="I1631" t="s">
        <v>134</v>
      </c>
      <c r="J1631" s="27">
        <v>26865066.308169998</v>
      </c>
      <c r="K1631" s="27">
        <v>7</v>
      </c>
    </row>
    <row r="1632" spans="1:11" x14ac:dyDescent="0.2">
      <c r="A1632" s="27">
        <v>2016</v>
      </c>
      <c r="B1632" t="s">
        <v>96</v>
      </c>
      <c r="C1632" t="s">
        <v>116</v>
      </c>
      <c r="D1632" t="s">
        <v>105</v>
      </c>
      <c r="E1632" s="27">
        <v>10346.83995</v>
      </c>
      <c r="F1632" t="s">
        <v>133</v>
      </c>
      <c r="G1632" s="27">
        <v>1</v>
      </c>
      <c r="H1632">
        <v>447.34017759466599</v>
      </c>
      <c r="I1632" t="s">
        <v>134</v>
      </c>
      <c r="J1632" s="27">
        <v>4628557.2207765803</v>
      </c>
      <c r="K1632" s="27">
        <v>7</v>
      </c>
    </row>
    <row r="1633" spans="1:11" x14ac:dyDescent="0.2">
      <c r="A1633" s="27">
        <v>2017</v>
      </c>
      <c r="B1633" t="s">
        <v>96</v>
      </c>
      <c r="C1633" t="s">
        <v>116</v>
      </c>
      <c r="D1633" t="s">
        <v>105</v>
      </c>
      <c r="E1633" s="27">
        <v>49122.782760000002</v>
      </c>
      <c r="F1633" t="s">
        <v>133</v>
      </c>
      <c r="G1633" s="27">
        <v>1</v>
      </c>
      <c r="H1633">
        <v>328.30320862063098</v>
      </c>
      <c r="I1633" t="s">
        <v>134</v>
      </c>
      <c r="J1633" s="27">
        <v>16127167.1964822</v>
      </c>
      <c r="K1633" s="27">
        <v>7</v>
      </c>
    </row>
    <row r="1634" spans="1:11" x14ac:dyDescent="0.2">
      <c r="A1634" s="27">
        <v>2018</v>
      </c>
      <c r="B1634" t="s">
        <v>96</v>
      </c>
      <c r="C1634" t="s">
        <v>116</v>
      </c>
      <c r="D1634" t="s">
        <v>105</v>
      </c>
      <c r="E1634" s="27">
        <v>37559.681539999998</v>
      </c>
      <c r="F1634" t="s">
        <v>133</v>
      </c>
      <c r="G1634" s="27">
        <v>1</v>
      </c>
      <c r="H1634">
        <v>398.56116223160001</v>
      </c>
      <c r="I1634" t="s">
        <v>134</v>
      </c>
      <c r="J1634" s="27">
        <v>14969830.3276312</v>
      </c>
      <c r="K1634" s="27">
        <v>7</v>
      </c>
    </row>
    <row r="1635" spans="1:11" x14ac:dyDescent="0.2">
      <c r="A1635" s="27">
        <v>2019</v>
      </c>
      <c r="B1635" t="s">
        <v>96</v>
      </c>
      <c r="C1635" t="s">
        <v>116</v>
      </c>
      <c r="D1635" t="s">
        <v>105</v>
      </c>
      <c r="E1635" s="27">
        <v>2187.529743567</v>
      </c>
      <c r="F1635" t="s">
        <v>133</v>
      </c>
      <c r="G1635" s="27">
        <v>7</v>
      </c>
      <c r="H1635">
        <v>520.22995391925997</v>
      </c>
      <c r="I1635" t="s">
        <v>134</v>
      </c>
      <c r="J1635" s="27">
        <v>1138018.49769287</v>
      </c>
      <c r="K1635" s="27">
        <v>2</v>
      </c>
    </row>
    <row r="1636" spans="1:11" x14ac:dyDescent="0.2">
      <c r="A1636" s="27">
        <v>2020</v>
      </c>
      <c r="B1636" t="s">
        <v>96</v>
      </c>
      <c r="C1636" t="s">
        <v>116</v>
      </c>
      <c r="D1636" t="s">
        <v>105</v>
      </c>
      <c r="E1636" s="27">
        <v>762.11995789878802</v>
      </c>
      <c r="F1636" t="s">
        <v>133</v>
      </c>
      <c r="G1636" s="27">
        <v>7</v>
      </c>
      <c r="H1636">
        <v>769.1999515</v>
      </c>
      <c r="I1636" t="s">
        <v>134</v>
      </c>
      <c r="J1636" s="27">
        <v>586222.63465292996</v>
      </c>
      <c r="K1636" s="27">
        <v>2</v>
      </c>
    </row>
    <row r="1637" spans="1:11" x14ac:dyDescent="0.2">
      <c r="A1637" s="27">
        <v>2006</v>
      </c>
      <c r="B1637" t="s">
        <v>96</v>
      </c>
      <c r="C1637" t="s">
        <v>116</v>
      </c>
      <c r="D1637" t="s">
        <v>106</v>
      </c>
      <c r="E1637" s="27">
        <v>36834.688474323899</v>
      </c>
      <c r="F1637" t="s">
        <v>138</v>
      </c>
      <c r="G1637" s="27">
        <v>7</v>
      </c>
      <c r="H1637">
        <v>183.31222839242</v>
      </c>
      <c r="I1637" t="s">
        <v>139</v>
      </c>
      <c r="J1637" s="27">
        <v>6752248.8263688898</v>
      </c>
      <c r="K1637" s="27">
        <v>2</v>
      </c>
    </row>
    <row r="1638" spans="1:11" x14ac:dyDescent="0.2">
      <c r="A1638" s="27">
        <v>2007</v>
      </c>
      <c r="B1638" t="s">
        <v>96</v>
      </c>
      <c r="C1638" t="s">
        <v>116</v>
      </c>
      <c r="D1638" t="s">
        <v>106</v>
      </c>
      <c r="E1638" s="27">
        <v>27778.393210386599</v>
      </c>
      <c r="F1638" t="s">
        <v>138</v>
      </c>
      <c r="G1638" s="27">
        <v>7</v>
      </c>
      <c r="H1638">
        <v>188.04420012057099</v>
      </c>
      <c r="I1638" t="s">
        <v>139</v>
      </c>
      <c r="J1638" s="27">
        <v>5223565.7318818597</v>
      </c>
      <c r="K1638" s="27">
        <v>2</v>
      </c>
    </row>
    <row r="1639" spans="1:11" x14ac:dyDescent="0.2">
      <c r="A1639" s="27">
        <v>2008</v>
      </c>
      <c r="B1639" t="s">
        <v>96</v>
      </c>
      <c r="C1639" t="s">
        <v>116</v>
      </c>
      <c r="D1639" t="s">
        <v>106</v>
      </c>
      <c r="E1639" s="27">
        <v>46525.9103980734</v>
      </c>
      <c r="F1639" t="s">
        <v>138</v>
      </c>
      <c r="G1639" s="27">
        <v>7</v>
      </c>
      <c r="H1639">
        <v>197.88509737473501</v>
      </c>
      <c r="I1639" t="s">
        <v>139</v>
      </c>
      <c r="J1639" s="27">
        <v>9206784.30957097</v>
      </c>
      <c r="K1639" s="27">
        <v>2</v>
      </c>
    </row>
    <row r="1640" spans="1:11" x14ac:dyDescent="0.2">
      <c r="A1640" s="27">
        <v>2009</v>
      </c>
      <c r="B1640" t="s">
        <v>96</v>
      </c>
      <c r="C1640" t="s">
        <v>116</v>
      </c>
      <c r="D1640" t="s">
        <v>106</v>
      </c>
      <c r="E1640" s="27">
        <v>20242.681361915202</v>
      </c>
      <c r="F1640" t="s">
        <v>138</v>
      </c>
      <c r="G1640" s="27">
        <v>4</v>
      </c>
      <c r="H1640">
        <v>190.89604441763001</v>
      </c>
      <c r="I1640" t="s">
        <v>139</v>
      </c>
      <c r="J1640" s="27">
        <v>3864247.8003961202</v>
      </c>
      <c r="K1640" s="27">
        <v>4</v>
      </c>
    </row>
    <row r="1641" spans="1:11" x14ac:dyDescent="0.2">
      <c r="A1641" s="27">
        <v>2010</v>
      </c>
      <c r="B1641" t="s">
        <v>96</v>
      </c>
      <c r="C1641" t="s">
        <v>116</v>
      </c>
      <c r="D1641" t="s">
        <v>106</v>
      </c>
      <c r="E1641" s="27">
        <v>42211.396753716799</v>
      </c>
      <c r="F1641" t="s">
        <v>138</v>
      </c>
      <c r="G1641" s="27">
        <v>7</v>
      </c>
      <c r="H1641">
        <v>183.46510618437401</v>
      </c>
      <c r="I1641" t="s">
        <v>139</v>
      </c>
      <c r="J1641" s="27">
        <v>7744318.3876114003</v>
      </c>
      <c r="K1641" s="27">
        <v>2</v>
      </c>
    </row>
    <row r="1642" spans="1:11" x14ac:dyDescent="0.2">
      <c r="A1642" s="27">
        <v>2011</v>
      </c>
      <c r="B1642" t="s">
        <v>96</v>
      </c>
      <c r="C1642" t="s">
        <v>116</v>
      </c>
      <c r="D1642" t="s">
        <v>106</v>
      </c>
      <c r="E1642" s="27">
        <v>24582.638903204599</v>
      </c>
      <c r="F1642" t="s">
        <v>138</v>
      </c>
      <c r="G1642" s="27">
        <v>7</v>
      </c>
      <c r="H1642">
        <v>198.020029800109</v>
      </c>
      <c r="I1642" t="s">
        <v>139</v>
      </c>
      <c r="J1642" s="27">
        <v>4867854.8881778903</v>
      </c>
      <c r="K1642" s="27">
        <v>2</v>
      </c>
    </row>
    <row r="1643" spans="1:11" x14ac:dyDescent="0.2">
      <c r="A1643" s="27">
        <v>2012</v>
      </c>
      <c r="B1643" t="s">
        <v>96</v>
      </c>
      <c r="C1643" t="s">
        <v>116</v>
      </c>
      <c r="D1643" t="s">
        <v>106</v>
      </c>
      <c r="E1643" s="27">
        <v>50920.834104788402</v>
      </c>
      <c r="F1643" t="s">
        <v>138</v>
      </c>
      <c r="G1643" s="27">
        <v>7</v>
      </c>
      <c r="H1643">
        <v>186.61216195756501</v>
      </c>
      <c r="I1643" t="s">
        <v>139</v>
      </c>
      <c r="J1643" s="27">
        <v>9502446.94097705</v>
      </c>
      <c r="K1643" s="27">
        <v>2</v>
      </c>
    </row>
    <row r="1644" spans="1:11" x14ac:dyDescent="0.2">
      <c r="A1644" s="27">
        <v>2013</v>
      </c>
      <c r="B1644" t="s">
        <v>96</v>
      </c>
      <c r="C1644" t="s">
        <v>116</v>
      </c>
      <c r="D1644" t="s">
        <v>106</v>
      </c>
      <c r="E1644" s="27">
        <v>30721.830108093302</v>
      </c>
      <c r="F1644" t="s">
        <v>138</v>
      </c>
      <c r="G1644" s="27">
        <v>7</v>
      </c>
      <c r="H1644">
        <v>195.41482649682399</v>
      </c>
      <c r="I1644" t="s">
        <v>139</v>
      </c>
      <c r="J1644" s="27">
        <v>6003501.1002379702</v>
      </c>
      <c r="K1644" s="27">
        <v>2</v>
      </c>
    </row>
    <row r="1645" spans="1:11" x14ac:dyDescent="0.2">
      <c r="A1645" s="27">
        <v>2014</v>
      </c>
      <c r="B1645" t="s">
        <v>96</v>
      </c>
      <c r="C1645" t="s">
        <v>116</v>
      </c>
      <c r="D1645" t="s">
        <v>106</v>
      </c>
      <c r="E1645" s="27">
        <v>31206.849130702401</v>
      </c>
      <c r="F1645" t="s">
        <v>138</v>
      </c>
      <c r="G1645" s="27">
        <v>7</v>
      </c>
      <c r="H1645">
        <v>191.672634265912</v>
      </c>
      <c r="I1645" t="s">
        <v>139</v>
      </c>
      <c r="J1645" s="27">
        <v>5981498.9800206199</v>
      </c>
      <c r="K1645" s="27">
        <v>2</v>
      </c>
    </row>
    <row r="1646" spans="1:11" x14ac:dyDescent="0.2">
      <c r="A1646" s="27">
        <v>2015</v>
      </c>
      <c r="B1646" t="s">
        <v>96</v>
      </c>
      <c r="C1646" t="s">
        <v>116</v>
      </c>
      <c r="D1646" t="s">
        <v>106</v>
      </c>
      <c r="E1646" s="27">
        <v>36945.976598998801</v>
      </c>
      <c r="F1646" t="s">
        <v>138</v>
      </c>
      <c r="G1646" s="27">
        <v>7</v>
      </c>
      <c r="H1646">
        <v>193.85697625309299</v>
      </c>
      <c r="I1646" t="s">
        <v>139</v>
      </c>
      <c r="J1646" s="27">
        <v>7162235.3081994299</v>
      </c>
      <c r="K1646" s="27">
        <v>2</v>
      </c>
    </row>
    <row r="1647" spans="1:11" x14ac:dyDescent="0.2">
      <c r="A1647" s="27">
        <v>2016</v>
      </c>
      <c r="B1647" t="s">
        <v>96</v>
      </c>
      <c r="C1647" t="s">
        <v>116</v>
      </c>
      <c r="D1647" t="s">
        <v>106</v>
      </c>
      <c r="E1647" s="27">
        <v>35938.892718608397</v>
      </c>
      <c r="F1647" t="s">
        <v>138</v>
      </c>
      <c r="G1647" s="27">
        <v>7</v>
      </c>
      <c r="H1647">
        <v>184.62750154296</v>
      </c>
      <c r="I1647" t="s">
        <v>139</v>
      </c>
      <c r="J1647" s="27">
        <v>6635307.9708571304</v>
      </c>
      <c r="K1647" s="27">
        <v>2</v>
      </c>
    </row>
    <row r="1648" spans="1:11" x14ac:dyDescent="0.2">
      <c r="A1648" s="27">
        <v>2017</v>
      </c>
      <c r="B1648" t="s">
        <v>96</v>
      </c>
      <c r="C1648" t="s">
        <v>116</v>
      </c>
      <c r="D1648" t="s">
        <v>106</v>
      </c>
      <c r="E1648" s="27">
        <v>50333.172219951899</v>
      </c>
      <c r="F1648" t="s">
        <v>138</v>
      </c>
      <c r="G1648" s="27">
        <v>7</v>
      </c>
      <c r="H1648">
        <v>184.62697252983099</v>
      </c>
      <c r="I1648" t="s">
        <v>139</v>
      </c>
      <c r="J1648" s="27">
        <v>9292861.20479233</v>
      </c>
      <c r="K1648" s="27">
        <v>2</v>
      </c>
    </row>
    <row r="1649" spans="1:11" x14ac:dyDescent="0.2">
      <c r="A1649" s="27">
        <v>2018</v>
      </c>
      <c r="B1649" t="s">
        <v>96</v>
      </c>
      <c r="C1649" t="s">
        <v>116</v>
      </c>
      <c r="D1649" t="s">
        <v>106</v>
      </c>
      <c r="E1649" s="27">
        <v>42330.362655060097</v>
      </c>
      <c r="F1649" t="s">
        <v>138</v>
      </c>
      <c r="G1649" s="27">
        <v>7</v>
      </c>
      <c r="H1649">
        <v>184.626354182147</v>
      </c>
      <c r="I1649" t="s">
        <v>139</v>
      </c>
      <c r="J1649" s="27">
        <v>7815300.5282118497</v>
      </c>
      <c r="K1649" s="27">
        <v>2</v>
      </c>
    </row>
    <row r="1650" spans="1:11" x14ac:dyDescent="0.2">
      <c r="A1650" s="27">
        <v>2019</v>
      </c>
      <c r="B1650" t="s">
        <v>96</v>
      </c>
      <c r="C1650" t="s">
        <v>116</v>
      </c>
      <c r="D1650" t="s">
        <v>106</v>
      </c>
      <c r="E1650" s="27">
        <v>32528.3736040201</v>
      </c>
      <c r="F1650" t="s">
        <v>138</v>
      </c>
      <c r="G1650" s="27">
        <v>7</v>
      </c>
      <c r="H1650">
        <v>184.62786625186499</v>
      </c>
      <c r="I1650" t="s">
        <v>139</v>
      </c>
      <c r="J1650" s="27">
        <v>6005644.2111537401</v>
      </c>
      <c r="K1650" s="27">
        <v>2</v>
      </c>
    </row>
    <row r="1651" spans="1:11" x14ac:dyDescent="0.2">
      <c r="A1651" s="27">
        <v>2020</v>
      </c>
      <c r="B1651" t="s">
        <v>96</v>
      </c>
      <c r="C1651" t="s">
        <v>116</v>
      </c>
      <c r="D1651" t="s">
        <v>106</v>
      </c>
      <c r="E1651" s="27">
        <v>17111.068282125801</v>
      </c>
      <c r="F1651" t="s">
        <v>138</v>
      </c>
      <c r="G1651" s="27">
        <v>7</v>
      </c>
      <c r="H1651">
        <v>185.65497350000001</v>
      </c>
      <c r="I1651" t="s">
        <v>139</v>
      </c>
      <c r="J1651" s="27">
        <v>3176754.9284747601</v>
      </c>
      <c r="K1651" s="27">
        <v>2</v>
      </c>
    </row>
    <row r="1652" spans="1:11" s="30" customFormat="1" x14ac:dyDescent="0.2">
      <c r="A1652" s="29">
        <v>2006</v>
      </c>
      <c r="B1652" s="28" t="s">
        <v>96</v>
      </c>
      <c r="C1652" s="28" t="s">
        <v>117</v>
      </c>
      <c r="D1652" s="28" t="s">
        <v>99</v>
      </c>
      <c r="E1652" s="29">
        <v>118.7914619</v>
      </c>
      <c r="F1652" s="28" t="s">
        <v>133</v>
      </c>
      <c r="G1652" s="29">
        <v>1</v>
      </c>
      <c r="H1652" s="28">
        <v>11510.1895776</v>
      </c>
      <c r="I1652" s="28" t="s">
        <v>134</v>
      </c>
      <c r="J1652" s="29">
        <v>1367312.2466692501</v>
      </c>
      <c r="K1652" s="29">
        <v>7</v>
      </c>
    </row>
    <row r="1653" spans="1:11" s="30" customFormat="1" x14ac:dyDescent="0.2">
      <c r="A1653" s="29">
        <v>2007</v>
      </c>
      <c r="B1653" s="28" t="s">
        <v>96</v>
      </c>
      <c r="C1653" s="28" t="s">
        <v>117</v>
      </c>
      <c r="D1653" s="28" t="s">
        <v>99</v>
      </c>
      <c r="E1653" s="29">
        <v>100.03144330000001</v>
      </c>
      <c r="F1653" s="28" t="s">
        <v>133</v>
      </c>
      <c r="G1653" s="29">
        <v>1</v>
      </c>
      <c r="H1653" s="28">
        <v>9582.0483311999997</v>
      </c>
      <c r="I1653" s="28" t="s">
        <v>134</v>
      </c>
      <c r="J1653" s="29">
        <v>958506.124340293</v>
      </c>
      <c r="K1653" s="29">
        <v>7</v>
      </c>
    </row>
    <row r="1654" spans="1:11" s="30" customFormat="1" x14ac:dyDescent="0.2">
      <c r="A1654" s="29">
        <v>2008</v>
      </c>
      <c r="B1654" s="28" t="s">
        <v>96</v>
      </c>
      <c r="C1654" s="28" t="s">
        <v>117</v>
      </c>
      <c r="D1654" s="28" t="s">
        <v>99</v>
      </c>
      <c r="E1654" s="29">
        <v>490.397717400001</v>
      </c>
      <c r="F1654" s="28" t="s">
        <v>133</v>
      </c>
      <c r="G1654" s="29">
        <v>3</v>
      </c>
      <c r="H1654" s="28">
        <v>5448.6150458961602</v>
      </c>
      <c r="I1654" s="28" t="s">
        <v>134</v>
      </c>
      <c r="J1654" s="29">
        <v>2671988.3814987801</v>
      </c>
      <c r="K1654" s="29">
        <v>7</v>
      </c>
    </row>
    <row r="1655" spans="1:11" s="30" customFormat="1" x14ac:dyDescent="0.2">
      <c r="A1655" s="29">
        <v>2009</v>
      </c>
      <c r="B1655" s="28" t="s">
        <v>96</v>
      </c>
      <c r="C1655" s="28" t="s">
        <v>117</v>
      </c>
      <c r="D1655" s="28" t="s">
        <v>99</v>
      </c>
      <c r="E1655" s="29">
        <v>880.76399149999997</v>
      </c>
      <c r="F1655" s="28" t="s">
        <v>133</v>
      </c>
      <c r="G1655" s="29">
        <v>1</v>
      </c>
      <c r="H1655" s="28">
        <v>6118.0566804</v>
      </c>
      <c r="I1655" s="28" t="s">
        <v>134</v>
      </c>
      <c r="J1655" s="29">
        <v>5388564.0220523402</v>
      </c>
      <c r="K1655" s="29">
        <v>7</v>
      </c>
    </row>
    <row r="1656" spans="1:11" s="30" customFormat="1" x14ac:dyDescent="0.2">
      <c r="A1656" s="29">
        <v>2010</v>
      </c>
      <c r="B1656" s="28" t="s">
        <v>96</v>
      </c>
      <c r="C1656" s="28" t="s">
        <v>117</v>
      </c>
      <c r="D1656" s="28" t="s">
        <v>99</v>
      </c>
      <c r="E1656" s="29">
        <v>1142.7524277499999</v>
      </c>
      <c r="F1656" s="28" t="s">
        <v>133</v>
      </c>
      <c r="G1656" s="29">
        <v>3</v>
      </c>
      <c r="H1656" s="28">
        <v>5008.2258369880901</v>
      </c>
      <c r="I1656" s="28" t="s">
        <v>134</v>
      </c>
      <c r="J1656" s="29">
        <v>5723162.2339384202</v>
      </c>
      <c r="K1656" s="29">
        <v>7</v>
      </c>
    </row>
    <row r="1657" spans="1:11" s="30" customFormat="1" x14ac:dyDescent="0.2">
      <c r="A1657" s="29">
        <v>2011</v>
      </c>
      <c r="B1657" s="28" t="s">
        <v>96</v>
      </c>
      <c r="C1657" s="28" t="s">
        <v>117</v>
      </c>
      <c r="D1657" s="28" t="s">
        <v>99</v>
      </c>
      <c r="E1657" s="29">
        <v>1404.7408640000001</v>
      </c>
      <c r="F1657" s="28" t="s">
        <v>133</v>
      </c>
      <c r="G1657" s="29">
        <v>1</v>
      </c>
      <c r="H1657" s="28">
        <v>5917.1143500000007</v>
      </c>
      <c r="I1657" s="28" t="s">
        <v>134</v>
      </c>
      <c r="J1657" s="29">
        <v>8312012.3244057996</v>
      </c>
      <c r="K1657" s="29">
        <v>7</v>
      </c>
    </row>
    <row r="1658" spans="1:11" s="30" customFormat="1" x14ac:dyDescent="0.2">
      <c r="A1658" s="29">
        <v>2012</v>
      </c>
      <c r="B1658" s="28" t="s">
        <v>96</v>
      </c>
      <c r="C1658" s="28" t="s">
        <v>117</v>
      </c>
      <c r="D1658" s="28" t="s">
        <v>99</v>
      </c>
      <c r="E1658" s="29">
        <v>528.65431000000001</v>
      </c>
      <c r="F1658" s="28" t="s">
        <v>133</v>
      </c>
      <c r="G1658" s="29">
        <v>1</v>
      </c>
      <c r="H1658" s="28">
        <v>4858.5146273999999</v>
      </c>
      <c r="I1658" s="28" t="s">
        <v>134</v>
      </c>
      <c r="J1658" s="29">
        <v>2568474.6979730502</v>
      </c>
      <c r="K1658" s="29">
        <v>7</v>
      </c>
    </row>
    <row r="1659" spans="1:11" s="30" customFormat="1" x14ac:dyDescent="0.2">
      <c r="A1659" s="29">
        <v>2013</v>
      </c>
      <c r="B1659" s="28" t="s">
        <v>96</v>
      </c>
      <c r="C1659" s="28" t="s">
        <v>117</v>
      </c>
      <c r="D1659" s="28" t="s">
        <v>99</v>
      </c>
      <c r="E1659" s="29">
        <v>523.24575179999999</v>
      </c>
      <c r="F1659" s="28" t="s">
        <v>133</v>
      </c>
      <c r="G1659" s="29">
        <v>1</v>
      </c>
      <c r="H1659" s="28">
        <v>6220.7823975000001</v>
      </c>
      <c r="I1659" s="28" t="s">
        <v>134</v>
      </c>
      <c r="J1659" s="29">
        <v>3254997.9623640901</v>
      </c>
      <c r="K1659" s="29">
        <v>7</v>
      </c>
    </row>
    <row r="1660" spans="1:11" s="30" customFormat="1" x14ac:dyDescent="0.2">
      <c r="A1660" s="29">
        <v>2014</v>
      </c>
      <c r="B1660" s="28" t="s">
        <v>96</v>
      </c>
      <c r="C1660" s="28" t="s">
        <v>117</v>
      </c>
      <c r="D1660" s="28" t="s">
        <v>99</v>
      </c>
      <c r="E1660" s="29">
        <v>1651.807922</v>
      </c>
      <c r="F1660" s="28" t="s">
        <v>133</v>
      </c>
      <c r="G1660" s="29">
        <v>1</v>
      </c>
      <c r="H1660" s="28">
        <v>6827.2316117999999</v>
      </c>
      <c r="I1660" s="28" t="s">
        <v>134</v>
      </c>
      <c r="J1660" s="29">
        <v>11277275.261700099</v>
      </c>
      <c r="K1660" s="29">
        <v>7</v>
      </c>
    </row>
    <row r="1661" spans="1:11" s="30" customFormat="1" x14ac:dyDescent="0.2">
      <c r="A1661" s="29">
        <v>2015</v>
      </c>
      <c r="B1661" s="28" t="s">
        <v>96</v>
      </c>
      <c r="C1661" s="28" t="s">
        <v>117</v>
      </c>
      <c r="D1661" s="28" t="s">
        <v>99</v>
      </c>
      <c r="E1661" s="29">
        <v>2737.4428899999998</v>
      </c>
      <c r="F1661" s="28" t="s">
        <v>133</v>
      </c>
      <c r="G1661" s="29">
        <v>1</v>
      </c>
      <c r="H1661" s="28">
        <v>8769.1551588000002</v>
      </c>
      <c r="I1661" s="28" t="s">
        <v>134</v>
      </c>
      <c r="J1661" s="29">
        <v>24005061.440763898</v>
      </c>
      <c r="K1661" s="29">
        <v>7</v>
      </c>
    </row>
    <row r="1662" spans="1:11" s="30" customFormat="1" x14ac:dyDescent="0.2">
      <c r="A1662" s="29">
        <v>2016</v>
      </c>
      <c r="B1662" s="28" t="s">
        <v>96</v>
      </c>
      <c r="C1662" s="28" t="s">
        <v>117</v>
      </c>
      <c r="D1662" s="28" t="s">
        <v>99</v>
      </c>
      <c r="E1662" s="29">
        <v>2732.2044620000001</v>
      </c>
      <c r="F1662" s="28" t="s">
        <v>133</v>
      </c>
      <c r="G1662" s="29">
        <v>1</v>
      </c>
      <c r="H1662" s="28">
        <v>10251.523545599999</v>
      </c>
      <c r="I1662" s="28" t="s">
        <v>134</v>
      </c>
      <c r="J1662" s="29">
        <v>28009258.373586401</v>
      </c>
      <c r="K1662" s="29">
        <v>7</v>
      </c>
    </row>
    <row r="1663" spans="1:11" s="30" customFormat="1" x14ac:dyDescent="0.2">
      <c r="A1663" s="29">
        <v>2017</v>
      </c>
      <c r="B1663" s="28" t="s">
        <v>96</v>
      </c>
      <c r="C1663" s="28" t="s">
        <v>117</v>
      </c>
      <c r="D1663" s="28" t="s">
        <v>99</v>
      </c>
      <c r="E1663" s="29">
        <v>2989.62239</v>
      </c>
      <c r="F1663" s="28" t="s">
        <v>133</v>
      </c>
      <c r="G1663" s="29">
        <v>1</v>
      </c>
      <c r="H1663" s="28">
        <v>7139.5369948000007</v>
      </c>
      <c r="I1663" s="28" t="s">
        <v>134</v>
      </c>
      <c r="J1663" s="29">
        <v>21344519.653887399</v>
      </c>
      <c r="K1663" s="29">
        <v>7</v>
      </c>
    </row>
    <row r="1664" spans="1:11" s="30" customFormat="1" x14ac:dyDescent="0.2">
      <c r="A1664" s="29">
        <v>2018</v>
      </c>
      <c r="B1664" s="28" t="s">
        <v>96</v>
      </c>
      <c r="C1664" s="28" t="s">
        <v>117</v>
      </c>
      <c r="D1664" s="28" t="s">
        <v>99</v>
      </c>
      <c r="E1664" s="29">
        <v>2142.1755800000001</v>
      </c>
      <c r="F1664" s="28" t="s">
        <v>133</v>
      </c>
      <c r="G1664" s="29">
        <v>1</v>
      </c>
      <c r="H1664" s="28">
        <v>6592.3847679999999</v>
      </c>
      <c r="I1664" s="28" t="s">
        <v>134</v>
      </c>
      <c r="J1664" s="29">
        <v>14122045.6639736</v>
      </c>
      <c r="K1664" s="29">
        <v>7</v>
      </c>
    </row>
    <row r="1665" spans="1:11" s="30" customFormat="1" x14ac:dyDescent="0.2">
      <c r="A1665" s="29">
        <v>2019</v>
      </c>
      <c r="B1665" s="28" t="s">
        <v>96</v>
      </c>
      <c r="C1665" s="28" t="s">
        <v>117</v>
      </c>
      <c r="D1665" s="28" t="s">
        <v>99</v>
      </c>
      <c r="E1665" s="29">
        <v>2426.93609750725</v>
      </c>
      <c r="F1665" s="28" t="s">
        <v>133</v>
      </c>
      <c r="G1665" s="29">
        <v>7</v>
      </c>
      <c r="H1665" s="28">
        <v>7600.2190575000004</v>
      </c>
      <c r="I1665" s="28" t="s">
        <v>134</v>
      </c>
      <c r="J1665" s="29">
        <v>18445245.979609299</v>
      </c>
      <c r="K1665" s="29">
        <v>2</v>
      </c>
    </row>
    <row r="1666" spans="1:11" s="30" customFormat="1" x14ac:dyDescent="0.2">
      <c r="A1666" s="29">
        <v>2020</v>
      </c>
      <c r="B1666" s="28" t="s">
        <v>96</v>
      </c>
      <c r="C1666" s="28" t="s">
        <v>117</v>
      </c>
      <c r="D1666" s="28" t="s">
        <v>99</v>
      </c>
      <c r="E1666" s="29">
        <v>6294.4996333974004</v>
      </c>
      <c r="F1666" s="28" t="s">
        <v>133</v>
      </c>
      <c r="G1666" s="29">
        <v>4</v>
      </c>
      <c r="H1666" s="28">
        <v>7118.9637839321604</v>
      </c>
      <c r="I1666" s="28" t="s">
        <v>134</v>
      </c>
      <c r="J1666" s="29">
        <v>44810314.928130403</v>
      </c>
      <c r="K1666" s="29">
        <v>4</v>
      </c>
    </row>
    <row r="1667" spans="1:11" s="30" customFormat="1" x14ac:dyDescent="0.2">
      <c r="A1667" s="29">
        <v>2006</v>
      </c>
      <c r="B1667" s="28" t="s">
        <v>96</v>
      </c>
      <c r="C1667" s="28" t="s">
        <v>117</v>
      </c>
      <c r="D1667" s="28" t="s">
        <v>100</v>
      </c>
      <c r="E1667" s="29">
        <v>5089.1193880000001</v>
      </c>
      <c r="F1667" s="28" t="s">
        <v>133</v>
      </c>
      <c r="G1667" s="29">
        <v>1</v>
      </c>
      <c r="H1667" s="28">
        <v>2283.5619058850698</v>
      </c>
      <c r="I1667" s="28" t="s">
        <v>134</v>
      </c>
      <c r="J1667" s="29">
        <v>11621319.168937899</v>
      </c>
      <c r="K1667" s="29">
        <v>7</v>
      </c>
    </row>
    <row r="1668" spans="1:11" s="30" customFormat="1" x14ac:dyDescent="0.2">
      <c r="A1668" s="29">
        <v>2007</v>
      </c>
      <c r="B1668" s="28" t="s">
        <v>96</v>
      </c>
      <c r="C1668" s="28" t="s">
        <v>117</v>
      </c>
      <c r="D1668" s="28" t="s">
        <v>100</v>
      </c>
      <c r="E1668" s="29">
        <v>6894.4430400000001</v>
      </c>
      <c r="F1668" s="28" t="s">
        <v>133</v>
      </c>
      <c r="G1668" s="29">
        <v>1</v>
      </c>
      <c r="H1668" s="28">
        <v>2391.1345668304898</v>
      </c>
      <c r="I1668" s="28" t="s">
        <v>134</v>
      </c>
      <c r="J1668" s="29">
        <v>16485541.071987901</v>
      </c>
      <c r="K1668" s="29">
        <v>7</v>
      </c>
    </row>
    <row r="1669" spans="1:11" s="30" customFormat="1" x14ac:dyDescent="0.2">
      <c r="A1669" s="29">
        <v>2008</v>
      </c>
      <c r="B1669" s="28" t="s">
        <v>96</v>
      </c>
      <c r="C1669" s="28" t="s">
        <v>117</v>
      </c>
      <c r="D1669" s="28" t="s">
        <v>100</v>
      </c>
      <c r="E1669" s="29">
        <v>1704.2470989999999</v>
      </c>
      <c r="F1669" s="28" t="s">
        <v>133</v>
      </c>
      <c r="G1669" s="29">
        <v>1</v>
      </c>
      <c r="H1669" s="28">
        <v>2459.10597900126</v>
      </c>
      <c r="I1669" s="28" t="s">
        <v>134</v>
      </c>
      <c r="J1669" s="29">
        <v>4190924.2308464502</v>
      </c>
      <c r="K1669" s="29">
        <v>7</v>
      </c>
    </row>
    <row r="1670" spans="1:11" s="30" customFormat="1" x14ac:dyDescent="0.2">
      <c r="A1670" s="29">
        <v>2009</v>
      </c>
      <c r="B1670" s="28" t="s">
        <v>96</v>
      </c>
      <c r="C1670" s="28" t="s">
        <v>117</v>
      </c>
      <c r="D1670" s="28" t="s">
        <v>100</v>
      </c>
      <c r="E1670" s="29">
        <v>1939.812283</v>
      </c>
      <c r="F1670" s="28" t="s">
        <v>133</v>
      </c>
      <c r="G1670" s="29">
        <v>1</v>
      </c>
      <c r="H1670" s="28">
        <v>2629.5585250082499</v>
      </c>
      <c r="I1670" s="28" t="s">
        <v>134</v>
      </c>
      <c r="J1670" s="29">
        <v>5100849.92567835</v>
      </c>
      <c r="K1670" s="29">
        <v>7</v>
      </c>
    </row>
    <row r="1671" spans="1:11" s="30" customFormat="1" x14ac:dyDescent="0.2">
      <c r="A1671" s="29">
        <v>2010</v>
      </c>
      <c r="B1671" s="28" t="s">
        <v>96</v>
      </c>
      <c r="C1671" s="28" t="s">
        <v>117</v>
      </c>
      <c r="D1671" s="28" t="s">
        <v>100</v>
      </c>
      <c r="E1671" s="29">
        <v>3029.037249</v>
      </c>
      <c r="F1671" s="28" t="s">
        <v>133</v>
      </c>
      <c r="G1671" s="29">
        <v>1</v>
      </c>
      <c r="H1671" s="28">
        <v>2613.3602678646498</v>
      </c>
      <c r="I1671" s="28" t="s">
        <v>134</v>
      </c>
      <c r="J1671" s="29">
        <v>7915965.5964186601</v>
      </c>
      <c r="K1671" s="29">
        <v>7</v>
      </c>
    </row>
    <row r="1672" spans="1:11" s="30" customFormat="1" x14ac:dyDescent="0.2">
      <c r="A1672" s="29">
        <v>2011</v>
      </c>
      <c r="B1672" s="28" t="s">
        <v>96</v>
      </c>
      <c r="C1672" s="28" t="s">
        <v>117</v>
      </c>
      <c r="D1672" s="28" t="s">
        <v>100</v>
      </c>
      <c r="E1672" s="29">
        <v>21687.32244</v>
      </c>
      <c r="F1672" s="28" t="s">
        <v>133</v>
      </c>
      <c r="G1672" s="29">
        <v>1</v>
      </c>
      <c r="H1672" s="28">
        <v>2648.4235219646998</v>
      </c>
      <c r="I1672" s="28" t="s">
        <v>134</v>
      </c>
      <c r="J1672" s="29">
        <v>57437214.878528699</v>
      </c>
      <c r="K1672" s="29">
        <v>7</v>
      </c>
    </row>
    <row r="1673" spans="1:11" s="30" customFormat="1" x14ac:dyDescent="0.2">
      <c r="A1673" s="29">
        <v>2012</v>
      </c>
      <c r="B1673" s="28" t="s">
        <v>96</v>
      </c>
      <c r="C1673" s="28" t="s">
        <v>117</v>
      </c>
      <c r="D1673" s="28" t="s">
        <v>100</v>
      </c>
      <c r="E1673" s="29">
        <v>41500.757180000001</v>
      </c>
      <c r="F1673" s="28" t="s">
        <v>133</v>
      </c>
      <c r="G1673" s="29">
        <v>1</v>
      </c>
      <c r="H1673" s="28">
        <v>2785.5584597577499</v>
      </c>
      <c r="I1673" s="28" t="s">
        <v>134</v>
      </c>
      <c r="J1673" s="29">
        <v>115602785.249101</v>
      </c>
      <c r="K1673" s="29">
        <v>7</v>
      </c>
    </row>
    <row r="1674" spans="1:11" s="30" customFormat="1" x14ac:dyDescent="0.2">
      <c r="A1674" s="29">
        <v>2013</v>
      </c>
      <c r="B1674" s="28" t="s">
        <v>96</v>
      </c>
      <c r="C1674" s="28" t="s">
        <v>117</v>
      </c>
      <c r="D1674" s="28" t="s">
        <v>100</v>
      </c>
      <c r="E1674" s="29">
        <v>56160.915540000002</v>
      </c>
      <c r="F1674" s="28" t="s">
        <v>133</v>
      </c>
      <c r="G1674" s="29">
        <v>1</v>
      </c>
      <c r="H1674" s="28">
        <v>2394.8737588746599</v>
      </c>
      <c r="I1674" s="28" t="s">
        <v>134</v>
      </c>
      <c r="J1674" s="29">
        <v>134498302.901122</v>
      </c>
      <c r="K1674" s="29">
        <v>7</v>
      </c>
    </row>
    <row r="1675" spans="1:11" s="30" customFormat="1" x14ac:dyDescent="0.2">
      <c r="A1675" s="29">
        <v>2014</v>
      </c>
      <c r="B1675" s="28" t="s">
        <v>96</v>
      </c>
      <c r="C1675" s="28" t="s">
        <v>117</v>
      </c>
      <c r="D1675" s="28" t="s">
        <v>100</v>
      </c>
      <c r="E1675" s="29">
        <v>59046.05672</v>
      </c>
      <c r="F1675" s="28" t="s">
        <v>133</v>
      </c>
      <c r="G1675" s="29">
        <v>1</v>
      </c>
      <c r="H1675" s="28">
        <v>2493.2668413617198</v>
      </c>
      <c r="I1675" s="28" t="s">
        <v>134</v>
      </c>
      <c r="J1675" s="29">
        <v>147217575.333139</v>
      </c>
      <c r="K1675" s="29">
        <v>7</v>
      </c>
    </row>
    <row r="1676" spans="1:11" s="30" customFormat="1" x14ac:dyDescent="0.2">
      <c r="A1676" s="29">
        <v>2015</v>
      </c>
      <c r="B1676" s="28" t="s">
        <v>96</v>
      </c>
      <c r="C1676" s="28" t="s">
        <v>117</v>
      </c>
      <c r="D1676" s="28" t="s">
        <v>100</v>
      </c>
      <c r="E1676" s="29">
        <v>44520.82404</v>
      </c>
      <c r="F1676" s="28" t="s">
        <v>133</v>
      </c>
      <c r="G1676" s="29">
        <v>1</v>
      </c>
      <c r="H1676" s="28">
        <v>2427.9372211192699</v>
      </c>
      <c r="I1676" s="28" t="s">
        <v>134</v>
      </c>
      <c r="J1676" s="29">
        <v>108093765.80161799</v>
      </c>
      <c r="K1676" s="29">
        <v>7</v>
      </c>
    </row>
    <row r="1677" spans="1:11" s="30" customFormat="1" x14ac:dyDescent="0.2">
      <c r="A1677" s="29">
        <v>2016</v>
      </c>
      <c r="B1677" s="28" t="s">
        <v>96</v>
      </c>
      <c r="C1677" s="28" t="s">
        <v>117</v>
      </c>
      <c r="D1677" s="28" t="s">
        <v>100</v>
      </c>
      <c r="E1677" s="29">
        <v>78466.161429999993</v>
      </c>
      <c r="F1677" s="28" t="s">
        <v>133</v>
      </c>
      <c r="G1677" s="29">
        <v>1</v>
      </c>
      <c r="H1677" s="28">
        <v>2597.29025409937</v>
      </c>
      <c r="I1677" s="28" t="s">
        <v>134</v>
      </c>
      <c r="J1677" s="29">
        <v>203799396.35872701</v>
      </c>
      <c r="K1677" s="29">
        <v>7</v>
      </c>
    </row>
    <row r="1678" spans="1:11" s="30" customFormat="1" x14ac:dyDescent="0.2">
      <c r="A1678" s="29">
        <v>2017</v>
      </c>
      <c r="B1678" s="28" t="s">
        <v>96</v>
      </c>
      <c r="C1678" s="28" t="s">
        <v>117</v>
      </c>
      <c r="D1678" s="28" t="s">
        <v>100</v>
      </c>
      <c r="E1678" s="29">
        <v>70576.074890000004</v>
      </c>
      <c r="F1678" s="28" t="s">
        <v>133</v>
      </c>
      <c r="G1678" s="29">
        <v>1</v>
      </c>
      <c r="H1678" s="28">
        <v>2279.0409944884</v>
      </c>
      <c r="I1678" s="28" t="s">
        <v>134</v>
      </c>
      <c r="J1678" s="29">
        <v>160845767.904394</v>
      </c>
      <c r="K1678" s="29">
        <v>7</v>
      </c>
    </row>
    <row r="1679" spans="1:11" s="30" customFormat="1" x14ac:dyDescent="0.2">
      <c r="A1679" s="29">
        <v>2018</v>
      </c>
      <c r="B1679" s="28" t="s">
        <v>96</v>
      </c>
      <c r="C1679" s="28" t="s">
        <v>117</v>
      </c>
      <c r="D1679" s="28" t="s">
        <v>100</v>
      </c>
      <c r="E1679" s="29">
        <v>137034.23240000001</v>
      </c>
      <c r="F1679" s="28" t="s">
        <v>133</v>
      </c>
      <c r="G1679" s="29">
        <v>1</v>
      </c>
      <c r="H1679" s="28">
        <v>2722.8690251248299</v>
      </c>
      <c r="I1679" s="28" t="s">
        <v>134</v>
      </c>
      <c r="J1679" s="29">
        <v>373126266.78371698</v>
      </c>
      <c r="K1679" s="29">
        <v>7</v>
      </c>
    </row>
    <row r="1680" spans="1:11" s="30" customFormat="1" x14ac:dyDescent="0.2">
      <c r="A1680" s="29">
        <v>2019</v>
      </c>
      <c r="B1680" s="28" t="s">
        <v>96</v>
      </c>
      <c r="C1680" s="28" t="s">
        <v>117</v>
      </c>
      <c r="D1680" s="28" t="s">
        <v>100</v>
      </c>
      <c r="E1680" s="29">
        <v>83711.577466202696</v>
      </c>
      <c r="F1680" s="28" t="s">
        <v>133</v>
      </c>
      <c r="G1680" s="29">
        <v>7</v>
      </c>
      <c r="H1680" s="28">
        <v>2764.34062324459</v>
      </c>
      <c r="I1680" s="28" t="s">
        <v>134</v>
      </c>
      <c r="J1680" s="29">
        <v>231407314.22571</v>
      </c>
      <c r="K1680" s="29">
        <v>2</v>
      </c>
    </row>
    <row r="1681" spans="1:11" s="30" customFormat="1" x14ac:dyDescent="0.2">
      <c r="A1681" s="29">
        <v>2020</v>
      </c>
      <c r="B1681" s="28" t="s">
        <v>96</v>
      </c>
      <c r="C1681" s="28" t="s">
        <v>117</v>
      </c>
      <c r="D1681" s="28" t="s">
        <v>100</v>
      </c>
      <c r="E1681" s="29">
        <v>22651.2304695317</v>
      </c>
      <c r="F1681" s="28" t="s">
        <v>133</v>
      </c>
      <c r="G1681" s="29">
        <v>7</v>
      </c>
      <c r="H1681" s="28">
        <v>2458.6670607749002</v>
      </c>
      <c r="I1681" s="28" t="s">
        <v>134</v>
      </c>
      <c r="J1681" s="29">
        <v>55691834.241458401</v>
      </c>
      <c r="K1681" s="29">
        <v>2</v>
      </c>
    </row>
    <row r="1682" spans="1:11" x14ac:dyDescent="0.2">
      <c r="A1682" s="27">
        <v>2006</v>
      </c>
      <c r="B1682" t="s">
        <v>96</v>
      </c>
      <c r="C1682" t="s">
        <v>117</v>
      </c>
      <c r="D1682" t="s">
        <v>135</v>
      </c>
      <c r="E1682" s="27">
        <v>56219322.210835896</v>
      </c>
      <c r="F1682" t="s">
        <v>136</v>
      </c>
      <c r="G1682" s="27">
        <v>7</v>
      </c>
      <c r="H1682">
        <v>45.355627978400001</v>
      </c>
      <c r="I1682" t="s">
        <v>137</v>
      </c>
      <c r="J1682" s="27">
        <v>25498626.633924801</v>
      </c>
      <c r="K1682" s="27">
        <v>2</v>
      </c>
    </row>
    <row r="1683" spans="1:11" x14ac:dyDescent="0.2">
      <c r="A1683" s="27">
        <v>2007</v>
      </c>
      <c r="B1683" t="s">
        <v>96</v>
      </c>
      <c r="C1683" t="s">
        <v>117</v>
      </c>
      <c r="D1683" t="s">
        <v>135</v>
      </c>
      <c r="E1683" s="27">
        <v>63442006.449366897</v>
      </c>
      <c r="F1683" t="s">
        <v>136</v>
      </c>
      <c r="G1683" s="27">
        <v>7</v>
      </c>
      <c r="H1683">
        <v>44.183889527200002</v>
      </c>
      <c r="I1683" t="s">
        <v>137</v>
      </c>
      <c r="J1683" s="27">
        <v>28031146.0434274</v>
      </c>
      <c r="K1683" s="27">
        <v>2</v>
      </c>
    </row>
    <row r="1684" spans="1:11" x14ac:dyDescent="0.2">
      <c r="A1684" s="27">
        <v>2008</v>
      </c>
      <c r="B1684" t="s">
        <v>96</v>
      </c>
      <c r="C1684" t="s">
        <v>117</v>
      </c>
      <c r="D1684" t="s">
        <v>135</v>
      </c>
      <c r="E1684" s="27">
        <v>49711940.699919201</v>
      </c>
      <c r="F1684" t="s">
        <v>136</v>
      </c>
      <c r="G1684" s="27">
        <v>7</v>
      </c>
      <c r="H1684">
        <v>63.860172558400002</v>
      </c>
      <c r="I1684" t="s">
        <v>137</v>
      </c>
      <c r="J1684" s="27">
        <v>31746131.113097899</v>
      </c>
      <c r="K1684" s="27">
        <v>2</v>
      </c>
    </row>
    <row r="1685" spans="1:11" x14ac:dyDescent="0.2">
      <c r="A1685" s="27">
        <v>2009</v>
      </c>
      <c r="B1685" t="s">
        <v>96</v>
      </c>
      <c r="C1685" t="s">
        <v>117</v>
      </c>
      <c r="D1685" t="s">
        <v>135</v>
      </c>
      <c r="E1685" s="27">
        <v>65653892.8772863</v>
      </c>
      <c r="F1685" t="s">
        <v>136</v>
      </c>
      <c r="G1685" s="27">
        <v>7</v>
      </c>
      <c r="H1685">
        <v>52.939919030399999</v>
      </c>
      <c r="I1685" t="s">
        <v>137</v>
      </c>
      <c r="J1685" s="27">
        <v>34757117.729540899</v>
      </c>
      <c r="K1685" s="27">
        <v>2</v>
      </c>
    </row>
    <row r="1686" spans="1:11" x14ac:dyDescent="0.2">
      <c r="A1686" s="27">
        <v>2010</v>
      </c>
      <c r="B1686" t="s">
        <v>96</v>
      </c>
      <c r="C1686" t="s">
        <v>117</v>
      </c>
      <c r="D1686" t="s">
        <v>135</v>
      </c>
      <c r="E1686" s="27">
        <v>60859520.241286904</v>
      </c>
      <c r="F1686" t="s">
        <v>136</v>
      </c>
      <c r="G1686" s="27">
        <v>7</v>
      </c>
      <c r="H1686">
        <v>45.515642311100002</v>
      </c>
      <c r="I1686" t="s">
        <v>137</v>
      </c>
      <c r="J1686" s="27">
        <v>27700601.545275599</v>
      </c>
      <c r="K1686" s="27">
        <v>2</v>
      </c>
    </row>
    <row r="1687" spans="1:11" x14ac:dyDescent="0.2">
      <c r="A1687" s="27">
        <v>2011</v>
      </c>
      <c r="B1687" t="s">
        <v>96</v>
      </c>
      <c r="C1687" t="s">
        <v>117</v>
      </c>
      <c r="D1687" t="s">
        <v>135</v>
      </c>
      <c r="E1687" s="27">
        <v>57390456.961054496</v>
      </c>
      <c r="F1687" t="s">
        <v>136</v>
      </c>
      <c r="G1687" s="27">
        <v>7</v>
      </c>
      <c r="H1687">
        <v>51.119016695789398</v>
      </c>
      <c r="I1687" t="s">
        <v>137</v>
      </c>
      <c r="J1687" s="27">
        <v>29337437.275711302</v>
      </c>
      <c r="K1687" s="27">
        <v>2</v>
      </c>
    </row>
    <row r="1688" spans="1:11" x14ac:dyDescent="0.2">
      <c r="A1688" s="27">
        <v>2012</v>
      </c>
      <c r="B1688" t="s">
        <v>96</v>
      </c>
      <c r="C1688" t="s">
        <v>117</v>
      </c>
      <c r="D1688" t="s">
        <v>135</v>
      </c>
      <c r="E1688" s="27">
        <v>75550660.357142895</v>
      </c>
      <c r="F1688" t="s">
        <v>136</v>
      </c>
      <c r="G1688" s="27">
        <v>7</v>
      </c>
      <c r="H1688">
        <v>48.585146274000003</v>
      </c>
      <c r="I1688" t="s">
        <v>137</v>
      </c>
      <c r="J1688" s="27">
        <v>36706398.845490798</v>
      </c>
      <c r="K1688" s="27">
        <v>2</v>
      </c>
    </row>
    <row r="1689" spans="1:11" x14ac:dyDescent="0.2">
      <c r="A1689" s="27">
        <v>2013</v>
      </c>
      <c r="B1689" t="s">
        <v>96</v>
      </c>
      <c r="C1689" t="s">
        <v>117</v>
      </c>
      <c r="D1689" t="s">
        <v>135</v>
      </c>
      <c r="E1689" s="27">
        <v>29474664.4278607</v>
      </c>
      <c r="F1689" t="s">
        <v>136</v>
      </c>
      <c r="G1689" s="27">
        <v>7</v>
      </c>
      <c r="H1689">
        <v>45.468264069</v>
      </c>
      <c r="I1689" t="s">
        <v>137</v>
      </c>
      <c r="J1689" s="27">
        <v>13401618.255511301</v>
      </c>
      <c r="K1689" s="27">
        <v>2</v>
      </c>
    </row>
    <row r="1690" spans="1:11" x14ac:dyDescent="0.2">
      <c r="A1690" s="27">
        <v>2014</v>
      </c>
      <c r="B1690" t="s">
        <v>96</v>
      </c>
      <c r="C1690" t="s">
        <v>117</v>
      </c>
      <c r="D1690" t="s">
        <v>135</v>
      </c>
      <c r="E1690" s="27">
        <v>47406418.901816398</v>
      </c>
      <c r="F1690" t="s">
        <v>136</v>
      </c>
      <c r="G1690" s="27">
        <v>7</v>
      </c>
      <c r="H1690">
        <v>56.379719116799997</v>
      </c>
      <c r="I1690" t="s">
        <v>137</v>
      </c>
      <c r="J1690" s="27">
        <v>26727605.8201777</v>
      </c>
      <c r="K1690" s="27">
        <v>2</v>
      </c>
    </row>
    <row r="1691" spans="1:11" x14ac:dyDescent="0.2">
      <c r="A1691" s="27">
        <v>2015</v>
      </c>
      <c r="B1691" t="s">
        <v>96</v>
      </c>
      <c r="C1691" t="s">
        <v>117</v>
      </c>
      <c r="D1691" t="s">
        <v>135</v>
      </c>
      <c r="E1691" s="27">
        <v>49723993.0561435</v>
      </c>
      <c r="F1691" t="s">
        <v>136</v>
      </c>
      <c r="G1691" s="27">
        <v>7</v>
      </c>
      <c r="H1691">
        <v>52.506669778000003</v>
      </c>
      <c r="I1691" t="s">
        <v>137</v>
      </c>
      <c r="J1691" s="27">
        <v>26108412.834424902</v>
      </c>
      <c r="K1691" s="27">
        <v>2</v>
      </c>
    </row>
    <row r="1692" spans="1:11" x14ac:dyDescent="0.2">
      <c r="A1692" s="27">
        <v>2016</v>
      </c>
      <c r="B1692" t="s">
        <v>96</v>
      </c>
      <c r="C1692" t="s">
        <v>117</v>
      </c>
      <c r="D1692" t="s">
        <v>135</v>
      </c>
      <c r="E1692" s="27">
        <v>49202068.144048803</v>
      </c>
      <c r="F1692" t="s">
        <v>136</v>
      </c>
      <c r="G1692" s="27">
        <v>7</v>
      </c>
      <c r="H1692">
        <v>47.947229916399998</v>
      </c>
      <c r="I1692" t="s">
        <v>137</v>
      </c>
      <c r="J1692" s="27">
        <v>23591028.736650899</v>
      </c>
      <c r="K1692" s="27">
        <v>2</v>
      </c>
    </row>
    <row r="1693" spans="1:11" x14ac:dyDescent="0.2">
      <c r="A1693" s="27">
        <v>2017</v>
      </c>
      <c r="B1693" t="s">
        <v>96</v>
      </c>
      <c r="C1693" t="s">
        <v>117</v>
      </c>
      <c r="D1693" t="s">
        <v>135</v>
      </c>
      <c r="E1693" s="27">
        <v>44484856.7966455</v>
      </c>
      <c r="F1693" t="s">
        <v>136</v>
      </c>
      <c r="G1693" s="27">
        <v>7</v>
      </c>
      <c r="H1693">
        <v>42.942215159900002</v>
      </c>
      <c r="I1693" t="s">
        <v>137</v>
      </c>
      <c r="J1693" s="27">
        <v>19102782.919188902</v>
      </c>
      <c r="K1693" s="27">
        <v>2</v>
      </c>
    </row>
    <row r="1694" spans="1:11" x14ac:dyDescent="0.2">
      <c r="A1694" s="27">
        <v>2018</v>
      </c>
      <c r="B1694" t="s">
        <v>96</v>
      </c>
      <c r="C1694" t="s">
        <v>117</v>
      </c>
      <c r="D1694" t="s">
        <v>135</v>
      </c>
      <c r="E1694" s="27">
        <v>51324605.806377798</v>
      </c>
      <c r="F1694" t="s">
        <v>136</v>
      </c>
      <c r="G1694" s="27">
        <v>7</v>
      </c>
      <c r="H1694">
        <v>47.163443646263602</v>
      </c>
      <c r="I1694" t="s">
        <v>137</v>
      </c>
      <c r="J1694" s="27">
        <v>24206451.536157999</v>
      </c>
      <c r="K1694" s="27">
        <v>2</v>
      </c>
    </row>
    <row r="1695" spans="1:11" x14ac:dyDescent="0.2">
      <c r="A1695" s="27">
        <v>2019</v>
      </c>
      <c r="B1695" t="s">
        <v>96</v>
      </c>
      <c r="C1695" t="s">
        <v>117</v>
      </c>
      <c r="D1695" t="s">
        <v>135</v>
      </c>
      <c r="E1695" s="27">
        <v>49028132.479128599</v>
      </c>
      <c r="F1695" t="s">
        <v>136</v>
      </c>
      <c r="G1695" s="27">
        <v>7</v>
      </c>
      <c r="H1695">
        <v>50.4120501636177</v>
      </c>
      <c r="I1695" t="s">
        <v>137</v>
      </c>
      <c r="J1695" s="27">
        <v>24716086.739663199</v>
      </c>
      <c r="K1695" s="27">
        <v>2</v>
      </c>
    </row>
    <row r="1696" spans="1:11" x14ac:dyDescent="0.2">
      <c r="A1696" s="27">
        <v>2020</v>
      </c>
      <c r="B1696" t="s">
        <v>96</v>
      </c>
      <c r="C1696" t="s">
        <v>117</v>
      </c>
      <c r="D1696" t="s">
        <v>135</v>
      </c>
      <c r="E1696" s="27">
        <v>34295887.301342197</v>
      </c>
      <c r="F1696" t="s">
        <v>136</v>
      </c>
      <c r="G1696" s="27">
        <v>7</v>
      </c>
      <c r="H1696">
        <v>54.894840889999998</v>
      </c>
      <c r="I1696" t="s">
        <v>137</v>
      </c>
      <c r="J1696" s="27">
        <v>18826672.765885498</v>
      </c>
      <c r="K1696" s="27">
        <v>2</v>
      </c>
    </row>
    <row r="1697" spans="1:11" x14ac:dyDescent="0.2">
      <c r="A1697" s="27">
        <v>2006</v>
      </c>
      <c r="B1697" t="s">
        <v>96</v>
      </c>
      <c r="C1697" t="s">
        <v>117</v>
      </c>
      <c r="D1697" t="s">
        <v>101</v>
      </c>
      <c r="E1697" s="27">
        <v>859139.876816815</v>
      </c>
      <c r="F1697" t="s">
        <v>138</v>
      </c>
      <c r="G1697" s="27">
        <v>7</v>
      </c>
      <c r="H1697">
        <v>189.550381995256</v>
      </c>
      <c r="I1697" t="s">
        <v>139</v>
      </c>
      <c r="J1697" s="27">
        <v>162850291.837984</v>
      </c>
      <c r="K1697" s="27">
        <v>2</v>
      </c>
    </row>
    <row r="1698" spans="1:11" x14ac:dyDescent="0.2">
      <c r="A1698" s="27">
        <v>2007</v>
      </c>
      <c r="B1698" t="s">
        <v>96</v>
      </c>
      <c r="C1698" t="s">
        <v>117</v>
      </c>
      <c r="D1698" t="s">
        <v>101</v>
      </c>
      <c r="E1698" s="27">
        <v>748905.92877197696</v>
      </c>
      <c r="F1698" t="s">
        <v>138</v>
      </c>
      <c r="G1698" s="27">
        <v>7</v>
      </c>
      <c r="H1698">
        <v>244.92449745692201</v>
      </c>
      <c r="I1698" t="s">
        <v>139</v>
      </c>
      <c r="J1698" s="27">
        <v>183425408.246986</v>
      </c>
      <c r="K1698" s="27">
        <v>2</v>
      </c>
    </row>
    <row r="1699" spans="1:11" x14ac:dyDescent="0.2">
      <c r="A1699" s="27">
        <v>2008</v>
      </c>
      <c r="B1699" t="s">
        <v>96</v>
      </c>
      <c r="C1699" t="s">
        <v>117</v>
      </c>
      <c r="D1699" t="s">
        <v>101</v>
      </c>
      <c r="E1699" s="27">
        <v>1096565.1406459301</v>
      </c>
      <c r="F1699" t="s">
        <v>138</v>
      </c>
      <c r="G1699" s="27">
        <v>7</v>
      </c>
      <c r="H1699">
        <v>191.05264498257</v>
      </c>
      <c r="I1699" t="s">
        <v>139</v>
      </c>
      <c r="J1699" s="27">
        <v>209501670.51609001</v>
      </c>
      <c r="K1699" s="27">
        <v>2</v>
      </c>
    </row>
    <row r="1700" spans="1:11" x14ac:dyDescent="0.2">
      <c r="A1700" s="27">
        <v>2009</v>
      </c>
      <c r="B1700" t="s">
        <v>96</v>
      </c>
      <c r="C1700" t="s">
        <v>117</v>
      </c>
      <c r="D1700" t="s">
        <v>101</v>
      </c>
      <c r="E1700" s="27">
        <v>815846.12193944503</v>
      </c>
      <c r="F1700" t="s">
        <v>138</v>
      </c>
      <c r="G1700" s="27">
        <v>7</v>
      </c>
      <c r="H1700">
        <v>185.05073407521701</v>
      </c>
      <c r="I1700" t="s">
        <v>139</v>
      </c>
      <c r="J1700" s="27">
        <v>150972923.75731301</v>
      </c>
      <c r="K1700" s="27">
        <v>2</v>
      </c>
    </row>
    <row r="1701" spans="1:11" x14ac:dyDescent="0.2">
      <c r="A1701" s="27">
        <v>2010</v>
      </c>
      <c r="B1701" t="s">
        <v>96</v>
      </c>
      <c r="C1701" t="s">
        <v>117</v>
      </c>
      <c r="D1701" t="s">
        <v>101</v>
      </c>
      <c r="E1701" s="27">
        <v>833067.06933385006</v>
      </c>
      <c r="F1701" t="s">
        <v>138</v>
      </c>
      <c r="G1701" s="27">
        <v>7</v>
      </c>
      <c r="H1701">
        <v>178.86054283160701</v>
      </c>
      <c r="I1701" t="s">
        <v>139</v>
      </c>
      <c r="J1701" s="27">
        <v>149002828.23618901</v>
      </c>
      <c r="K1701" s="27">
        <v>2</v>
      </c>
    </row>
    <row r="1702" spans="1:11" x14ac:dyDescent="0.2">
      <c r="A1702" s="27">
        <v>2011</v>
      </c>
      <c r="B1702" t="s">
        <v>96</v>
      </c>
      <c r="C1702" t="s">
        <v>117</v>
      </c>
      <c r="D1702" t="s">
        <v>101</v>
      </c>
      <c r="E1702" s="27">
        <v>595320.86749553797</v>
      </c>
      <c r="F1702" t="s">
        <v>138</v>
      </c>
      <c r="G1702" s="27">
        <v>7</v>
      </c>
      <c r="H1702">
        <v>215.16288686929599</v>
      </c>
      <c r="I1702" t="s">
        <v>139</v>
      </c>
      <c r="J1702" s="27">
        <v>128090956.463874</v>
      </c>
      <c r="K1702" s="27">
        <v>2</v>
      </c>
    </row>
    <row r="1703" spans="1:11" x14ac:dyDescent="0.2">
      <c r="A1703" s="27">
        <v>2012</v>
      </c>
      <c r="B1703" t="s">
        <v>96</v>
      </c>
      <c r="C1703" t="s">
        <v>117</v>
      </c>
      <c r="D1703" t="s">
        <v>101</v>
      </c>
      <c r="E1703" s="27">
        <v>759509.12910776399</v>
      </c>
      <c r="F1703" t="s">
        <v>138</v>
      </c>
      <c r="G1703" s="27">
        <v>7</v>
      </c>
      <c r="H1703">
        <v>209.84835242356999</v>
      </c>
      <c r="I1703" t="s">
        <v>139</v>
      </c>
      <c r="J1703" s="27">
        <v>159381739.39392501</v>
      </c>
      <c r="K1703" s="27">
        <v>2</v>
      </c>
    </row>
    <row r="1704" spans="1:11" x14ac:dyDescent="0.2">
      <c r="A1704" s="27">
        <v>2013</v>
      </c>
      <c r="B1704" t="s">
        <v>96</v>
      </c>
      <c r="C1704" t="s">
        <v>117</v>
      </c>
      <c r="D1704" t="s">
        <v>101</v>
      </c>
      <c r="E1704" s="27">
        <v>1062815.9478617299</v>
      </c>
      <c r="F1704" t="s">
        <v>138</v>
      </c>
      <c r="G1704" s="27">
        <v>7</v>
      </c>
      <c r="H1704">
        <v>176.96719368055901</v>
      </c>
      <c r="I1704" t="s">
        <v>139</v>
      </c>
      <c r="J1704" s="27">
        <v>188083555.69203401</v>
      </c>
      <c r="K1704" s="27">
        <v>2</v>
      </c>
    </row>
    <row r="1705" spans="1:11" x14ac:dyDescent="0.2">
      <c r="A1705" s="27">
        <v>2014</v>
      </c>
      <c r="B1705" t="s">
        <v>96</v>
      </c>
      <c r="C1705" t="s">
        <v>117</v>
      </c>
      <c r="D1705" t="s">
        <v>101</v>
      </c>
      <c r="E1705" s="27">
        <v>1133957.7963233399</v>
      </c>
      <c r="F1705" t="s">
        <v>138</v>
      </c>
      <c r="G1705" s="27">
        <v>7</v>
      </c>
      <c r="H1705">
        <v>174.88817143132999</v>
      </c>
      <c r="I1705" t="s">
        <v>139</v>
      </c>
      <c r="J1705" s="27">
        <v>198315805.479289</v>
      </c>
      <c r="K1705" s="27">
        <v>2</v>
      </c>
    </row>
    <row r="1706" spans="1:11" x14ac:dyDescent="0.2">
      <c r="A1706" s="27">
        <v>2015</v>
      </c>
      <c r="B1706" t="s">
        <v>96</v>
      </c>
      <c r="C1706" t="s">
        <v>117</v>
      </c>
      <c r="D1706" t="s">
        <v>101</v>
      </c>
      <c r="E1706" s="27">
        <v>968322.25298961101</v>
      </c>
      <c r="F1706" t="s">
        <v>138</v>
      </c>
      <c r="G1706" s="27">
        <v>7</v>
      </c>
      <c r="H1706">
        <v>184.46130588092001</v>
      </c>
      <c r="I1706" t="s">
        <v>139</v>
      </c>
      <c r="J1706" s="27">
        <v>178617987.300019</v>
      </c>
      <c r="K1706" s="27">
        <v>2</v>
      </c>
    </row>
    <row r="1707" spans="1:11" x14ac:dyDescent="0.2">
      <c r="A1707" s="27">
        <v>2016</v>
      </c>
      <c r="B1707" t="s">
        <v>96</v>
      </c>
      <c r="C1707" t="s">
        <v>117</v>
      </c>
      <c r="D1707" t="s">
        <v>101</v>
      </c>
      <c r="E1707" s="27">
        <v>1090265.3758754099</v>
      </c>
      <c r="F1707" t="s">
        <v>138</v>
      </c>
      <c r="G1707" s="27">
        <v>7</v>
      </c>
      <c r="H1707">
        <v>172.98959388227701</v>
      </c>
      <c r="I1707" t="s">
        <v>139</v>
      </c>
      <c r="J1707" s="27">
        <v>188604564.59659499</v>
      </c>
      <c r="K1707" s="27">
        <v>2</v>
      </c>
    </row>
    <row r="1708" spans="1:11" x14ac:dyDescent="0.2">
      <c r="A1708" s="27">
        <v>2017</v>
      </c>
      <c r="B1708" t="s">
        <v>96</v>
      </c>
      <c r="C1708" t="s">
        <v>117</v>
      </c>
      <c r="D1708" t="s">
        <v>101</v>
      </c>
      <c r="E1708" s="27">
        <v>1087097.0819629501</v>
      </c>
      <c r="F1708" t="s">
        <v>138</v>
      </c>
      <c r="G1708" s="27">
        <v>7</v>
      </c>
      <c r="H1708">
        <v>172.98909812113499</v>
      </c>
      <c r="I1708" t="s">
        <v>139</v>
      </c>
      <c r="J1708" s="27">
        <v>188055943.778889</v>
      </c>
      <c r="K1708" s="27">
        <v>2</v>
      </c>
    </row>
    <row r="1709" spans="1:11" x14ac:dyDescent="0.2">
      <c r="A1709" s="27">
        <v>2018</v>
      </c>
      <c r="B1709" t="s">
        <v>96</v>
      </c>
      <c r="C1709" t="s">
        <v>117</v>
      </c>
      <c r="D1709" t="s">
        <v>101</v>
      </c>
      <c r="E1709" s="27">
        <v>1004646.52984868</v>
      </c>
      <c r="F1709" t="s">
        <v>138</v>
      </c>
      <c r="G1709" s="27">
        <v>7</v>
      </c>
      <c r="H1709">
        <v>172.98851873676799</v>
      </c>
      <c r="I1709" t="s">
        <v>139</v>
      </c>
      <c r="J1709" s="27">
        <v>173792315.05255699</v>
      </c>
      <c r="K1709" s="27">
        <v>2</v>
      </c>
    </row>
    <row r="1710" spans="1:11" x14ac:dyDescent="0.2">
      <c r="A1710" s="27">
        <v>2019</v>
      </c>
      <c r="B1710" t="s">
        <v>96</v>
      </c>
      <c r="C1710" t="s">
        <v>117</v>
      </c>
      <c r="D1710" t="s">
        <v>101</v>
      </c>
      <c r="E1710" s="27">
        <v>1312189.53923553</v>
      </c>
      <c r="F1710" t="s">
        <v>138</v>
      </c>
      <c r="G1710" s="27">
        <v>7</v>
      </c>
      <c r="H1710">
        <v>172.98993556399</v>
      </c>
      <c r="I1710" t="s">
        <v>139</v>
      </c>
      <c r="J1710" s="27">
        <v>226995583.840096</v>
      </c>
      <c r="K1710" s="27">
        <v>2</v>
      </c>
    </row>
    <row r="1711" spans="1:11" x14ac:dyDescent="0.2">
      <c r="A1711" s="27">
        <v>2020</v>
      </c>
      <c r="B1711" t="s">
        <v>96</v>
      </c>
      <c r="C1711" t="s">
        <v>117</v>
      </c>
      <c r="D1711" t="s">
        <v>101</v>
      </c>
      <c r="E1711" s="27">
        <v>1499614.96660901</v>
      </c>
      <c r="F1711" t="s">
        <v>138</v>
      </c>
      <c r="G1711" s="27">
        <v>4</v>
      </c>
      <c r="H1711">
        <v>173.9522996</v>
      </c>
      <c r="I1711" t="s">
        <v>139</v>
      </c>
      <c r="J1711" s="27">
        <v>260861471.95621452</v>
      </c>
      <c r="K1711" s="27">
        <v>4</v>
      </c>
    </row>
    <row r="1712" spans="1:11" x14ac:dyDescent="0.2">
      <c r="A1712" s="27">
        <v>2006</v>
      </c>
      <c r="B1712" t="s">
        <v>96</v>
      </c>
      <c r="C1712" t="s">
        <v>117</v>
      </c>
      <c r="D1712" t="s">
        <v>102</v>
      </c>
      <c r="E1712" s="27">
        <v>168952.64955474401</v>
      </c>
      <c r="F1712" t="s">
        <v>133</v>
      </c>
      <c r="G1712" s="27">
        <v>7</v>
      </c>
      <c r="H1712">
        <v>844.08056902400006</v>
      </c>
      <c r="I1712" t="s">
        <v>134</v>
      </c>
      <c r="J1712" s="27">
        <v>142609648.57427999</v>
      </c>
      <c r="K1712" s="27">
        <v>2</v>
      </c>
    </row>
    <row r="1713" spans="1:11" x14ac:dyDescent="0.2">
      <c r="A1713" s="27">
        <v>2007</v>
      </c>
      <c r="B1713" t="s">
        <v>96</v>
      </c>
      <c r="C1713" t="s">
        <v>117</v>
      </c>
      <c r="D1713" t="s">
        <v>102</v>
      </c>
      <c r="E1713" s="27">
        <v>144572.144195581</v>
      </c>
      <c r="F1713" t="s">
        <v>133</v>
      </c>
      <c r="G1713" s="27">
        <v>7</v>
      </c>
      <c r="H1713">
        <v>871.70023013000002</v>
      </c>
      <c r="I1713" t="s">
        <v>134</v>
      </c>
      <c r="J1713" s="27">
        <v>126023571.365675</v>
      </c>
      <c r="K1713" s="27">
        <v>2</v>
      </c>
    </row>
    <row r="1714" spans="1:11" x14ac:dyDescent="0.2">
      <c r="A1714" s="27">
        <v>2008</v>
      </c>
      <c r="B1714" t="s">
        <v>96</v>
      </c>
      <c r="C1714" t="s">
        <v>117</v>
      </c>
      <c r="D1714" t="s">
        <v>102</v>
      </c>
      <c r="E1714" s="27">
        <v>206039.335088241</v>
      </c>
      <c r="F1714" t="s">
        <v>133</v>
      </c>
      <c r="G1714" s="27">
        <v>7</v>
      </c>
      <c r="H1714">
        <v>1013.265237973</v>
      </c>
      <c r="I1714" t="s">
        <v>134</v>
      </c>
      <c r="J1714" s="27">
        <v>208772495.899986</v>
      </c>
      <c r="K1714" s="27">
        <v>2</v>
      </c>
    </row>
    <row r="1715" spans="1:11" x14ac:dyDescent="0.2">
      <c r="A1715" s="27">
        <v>2009</v>
      </c>
      <c r="B1715" t="s">
        <v>96</v>
      </c>
      <c r="C1715" t="s">
        <v>117</v>
      </c>
      <c r="D1715" t="s">
        <v>102</v>
      </c>
      <c r="E1715" s="27">
        <v>248034.59220000001</v>
      </c>
      <c r="F1715" t="s">
        <v>133</v>
      </c>
      <c r="G1715" s="27">
        <v>1</v>
      </c>
      <c r="H1715">
        <v>658.00323889200001</v>
      </c>
      <c r="I1715" t="s">
        <v>134</v>
      </c>
      <c r="J1715" s="27">
        <v>163207565.024856</v>
      </c>
      <c r="K1715" s="27">
        <v>7</v>
      </c>
    </row>
    <row r="1716" spans="1:11" x14ac:dyDescent="0.2">
      <c r="A1716" s="27">
        <v>2010</v>
      </c>
      <c r="B1716" t="s">
        <v>96</v>
      </c>
      <c r="C1716" t="s">
        <v>117</v>
      </c>
      <c r="D1716" t="s">
        <v>102</v>
      </c>
      <c r="E1716" s="27">
        <v>238300.38320000001</v>
      </c>
      <c r="F1716" t="s">
        <v>133</v>
      </c>
      <c r="G1716" s="27">
        <v>1</v>
      </c>
      <c r="H1716">
        <v>566.199836448528</v>
      </c>
      <c r="I1716" t="s">
        <v>134</v>
      </c>
      <c r="J1716" s="27">
        <v>134925637.99346101</v>
      </c>
      <c r="K1716" s="27">
        <v>7</v>
      </c>
    </row>
    <row r="1717" spans="1:11" x14ac:dyDescent="0.2">
      <c r="A1717" s="27">
        <v>2011</v>
      </c>
      <c r="B1717" t="s">
        <v>96</v>
      </c>
      <c r="C1717" t="s">
        <v>117</v>
      </c>
      <c r="D1717" t="s">
        <v>102</v>
      </c>
      <c r="E1717" s="27">
        <v>265344.03960000002</v>
      </c>
      <c r="F1717" t="s">
        <v>133</v>
      </c>
      <c r="G1717" s="27">
        <v>1</v>
      </c>
      <c r="H1717">
        <v>527.09523329032595</v>
      </c>
      <c r="I1717" t="s">
        <v>134</v>
      </c>
      <c r="J1717" s="27">
        <v>139861578.45515901</v>
      </c>
      <c r="K1717" s="27">
        <v>7</v>
      </c>
    </row>
    <row r="1718" spans="1:11" x14ac:dyDescent="0.2">
      <c r="A1718" s="27">
        <v>2012</v>
      </c>
      <c r="B1718" t="s">
        <v>96</v>
      </c>
      <c r="C1718" t="s">
        <v>117</v>
      </c>
      <c r="D1718" t="s">
        <v>102</v>
      </c>
      <c r="E1718" s="27">
        <v>194989.30590000001</v>
      </c>
      <c r="F1718" t="s">
        <v>133</v>
      </c>
      <c r="G1718" s="27">
        <v>1</v>
      </c>
      <c r="H1718">
        <v>529.80945222599996</v>
      </c>
      <c r="I1718" t="s">
        <v>134</v>
      </c>
      <c r="J1718" s="27">
        <v>103307177.34880701</v>
      </c>
      <c r="K1718" s="27">
        <v>7</v>
      </c>
    </row>
    <row r="1719" spans="1:11" x14ac:dyDescent="0.2">
      <c r="A1719" s="27">
        <v>2013</v>
      </c>
      <c r="B1719" t="s">
        <v>96</v>
      </c>
      <c r="C1719" t="s">
        <v>117</v>
      </c>
      <c r="D1719" t="s">
        <v>102</v>
      </c>
      <c r="E1719" s="27">
        <v>259625.01240000001</v>
      </c>
      <c r="F1719" t="s">
        <v>133</v>
      </c>
      <c r="G1719" s="27">
        <v>1</v>
      </c>
      <c r="H1719">
        <v>591.10024148795605</v>
      </c>
      <c r="I1719" t="s">
        <v>134</v>
      </c>
      <c r="J1719" s="27">
        <v>153464407.52595401</v>
      </c>
      <c r="K1719" s="27">
        <v>7</v>
      </c>
    </row>
    <row r="1720" spans="1:11" x14ac:dyDescent="0.2">
      <c r="A1720" s="27">
        <v>2014</v>
      </c>
      <c r="B1720" t="s">
        <v>96</v>
      </c>
      <c r="C1720" t="s">
        <v>117</v>
      </c>
      <c r="D1720" t="s">
        <v>102</v>
      </c>
      <c r="E1720" s="27">
        <v>267382.5208</v>
      </c>
      <c r="F1720" t="s">
        <v>133</v>
      </c>
      <c r="G1720" s="27">
        <v>1</v>
      </c>
      <c r="H1720">
        <v>514.50225723158997</v>
      </c>
      <c r="I1720" t="s">
        <v>134</v>
      </c>
      <c r="J1720" s="27">
        <v>137568910.49587199</v>
      </c>
      <c r="K1720" s="27">
        <v>7</v>
      </c>
    </row>
    <row r="1721" spans="1:11" x14ac:dyDescent="0.2">
      <c r="A1721" s="27">
        <v>2015</v>
      </c>
      <c r="B1721" t="s">
        <v>96</v>
      </c>
      <c r="C1721" t="s">
        <v>117</v>
      </c>
      <c r="D1721" t="s">
        <v>102</v>
      </c>
      <c r="E1721" s="27">
        <v>335632.44750000001</v>
      </c>
      <c r="F1721" t="s">
        <v>133</v>
      </c>
      <c r="G1721" s="27">
        <v>1</v>
      </c>
      <c r="H1721">
        <v>514.81483513776698</v>
      </c>
      <c r="I1721" t="s">
        <v>134</v>
      </c>
      <c r="J1721" s="27">
        <v>172788563.126598</v>
      </c>
      <c r="K1721" s="27">
        <v>7</v>
      </c>
    </row>
    <row r="1722" spans="1:11" x14ac:dyDescent="0.2">
      <c r="A1722" s="27">
        <v>2016</v>
      </c>
      <c r="B1722" t="s">
        <v>96</v>
      </c>
      <c r="C1722" t="s">
        <v>117</v>
      </c>
      <c r="D1722" t="s">
        <v>102</v>
      </c>
      <c r="E1722" s="27">
        <v>277598.74369999999</v>
      </c>
      <c r="F1722" t="s">
        <v>133</v>
      </c>
      <c r="G1722" s="27">
        <v>1</v>
      </c>
      <c r="H1722">
        <v>581.02698608538401</v>
      </c>
      <c r="I1722" t="s">
        <v>134</v>
      </c>
      <c r="J1722" s="27">
        <v>161292361.39309999</v>
      </c>
      <c r="K1722" s="27">
        <v>7</v>
      </c>
    </row>
    <row r="1723" spans="1:11" x14ac:dyDescent="0.2">
      <c r="A1723" s="27">
        <v>2017</v>
      </c>
      <c r="B1723" t="s">
        <v>96</v>
      </c>
      <c r="C1723" t="s">
        <v>117</v>
      </c>
      <c r="D1723" t="s">
        <v>102</v>
      </c>
      <c r="E1723" s="27">
        <v>315324.66629999998</v>
      </c>
      <c r="F1723" t="s">
        <v>133</v>
      </c>
      <c r="G1723" s="27">
        <v>1</v>
      </c>
      <c r="H1723">
        <v>613.85866774009401</v>
      </c>
      <c r="I1723" t="s">
        <v>134</v>
      </c>
      <c r="J1723" s="27">
        <v>193564779.560507</v>
      </c>
      <c r="K1723" s="27">
        <v>7</v>
      </c>
    </row>
    <row r="1724" spans="1:11" x14ac:dyDescent="0.2">
      <c r="A1724" s="27">
        <v>2018</v>
      </c>
      <c r="B1724" t="s">
        <v>96</v>
      </c>
      <c r="C1724" t="s">
        <v>117</v>
      </c>
      <c r="D1724" t="s">
        <v>102</v>
      </c>
      <c r="E1724" s="27">
        <v>317287.13880000002</v>
      </c>
      <c r="F1724" t="s">
        <v>133</v>
      </c>
      <c r="G1724" s="27">
        <v>1</v>
      </c>
      <c r="H1724">
        <v>637.04613352822696</v>
      </c>
      <c r="I1724" t="s">
        <v>134</v>
      </c>
      <c r="J1724" s="27">
        <v>202126544.99077401</v>
      </c>
      <c r="K1724" s="27">
        <v>7</v>
      </c>
    </row>
    <row r="1725" spans="1:11" x14ac:dyDescent="0.2">
      <c r="A1725" s="27">
        <v>2019</v>
      </c>
      <c r="B1725" t="s">
        <v>96</v>
      </c>
      <c r="C1725" t="s">
        <v>117</v>
      </c>
      <c r="D1725" t="s">
        <v>102</v>
      </c>
      <c r="E1725" s="27">
        <v>186232.13060854501</v>
      </c>
      <c r="F1725" t="s">
        <v>133</v>
      </c>
      <c r="G1725" s="27">
        <v>7</v>
      </c>
      <c r="H1725">
        <v>691.92236336527105</v>
      </c>
      <c r="I1725" t="s">
        <v>134</v>
      </c>
      <c r="J1725" s="27">
        <v>128858175.945214</v>
      </c>
      <c r="K1725" s="27">
        <v>2</v>
      </c>
    </row>
    <row r="1726" spans="1:11" x14ac:dyDescent="0.2">
      <c r="A1726" s="27">
        <v>2020</v>
      </c>
      <c r="B1726" t="s">
        <v>96</v>
      </c>
      <c r="C1726" t="s">
        <v>117</v>
      </c>
      <c r="D1726" t="s">
        <v>102</v>
      </c>
      <c r="E1726" s="27">
        <v>171209.62959524899</v>
      </c>
      <c r="F1726" t="s">
        <v>133</v>
      </c>
      <c r="G1726" s="27">
        <v>7</v>
      </c>
      <c r="H1726">
        <v>703.72372459999997</v>
      </c>
      <c r="I1726" t="s">
        <v>134</v>
      </c>
      <c r="J1726" s="27">
        <v>120484278.226155</v>
      </c>
      <c r="K1726" s="27">
        <v>2</v>
      </c>
    </row>
    <row r="1727" spans="1:11" x14ac:dyDescent="0.2">
      <c r="A1727" s="27">
        <v>2006</v>
      </c>
      <c r="B1727" t="s">
        <v>96</v>
      </c>
      <c r="C1727" t="s">
        <v>117</v>
      </c>
      <c r="D1727" t="s">
        <v>140</v>
      </c>
      <c r="E1727" s="27">
        <v>28238.615485605202</v>
      </c>
      <c r="F1727" t="s">
        <v>133</v>
      </c>
      <c r="G1727" s="27">
        <v>4</v>
      </c>
      <c r="H1727">
        <v>488.22958404830899</v>
      </c>
      <c r="I1727" t="s">
        <v>134</v>
      </c>
      <c r="J1727" s="27">
        <v>13786927.4926372</v>
      </c>
      <c r="K1727" s="27">
        <v>4</v>
      </c>
    </row>
    <row r="1728" spans="1:11" x14ac:dyDescent="0.2">
      <c r="A1728" s="27">
        <v>2007</v>
      </c>
      <c r="B1728" t="s">
        <v>96</v>
      </c>
      <c r="C1728" t="s">
        <v>117</v>
      </c>
      <c r="D1728" t="s">
        <v>140</v>
      </c>
      <c r="E1728" s="27">
        <v>12169.234007388701</v>
      </c>
      <c r="F1728" t="s">
        <v>133</v>
      </c>
      <c r="G1728" s="27">
        <v>7</v>
      </c>
      <c r="H1728">
        <v>655.08383193170505</v>
      </c>
      <c r="I1728" t="s">
        <v>134</v>
      </c>
      <c r="J1728" s="27">
        <v>7971868.4452338396</v>
      </c>
      <c r="K1728" s="27">
        <v>2</v>
      </c>
    </row>
    <row r="1729" spans="1:11" x14ac:dyDescent="0.2">
      <c r="A1729" s="27">
        <v>2008</v>
      </c>
      <c r="B1729" t="s">
        <v>96</v>
      </c>
      <c r="C1729" t="s">
        <v>117</v>
      </c>
      <c r="D1729" t="s">
        <v>140</v>
      </c>
      <c r="E1729" s="27">
        <v>0</v>
      </c>
      <c r="F1729" t="s">
        <v>133</v>
      </c>
      <c r="G1729" s="27">
        <v>4</v>
      </c>
      <c r="H1729">
        <v>854.43737825844403</v>
      </c>
      <c r="I1729" t="s">
        <v>134</v>
      </c>
      <c r="J1729" s="27">
        <v>0</v>
      </c>
      <c r="K1729" s="27">
        <v>4</v>
      </c>
    </row>
    <row r="1730" spans="1:11" x14ac:dyDescent="0.2">
      <c r="A1730" s="27">
        <v>2009</v>
      </c>
      <c r="B1730" t="s">
        <v>96</v>
      </c>
      <c r="C1730" t="s">
        <v>117</v>
      </c>
      <c r="D1730" t="s">
        <v>140</v>
      </c>
      <c r="E1730" s="27">
        <v>4681.3165982146002</v>
      </c>
      <c r="F1730" t="s">
        <v>133</v>
      </c>
      <c r="G1730" s="27">
        <v>4</v>
      </c>
      <c r="H1730">
        <v>732.64769229458</v>
      </c>
      <c r="I1730" t="s">
        <v>134</v>
      </c>
      <c r="J1730" s="27">
        <v>3429755.8025822402</v>
      </c>
      <c r="K1730" s="27">
        <v>4</v>
      </c>
    </row>
    <row r="1731" spans="1:11" x14ac:dyDescent="0.2">
      <c r="A1731" s="27">
        <v>2010</v>
      </c>
      <c r="B1731" t="s">
        <v>96</v>
      </c>
      <c r="C1731" t="s">
        <v>117</v>
      </c>
      <c r="D1731" t="s">
        <v>140</v>
      </c>
      <c r="E1731" s="27">
        <v>4844.9892232168604</v>
      </c>
      <c r="F1731" t="s">
        <v>133</v>
      </c>
      <c r="G1731" s="27">
        <v>7</v>
      </c>
      <c r="H1731">
        <v>528.21940121762498</v>
      </c>
      <c r="I1731" t="s">
        <v>134</v>
      </c>
      <c r="J1731" s="27">
        <v>2559217.3063934599</v>
      </c>
      <c r="K1731" s="27">
        <v>2</v>
      </c>
    </row>
    <row r="1732" spans="1:11" x14ac:dyDescent="0.2">
      <c r="A1732" s="27">
        <v>2011</v>
      </c>
      <c r="B1732" t="s">
        <v>96</v>
      </c>
      <c r="C1732" t="s">
        <v>117</v>
      </c>
      <c r="D1732" t="s">
        <v>140</v>
      </c>
      <c r="E1732" s="27">
        <v>11494.0515811926</v>
      </c>
      <c r="F1732" t="s">
        <v>133</v>
      </c>
      <c r="G1732" s="27">
        <v>7</v>
      </c>
      <c r="H1732">
        <v>638.0424403605</v>
      </c>
      <c r="I1732" t="s">
        <v>134</v>
      </c>
      <c r="J1732" s="27">
        <v>7333692.7204935998</v>
      </c>
      <c r="K1732" s="27">
        <v>2</v>
      </c>
    </row>
    <row r="1733" spans="1:11" x14ac:dyDescent="0.2">
      <c r="A1733" s="27">
        <v>2012</v>
      </c>
      <c r="B1733" t="s">
        <v>96</v>
      </c>
      <c r="C1733" t="s">
        <v>117</v>
      </c>
      <c r="D1733" t="s">
        <v>140</v>
      </c>
      <c r="E1733" s="27">
        <v>17238.954214615998</v>
      </c>
      <c r="F1733" t="s">
        <v>133</v>
      </c>
      <c r="G1733" s="27">
        <v>7</v>
      </c>
      <c r="H1733">
        <v>602.33531488435301</v>
      </c>
      <c r="I1733" t="s">
        <v>134</v>
      </c>
      <c r="J1733" s="27">
        <v>10383630.9151376</v>
      </c>
      <c r="K1733" s="27">
        <v>2</v>
      </c>
    </row>
    <row r="1734" spans="1:11" x14ac:dyDescent="0.2">
      <c r="A1734" s="27">
        <v>2013</v>
      </c>
      <c r="B1734" t="s">
        <v>96</v>
      </c>
      <c r="C1734" t="s">
        <v>117</v>
      </c>
      <c r="D1734" t="s">
        <v>140</v>
      </c>
      <c r="E1734" s="27">
        <v>27832.003016106701</v>
      </c>
      <c r="F1734" t="s">
        <v>133</v>
      </c>
      <c r="G1734" s="27">
        <v>7</v>
      </c>
      <c r="H1734">
        <v>633.75634488712501</v>
      </c>
      <c r="I1734" t="s">
        <v>134</v>
      </c>
      <c r="J1734" s="27">
        <v>17638708.5023752</v>
      </c>
      <c r="K1734" s="27">
        <v>2</v>
      </c>
    </row>
    <row r="1735" spans="1:11" x14ac:dyDescent="0.2">
      <c r="A1735" s="27">
        <v>2014</v>
      </c>
      <c r="B1735" t="s">
        <v>96</v>
      </c>
      <c r="C1735" t="s">
        <v>117</v>
      </c>
      <c r="D1735" t="s">
        <v>140</v>
      </c>
      <c r="E1735" s="27">
        <v>18272.8154201568</v>
      </c>
      <c r="F1735" t="s">
        <v>133</v>
      </c>
      <c r="G1735" s="27">
        <v>7</v>
      </c>
      <c r="H1735">
        <v>582.90701624714302</v>
      </c>
      <c r="I1735" t="s">
        <v>134</v>
      </c>
      <c r="J1735" s="27">
        <v>10651352.314998399</v>
      </c>
      <c r="K1735" s="27">
        <v>2</v>
      </c>
    </row>
    <row r="1736" spans="1:11" x14ac:dyDescent="0.2">
      <c r="A1736" s="27">
        <v>2015</v>
      </c>
      <c r="B1736" t="s">
        <v>96</v>
      </c>
      <c r="C1736" t="s">
        <v>117</v>
      </c>
      <c r="D1736" t="s">
        <v>140</v>
      </c>
      <c r="E1736" s="27">
        <v>23572.976440661801</v>
      </c>
      <c r="F1736" t="s">
        <v>133</v>
      </c>
      <c r="G1736" s="27">
        <v>7</v>
      </c>
      <c r="H1736">
        <v>523.99310776048003</v>
      </c>
      <c r="I1736" t="s">
        <v>134</v>
      </c>
      <c r="J1736" s="27">
        <v>12352077.184307</v>
      </c>
      <c r="K1736" s="27">
        <v>2</v>
      </c>
    </row>
    <row r="1737" spans="1:11" x14ac:dyDescent="0.2">
      <c r="A1737" s="27">
        <v>2016</v>
      </c>
      <c r="B1737" t="s">
        <v>96</v>
      </c>
      <c r="C1737" t="s">
        <v>117</v>
      </c>
      <c r="D1737" t="s">
        <v>140</v>
      </c>
      <c r="E1737" s="27">
        <v>15462.4798744495</v>
      </c>
      <c r="F1737" t="s">
        <v>133</v>
      </c>
      <c r="G1737" s="27">
        <v>7</v>
      </c>
      <c r="H1737">
        <v>578.51696675300002</v>
      </c>
      <c r="I1737" t="s">
        <v>134</v>
      </c>
      <c r="J1737" s="27">
        <v>8945306.9554458093</v>
      </c>
      <c r="K1737" s="27">
        <v>2</v>
      </c>
    </row>
    <row r="1738" spans="1:11" x14ac:dyDescent="0.2">
      <c r="A1738" s="27">
        <v>2017</v>
      </c>
      <c r="B1738" t="s">
        <v>96</v>
      </c>
      <c r="C1738" t="s">
        <v>117</v>
      </c>
      <c r="D1738" t="s">
        <v>140</v>
      </c>
      <c r="E1738" s="27">
        <v>27601.867438532801</v>
      </c>
      <c r="F1738" t="s">
        <v>133</v>
      </c>
      <c r="G1738" s="27">
        <v>7</v>
      </c>
      <c r="H1738">
        <v>556.46391283000003</v>
      </c>
      <c r="I1738" t="s">
        <v>134</v>
      </c>
      <c r="J1738" s="27">
        <v>15359443.1562609</v>
      </c>
      <c r="K1738" s="27">
        <v>2</v>
      </c>
    </row>
    <row r="1739" spans="1:11" x14ac:dyDescent="0.2">
      <c r="A1739" s="27">
        <v>2018</v>
      </c>
      <c r="B1739" t="s">
        <v>96</v>
      </c>
      <c r="C1739" t="s">
        <v>117</v>
      </c>
      <c r="D1739" t="s">
        <v>140</v>
      </c>
      <c r="E1739" s="27">
        <v>19755.349150635098</v>
      </c>
      <c r="F1739" t="s">
        <v>133</v>
      </c>
      <c r="G1739" s="27">
        <v>7</v>
      </c>
      <c r="H1739">
        <v>538.89168883050104</v>
      </c>
      <c r="I1739" t="s">
        <v>134</v>
      </c>
      <c r="J1739" s="27">
        <v>10645993.467222</v>
      </c>
      <c r="K1739" s="27">
        <v>2</v>
      </c>
    </row>
    <row r="1740" spans="1:11" x14ac:dyDescent="0.2">
      <c r="A1740" s="27">
        <v>2019</v>
      </c>
      <c r="B1740" t="s">
        <v>96</v>
      </c>
      <c r="C1740" t="s">
        <v>117</v>
      </c>
      <c r="D1740" t="s">
        <v>140</v>
      </c>
      <c r="E1740" s="27">
        <v>8514.5492976222395</v>
      </c>
      <c r="F1740" t="s">
        <v>133</v>
      </c>
      <c r="G1740" s="27">
        <v>7</v>
      </c>
      <c r="H1740">
        <v>588.29917852348694</v>
      </c>
      <c r="I1740" t="s">
        <v>134</v>
      </c>
      <c r="J1740" s="27">
        <v>5009102.3572888998</v>
      </c>
      <c r="K1740" s="27">
        <v>2</v>
      </c>
    </row>
    <row r="1741" spans="1:11" x14ac:dyDescent="0.2">
      <c r="A1741" s="27">
        <v>2020</v>
      </c>
      <c r="B1741" t="s">
        <v>96</v>
      </c>
      <c r="C1741" t="s">
        <v>117</v>
      </c>
      <c r="D1741" t="s">
        <v>140</v>
      </c>
      <c r="E1741" s="27">
        <v>5486.7778103815899</v>
      </c>
      <c r="F1741" t="s">
        <v>133</v>
      </c>
      <c r="G1741" s="27">
        <v>7</v>
      </c>
      <c r="H1741">
        <v>615.39166669999997</v>
      </c>
      <c r="I1741" t="s">
        <v>134</v>
      </c>
      <c r="J1741" s="27">
        <v>3376517.3415433001</v>
      </c>
      <c r="K1741" s="27">
        <v>2</v>
      </c>
    </row>
    <row r="1742" spans="1:11" x14ac:dyDescent="0.2">
      <c r="A1742" s="27">
        <v>2006</v>
      </c>
      <c r="B1742" t="s">
        <v>96</v>
      </c>
      <c r="C1742" t="s">
        <v>117</v>
      </c>
      <c r="D1742" t="s">
        <v>141</v>
      </c>
      <c r="E1742" s="27">
        <v>347415.85702541901</v>
      </c>
      <c r="F1742" t="s">
        <v>133</v>
      </c>
      <c r="G1742" s="27">
        <v>7</v>
      </c>
      <c r="H1742">
        <v>287.84376263168701</v>
      </c>
      <c r="I1742" t="s">
        <v>134</v>
      </c>
      <c r="J1742" s="27">
        <v>100001487.484109</v>
      </c>
      <c r="K1742" s="27">
        <v>2</v>
      </c>
    </row>
    <row r="1743" spans="1:11" x14ac:dyDescent="0.2">
      <c r="A1743" s="27">
        <v>2007</v>
      </c>
      <c r="B1743" t="s">
        <v>96</v>
      </c>
      <c r="C1743" t="s">
        <v>117</v>
      </c>
      <c r="D1743" t="s">
        <v>141</v>
      </c>
      <c r="E1743" s="27">
        <v>320924.37692846899</v>
      </c>
      <c r="F1743" t="s">
        <v>133</v>
      </c>
      <c r="G1743" s="27">
        <v>7</v>
      </c>
      <c r="H1743">
        <v>365.18458661437103</v>
      </c>
      <c r="I1743" t="s">
        <v>134</v>
      </c>
      <c r="J1743" s="27">
        <v>117196635.923097</v>
      </c>
      <c r="K1743" s="27">
        <v>2</v>
      </c>
    </row>
    <row r="1744" spans="1:11" x14ac:dyDescent="0.2">
      <c r="A1744" s="27">
        <v>2008</v>
      </c>
      <c r="B1744" t="s">
        <v>96</v>
      </c>
      <c r="C1744" t="s">
        <v>117</v>
      </c>
      <c r="D1744" t="s">
        <v>141</v>
      </c>
      <c r="E1744" s="27">
        <v>162384.867450986</v>
      </c>
      <c r="F1744" t="s">
        <v>133</v>
      </c>
      <c r="G1744" s="27">
        <v>4</v>
      </c>
      <c r="H1744">
        <v>508.44630738452298</v>
      </c>
      <c r="I1744" t="s">
        <v>134</v>
      </c>
      <c r="J1744" s="27">
        <v>82563986.230579004</v>
      </c>
      <c r="K1744" s="27">
        <v>4</v>
      </c>
    </row>
    <row r="1745" spans="1:11" x14ac:dyDescent="0.2">
      <c r="A1745" s="27">
        <v>2009</v>
      </c>
      <c r="B1745" t="s">
        <v>96</v>
      </c>
      <c r="C1745" t="s">
        <v>117</v>
      </c>
      <c r="D1745" t="s">
        <v>141</v>
      </c>
      <c r="E1745" s="27">
        <v>152601.16793901499</v>
      </c>
      <c r="F1745" t="s">
        <v>133</v>
      </c>
      <c r="G1745" s="27">
        <v>4</v>
      </c>
      <c r="H1745">
        <v>366.41119213552503</v>
      </c>
      <c r="I1745" t="s">
        <v>134</v>
      </c>
      <c r="J1745" s="27">
        <v>55914775.865808003</v>
      </c>
      <c r="K1745" s="27">
        <v>4</v>
      </c>
    </row>
    <row r="1746" spans="1:11" x14ac:dyDescent="0.2">
      <c r="A1746" s="27">
        <v>2010</v>
      </c>
      <c r="B1746" t="s">
        <v>96</v>
      </c>
      <c r="C1746" t="s">
        <v>117</v>
      </c>
      <c r="D1746" t="s">
        <v>141</v>
      </c>
      <c r="E1746" s="27">
        <v>147986.152510313</v>
      </c>
      <c r="F1746" t="s">
        <v>133</v>
      </c>
      <c r="G1746" s="27">
        <v>7</v>
      </c>
      <c r="H1746">
        <v>280.63416333571899</v>
      </c>
      <c r="I1746" t="s">
        <v>134</v>
      </c>
      <c r="J1746" s="27">
        <v>41529970.095003799</v>
      </c>
      <c r="K1746" s="27">
        <v>2</v>
      </c>
    </row>
    <row r="1747" spans="1:11" x14ac:dyDescent="0.2">
      <c r="A1747" s="27">
        <v>2011</v>
      </c>
      <c r="B1747" t="s">
        <v>96</v>
      </c>
      <c r="C1747" t="s">
        <v>117</v>
      </c>
      <c r="D1747" t="s">
        <v>141</v>
      </c>
      <c r="E1747" s="27">
        <v>194819.30779509601</v>
      </c>
      <c r="F1747" t="s">
        <v>133</v>
      </c>
      <c r="G1747" s="27">
        <v>7</v>
      </c>
      <c r="H1747">
        <v>372.59524012878802</v>
      </c>
      <c r="I1747" t="s">
        <v>134</v>
      </c>
      <c r="J1747" s="27">
        <v>72588746.769637898</v>
      </c>
      <c r="K1747" s="27">
        <v>2</v>
      </c>
    </row>
    <row r="1748" spans="1:11" x14ac:dyDescent="0.2">
      <c r="A1748" s="27">
        <v>2012</v>
      </c>
      <c r="B1748" t="s">
        <v>96</v>
      </c>
      <c r="C1748" t="s">
        <v>117</v>
      </c>
      <c r="D1748" t="s">
        <v>141</v>
      </c>
      <c r="E1748" s="27">
        <v>252689.75787763999</v>
      </c>
      <c r="F1748" t="s">
        <v>133</v>
      </c>
      <c r="G1748" s="27">
        <v>7</v>
      </c>
      <c r="H1748">
        <v>299.68151410790199</v>
      </c>
      <c r="I1748" t="s">
        <v>134</v>
      </c>
      <c r="J1748" s="27">
        <v>75726449.240330398</v>
      </c>
      <c r="K1748" s="27">
        <v>2</v>
      </c>
    </row>
    <row r="1749" spans="1:11" x14ac:dyDescent="0.2">
      <c r="A1749" s="27">
        <v>2013</v>
      </c>
      <c r="B1749" t="s">
        <v>96</v>
      </c>
      <c r="C1749" t="s">
        <v>117</v>
      </c>
      <c r="D1749" t="s">
        <v>141</v>
      </c>
      <c r="E1749" s="27">
        <v>273819.56874063303</v>
      </c>
      <c r="F1749" t="s">
        <v>133</v>
      </c>
      <c r="G1749" s="27">
        <v>7</v>
      </c>
      <c r="H1749">
        <v>371.01652722411501</v>
      </c>
      <c r="I1749" t="s">
        <v>134</v>
      </c>
      <c r="J1749" s="27">
        <v>101591585.48015399</v>
      </c>
      <c r="K1749" s="27">
        <v>2</v>
      </c>
    </row>
    <row r="1750" spans="1:11" x14ac:dyDescent="0.2">
      <c r="A1750" s="27">
        <v>2014</v>
      </c>
      <c r="B1750" t="s">
        <v>96</v>
      </c>
      <c r="C1750" t="s">
        <v>117</v>
      </c>
      <c r="D1750" t="s">
        <v>141</v>
      </c>
      <c r="E1750" s="27">
        <v>449579.85994313197</v>
      </c>
      <c r="F1750" t="s">
        <v>133</v>
      </c>
      <c r="G1750" s="27">
        <v>7</v>
      </c>
      <c r="H1750">
        <v>347.15868425888698</v>
      </c>
      <c r="I1750" t="s">
        <v>134</v>
      </c>
      <c r="J1750" s="27">
        <v>156075552.64715299</v>
      </c>
      <c r="K1750" s="27">
        <v>2</v>
      </c>
    </row>
    <row r="1751" spans="1:11" x14ac:dyDescent="0.2">
      <c r="A1751" s="27">
        <v>2015</v>
      </c>
      <c r="B1751" t="s">
        <v>96</v>
      </c>
      <c r="C1751" t="s">
        <v>117</v>
      </c>
      <c r="D1751" t="s">
        <v>141</v>
      </c>
      <c r="E1751" s="27">
        <v>326196.17206174001</v>
      </c>
      <c r="F1751" t="s">
        <v>133</v>
      </c>
      <c r="G1751" s="27">
        <v>4</v>
      </c>
      <c r="H1751">
        <v>334.95455556824697</v>
      </c>
      <c r="I1751" t="s">
        <v>134</v>
      </c>
      <c r="J1751" s="27">
        <v>109260893.841003</v>
      </c>
      <c r="K1751" s="27">
        <v>4</v>
      </c>
    </row>
    <row r="1752" spans="1:11" x14ac:dyDescent="0.2">
      <c r="A1752" s="27">
        <v>2016</v>
      </c>
      <c r="B1752" t="s">
        <v>96</v>
      </c>
      <c r="C1752" t="s">
        <v>117</v>
      </c>
      <c r="D1752" t="s">
        <v>141</v>
      </c>
      <c r="E1752" s="27">
        <v>336974.16032849398</v>
      </c>
      <c r="F1752" t="s">
        <v>133</v>
      </c>
      <c r="G1752" s="27">
        <v>7</v>
      </c>
      <c r="H1752">
        <v>324.56053385688199</v>
      </c>
      <c r="I1752" t="s">
        <v>134</v>
      </c>
      <c r="J1752" s="27">
        <v>109368513.37219</v>
      </c>
      <c r="K1752" s="27">
        <v>2</v>
      </c>
    </row>
    <row r="1753" spans="1:11" x14ac:dyDescent="0.2">
      <c r="A1753" s="27">
        <v>2017</v>
      </c>
      <c r="B1753" t="s">
        <v>96</v>
      </c>
      <c r="C1753" t="s">
        <v>117</v>
      </c>
      <c r="D1753" t="s">
        <v>141</v>
      </c>
      <c r="E1753" s="27">
        <v>302150.94019597198</v>
      </c>
      <c r="F1753" t="s">
        <v>133</v>
      </c>
      <c r="G1753" s="27">
        <v>7</v>
      </c>
      <c r="H1753">
        <v>274.99980076811198</v>
      </c>
      <c r="I1753" t="s">
        <v>134</v>
      </c>
      <c r="J1753" s="27">
        <v>83091448.355790004</v>
      </c>
      <c r="K1753" s="27">
        <v>2</v>
      </c>
    </row>
    <row r="1754" spans="1:11" x14ac:dyDescent="0.2">
      <c r="A1754" s="27">
        <v>2018</v>
      </c>
      <c r="B1754" t="s">
        <v>96</v>
      </c>
      <c r="C1754" t="s">
        <v>117</v>
      </c>
      <c r="D1754" t="s">
        <v>141</v>
      </c>
      <c r="E1754" s="27">
        <v>341156.27297068102</v>
      </c>
      <c r="F1754" t="s">
        <v>133</v>
      </c>
      <c r="G1754" s="27">
        <v>7</v>
      </c>
      <c r="H1754">
        <v>305.75184092380903</v>
      </c>
      <c r="I1754" t="s">
        <v>134</v>
      </c>
      <c r="J1754" s="27">
        <v>104309158.503491</v>
      </c>
      <c r="K1754" s="27">
        <v>2</v>
      </c>
    </row>
    <row r="1755" spans="1:11" x14ac:dyDescent="0.2">
      <c r="A1755" s="27">
        <v>2019</v>
      </c>
      <c r="B1755" t="s">
        <v>96</v>
      </c>
      <c r="C1755" t="s">
        <v>117</v>
      </c>
      <c r="D1755" t="s">
        <v>141</v>
      </c>
      <c r="E1755" s="27">
        <v>287854.07252726902</v>
      </c>
      <c r="F1755" t="s">
        <v>133</v>
      </c>
      <c r="G1755" s="27">
        <v>7</v>
      </c>
      <c r="H1755">
        <v>400.06744901251801</v>
      </c>
      <c r="I1755" t="s">
        <v>134</v>
      </c>
      <c r="J1755" s="27">
        <v>115161044.483849</v>
      </c>
      <c r="K1755" s="27">
        <v>2</v>
      </c>
    </row>
    <row r="1756" spans="1:11" x14ac:dyDescent="0.2">
      <c r="A1756" s="27">
        <v>2020</v>
      </c>
      <c r="B1756" t="s">
        <v>96</v>
      </c>
      <c r="C1756" t="s">
        <v>117</v>
      </c>
      <c r="D1756" t="s">
        <v>141</v>
      </c>
      <c r="E1756" s="27">
        <v>148246.14490787999</v>
      </c>
      <c r="F1756" t="s">
        <v>133</v>
      </c>
      <c r="G1756" s="27">
        <v>7</v>
      </c>
      <c r="H1756">
        <v>371.6</v>
      </c>
      <c r="I1756" t="s">
        <v>134</v>
      </c>
      <c r="J1756" s="27">
        <v>55088267.447768398</v>
      </c>
      <c r="K1756" s="27">
        <v>2</v>
      </c>
    </row>
    <row r="1757" spans="1:11" x14ac:dyDescent="0.2">
      <c r="A1757" s="27">
        <v>2006</v>
      </c>
      <c r="B1757" t="s">
        <v>96</v>
      </c>
      <c r="C1757" t="s">
        <v>117</v>
      </c>
      <c r="D1757" t="s">
        <v>103</v>
      </c>
      <c r="E1757" s="27">
        <v>1447395.9535608799</v>
      </c>
      <c r="F1757" t="s">
        <v>138</v>
      </c>
      <c r="G1757" s="27">
        <v>7</v>
      </c>
      <c r="H1757">
        <v>86.602927868704896</v>
      </c>
      <c r="I1757" t="s">
        <v>139</v>
      </c>
      <c r="J1757" s="27">
        <v>125348727.36368901</v>
      </c>
      <c r="K1757" s="27">
        <v>2</v>
      </c>
    </row>
    <row r="1758" spans="1:11" x14ac:dyDescent="0.2">
      <c r="A1758" s="27">
        <v>2007</v>
      </c>
      <c r="B1758" t="s">
        <v>96</v>
      </c>
      <c r="C1758" t="s">
        <v>117</v>
      </c>
      <c r="D1758" t="s">
        <v>103</v>
      </c>
      <c r="E1758" s="27">
        <v>1805129.9412332801</v>
      </c>
      <c r="F1758" t="s">
        <v>138</v>
      </c>
      <c r="G1758" s="27">
        <v>7</v>
      </c>
      <c r="H1758">
        <v>84.218701142508195</v>
      </c>
      <c r="I1758" t="s">
        <v>139</v>
      </c>
      <c r="J1758" s="27">
        <v>152025699.044119</v>
      </c>
      <c r="K1758" s="27">
        <v>2</v>
      </c>
    </row>
    <row r="1759" spans="1:11" x14ac:dyDescent="0.2">
      <c r="A1759" s="27">
        <v>2008</v>
      </c>
      <c r="B1759" t="s">
        <v>96</v>
      </c>
      <c r="C1759" t="s">
        <v>117</v>
      </c>
      <c r="D1759" t="s">
        <v>103</v>
      </c>
      <c r="E1759" s="27">
        <v>311021.63767585601</v>
      </c>
      <c r="F1759" t="s">
        <v>138</v>
      </c>
      <c r="G1759" s="27">
        <v>7</v>
      </c>
      <c r="H1759">
        <v>121.794005949069</v>
      </c>
      <c r="I1759" t="s">
        <v>139</v>
      </c>
      <c r="J1759" s="27">
        <v>37880571.189382501</v>
      </c>
      <c r="K1759" s="27">
        <v>2</v>
      </c>
    </row>
    <row r="1760" spans="1:11" x14ac:dyDescent="0.2">
      <c r="A1760" s="27">
        <v>2009</v>
      </c>
      <c r="B1760" t="s">
        <v>96</v>
      </c>
      <c r="C1760" t="s">
        <v>117</v>
      </c>
      <c r="D1760" t="s">
        <v>103</v>
      </c>
      <c r="E1760" s="27">
        <v>383482.87987066997</v>
      </c>
      <c r="F1760" t="s">
        <v>138</v>
      </c>
      <c r="G1760" s="27">
        <v>7</v>
      </c>
      <c r="H1760">
        <v>101.20851289967899</v>
      </c>
      <c r="I1760" t="s">
        <v>139</v>
      </c>
      <c r="J1760" s="27">
        <v>38811731.994196802</v>
      </c>
      <c r="K1760" s="27">
        <v>2</v>
      </c>
    </row>
    <row r="1761" spans="1:11" x14ac:dyDescent="0.2">
      <c r="A1761" s="27">
        <v>2010</v>
      </c>
      <c r="B1761" t="s">
        <v>96</v>
      </c>
      <c r="C1761" t="s">
        <v>117</v>
      </c>
      <c r="D1761" t="s">
        <v>103</v>
      </c>
      <c r="E1761" s="27">
        <v>423411.34776239598</v>
      </c>
      <c r="F1761" t="s">
        <v>138</v>
      </c>
      <c r="G1761" s="27">
        <v>7</v>
      </c>
      <c r="H1761">
        <v>86.423111061424507</v>
      </c>
      <c r="I1761" t="s">
        <v>139</v>
      </c>
      <c r="J1761" s="27">
        <v>36592525.932337001</v>
      </c>
      <c r="K1761" s="27">
        <v>2</v>
      </c>
    </row>
    <row r="1762" spans="1:11" x14ac:dyDescent="0.2">
      <c r="A1762" s="27">
        <v>2011</v>
      </c>
      <c r="B1762" t="s">
        <v>96</v>
      </c>
      <c r="C1762" t="s">
        <v>117</v>
      </c>
      <c r="D1762" t="s">
        <v>103</v>
      </c>
      <c r="E1762" s="27">
        <v>484516.63016611099</v>
      </c>
      <c r="F1762" t="s">
        <v>138</v>
      </c>
      <c r="G1762" s="27">
        <v>7</v>
      </c>
      <c r="H1762">
        <v>96.728086094123597</v>
      </c>
      <c r="I1762" t="s">
        <v>139</v>
      </c>
      <c r="J1762" s="27">
        <v>46866366.316742197</v>
      </c>
      <c r="K1762" s="27">
        <v>2</v>
      </c>
    </row>
    <row r="1763" spans="1:11" x14ac:dyDescent="0.2">
      <c r="A1763" s="27">
        <v>2012</v>
      </c>
      <c r="B1763" t="s">
        <v>96</v>
      </c>
      <c r="C1763" t="s">
        <v>117</v>
      </c>
      <c r="D1763" t="s">
        <v>103</v>
      </c>
      <c r="E1763" s="27">
        <v>343236.766351378</v>
      </c>
      <c r="F1763" t="s">
        <v>138</v>
      </c>
      <c r="G1763" s="27">
        <v>7</v>
      </c>
      <c r="H1763">
        <v>91.779557280107596</v>
      </c>
      <c r="I1763" t="s">
        <v>139</v>
      </c>
      <c r="J1763" s="27">
        <v>31502118.4579852</v>
      </c>
      <c r="K1763" s="27">
        <v>2</v>
      </c>
    </row>
    <row r="1764" spans="1:11" x14ac:dyDescent="0.2">
      <c r="A1764" s="27">
        <v>2013</v>
      </c>
      <c r="B1764" t="s">
        <v>96</v>
      </c>
      <c r="C1764" t="s">
        <v>117</v>
      </c>
      <c r="D1764" t="s">
        <v>103</v>
      </c>
      <c r="E1764" s="27">
        <v>468834.21301104798</v>
      </c>
      <c r="F1764" t="s">
        <v>138</v>
      </c>
      <c r="G1764" s="27">
        <v>7</v>
      </c>
      <c r="H1764">
        <v>85.271155029628503</v>
      </c>
      <c r="I1764" t="s">
        <v>139</v>
      </c>
      <c r="J1764" s="27">
        <v>39978034.860858999</v>
      </c>
      <c r="K1764" s="27">
        <v>2</v>
      </c>
    </row>
    <row r="1765" spans="1:11" x14ac:dyDescent="0.2">
      <c r="A1765" s="27">
        <v>2014</v>
      </c>
      <c r="B1765" t="s">
        <v>96</v>
      </c>
      <c r="C1765" t="s">
        <v>117</v>
      </c>
      <c r="D1765" t="s">
        <v>103</v>
      </c>
      <c r="E1765" s="27">
        <v>501991.45163364999</v>
      </c>
      <c r="F1765" t="s">
        <v>138</v>
      </c>
      <c r="G1765" s="27">
        <v>7</v>
      </c>
      <c r="H1765">
        <v>105.49929315366001</v>
      </c>
      <c r="I1765" t="s">
        <v>139</v>
      </c>
      <c r="J1765" s="27">
        <v>52959743.316529997</v>
      </c>
      <c r="K1765" s="27">
        <v>2</v>
      </c>
    </row>
    <row r="1766" spans="1:11" x14ac:dyDescent="0.2">
      <c r="A1766" s="27">
        <v>2015</v>
      </c>
      <c r="B1766" t="s">
        <v>96</v>
      </c>
      <c r="C1766" t="s">
        <v>117</v>
      </c>
      <c r="D1766" t="s">
        <v>103</v>
      </c>
      <c r="E1766" s="27">
        <v>833041.529607189</v>
      </c>
      <c r="F1766" t="s">
        <v>138</v>
      </c>
      <c r="G1766" s="27">
        <v>7</v>
      </c>
      <c r="H1766">
        <v>99.487620405057498</v>
      </c>
      <c r="I1766" t="s">
        <v>139</v>
      </c>
      <c r="J1766" s="27">
        <v>82877319.479208499</v>
      </c>
      <c r="K1766" s="27">
        <v>2</v>
      </c>
    </row>
    <row r="1767" spans="1:11" x14ac:dyDescent="0.2">
      <c r="A1767" s="27">
        <v>2016</v>
      </c>
      <c r="B1767" t="s">
        <v>96</v>
      </c>
      <c r="C1767" t="s">
        <v>117</v>
      </c>
      <c r="D1767" t="s">
        <v>103</v>
      </c>
      <c r="E1767" s="27">
        <v>553513.263669729</v>
      </c>
      <c r="F1767" t="s">
        <v>138</v>
      </c>
      <c r="G1767" s="27">
        <v>7</v>
      </c>
      <c r="H1767">
        <v>90.143821578718402</v>
      </c>
      <c r="I1767" t="s">
        <v>139</v>
      </c>
      <c r="J1767" s="27">
        <v>49895800.881698199</v>
      </c>
      <c r="K1767" s="27">
        <v>2</v>
      </c>
    </row>
    <row r="1768" spans="1:11" x14ac:dyDescent="0.2">
      <c r="A1768" s="27">
        <v>2017</v>
      </c>
      <c r="B1768" t="s">
        <v>96</v>
      </c>
      <c r="C1768" t="s">
        <v>117</v>
      </c>
      <c r="D1768" t="s">
        <v>103</v>
      </c>
      <c r="E1768" s="27">
        <v>745786.12176667701</v>
      </c>
      <c r="F1768" t="s">
        <v>138</v>
      </c>
      <c r="G1768" s="27">
        <v>7</v>
      </c>
      <c r="H1768">
        <v>82.113268534430304</v>
      </c>
      <c r="I1768" t="s">
        <v>139</v>
      </c>
      <c r="J1768" s="27">
        <v>61238936.085878499</v>
      </c>
      <c r="K1768" s="27">
        <v>2</v>
      </c>
    </row>
    <row r="1769" spans="1:11" x14ac:dyDescent="0.2">
      <c r="A1769" s="27">
        <v>2018</v>
      </c>
      <c r="B1769" t="s">
        <v>96</v>
      </c>
      <c r="C1769" t="s">
        <v>117</v>
      </c>
      <c r="D1769" t="s">
        <v>103</v>
      </c>
      <c r="E1769" s="27">
        <v>791949.88052421098</v>
      </c>
      <c r="F1769" t="s">
        <v>138</v>
      </c>
      <c r="G1769" s="27">
        <v>7</v>
      </c>
      <c r="H1769">
        <v>90.006571849046907</v>
      </c>
      <c r="I1769" t="s">
        <v>139</v>
      </c>
      <c r="J1769" s="27">
        <v>71280693.822246507</v>
      </c>
      <c r="K1769" s="27">
        <v>2</v>
      </c>
    </row>
    <row r="1770" spans="1:11" x14ac:dyDescent="0.2">
      <c r="A1770" s="27">
        <v>2019</v>
      </c>
      <c r="B1770" t="s">
        <v>96</v>
      </c>
      <c r="C1770" t="s">
        <v>117</v>
      </c>
      <c r="D1770" t="s">
        <v>103</v>
      </c>
      <c r="E1770" s="27">
        <v>622621.24300126999</v>
      </c>
      <c r="F1770" t="s">
        <v>138</v>
      </c>
      <c r="G1770" s="27">
        <v>7</v>
      </c>
      <c r="H1770">
        <v>96.206202606965107</v>
      </c>
      <c r="I1770" t="s">
        <v>139</v>
      </c>
      <c r="J1770" s="27">
        <v>59900025.451580703</v>
      </c>
      <c r="K1770" s="27">
        <v>2</v>
      </c>
    </row>
    <row r="1771" spans="1:11" x14ac:dyDescent="0.2">
      <c r="A1771" s="27">
        <v>2020</v>
      </c>
      <c r="B1771" t="s">
        <v>96</v>
      </c>
      <c r="C1771" t="s">
        <v>117</v>
      </c>
      <c r="D1771" t="s">
        <v>103</v>
      </c>
      <c r="E1771" s="27">
        <v>712190.82617043902</v>
      </c>
      <c r="F1771" t="s">
        <v>138</v>
      </c>
      <c r="G1771" s="27">
        <v>7</v>
      </c>
      <c r="H1771">
        <v>100</v>
      </c>
      <c r="I1771" t="s">
        <v>139</v>
      </c>
      <c r="J1771" s="27">
        <v>71219082.617043898</v>
      </c>
      <c r="K1771" s="27">
        <v>2</v>
      </c>
    </row>
    <row r="1772" spans="1:11" x14ac:dyDescent="0.2">
      <c r="A1772" s="27">
        <v>2006</v>
      </c>
      <c r="B1772" t="s">
        <v>96</v>
      </c>
      <c r="C1772" t="s">
        <v>117</v>
      </c>
      <c r="D1772" t="s">
        <v>104</v>
      </c>
      <c r="E1772" s="27">
        <v>86774.756169946806</v>
      </c>
      <c r="F1772" t="s">
        <v>133</v>
      </c>
      <c r="G1772" s="27">
        <v>7</v>
      </c>
      <c r="H1772">
        <v>158.759829794642</v>
      </c>
      <c r="I1772" t="s">
        <v>134</v>
      </c>
      <c r="J1772" s="27">
        <v>13776345.5200123</v>
      </c>
      <c r="K1772" s="27">
        <v>2</v>
      </c>
    </row>
    <row r="1773" spans="1:11" x14ac:dyDescent="0.2">
      <c r="A1773" s="27">
        <v>2007</v>
      </c>
      <c r="B1773" t="s">
        <v>96</v>
      </c>
      <c r="C1773" t="s">
        <v>117</v>
      </c>
      <c r="D1773" t="s">
        <v>104</v>
      </c>
      <c r="E1773" s="27">
        <v>91707.2990732084</v>
      </c>
      <c r="F1773" t="s">
        <v>133</v>
      </c>
      <c r="G1773" s="27">
        <v>4</v>
      </c>
      <c r="H1773">
        <v>283.38620438227701</v>
      </c>
      <c r="I1773" t="s">
        <v>134</v>
      </c>
      <c r="J1773" s="27">
        <v>25988583.398506802</v>
      </c>
      <c r="K1773" s="27">
        <v>4</v>
      </c>
    </row>
    <row r="1774" spans="1:11" x14ac:dyDescent="0.2">
      <c r="A1774" s="27">
        <v>2008</v>
      </c>
      <c r="B1774" t="s">
        <v>96</v>
      </c>
      <c r="C1774" t="s">
        <v>117</v>
      </c>
      <c r="D1774" t="s">
        <v>104</v>
      </c>
      <c r="E1774" s="27">
        <v>30717.1663580407</v>
      </c>
      <c r="F1774" t="s">
        <v>133</v>
      </c>
      <c r="G1774" s="27">
        <v>7</v>
      </c>
      <c r="H1774">
        <v>276.38114123079401</v>
      </c>
      <c r="I1774" t="s">
        <v>134</v>
      </c>
      <c r="J1774" s="27">
        <v>8489645.4934114199</v>
      </c>
      <c r="K1774" s="27">
        <v>2</v>
      </c>
    </row>
    <row r="1775" spans="1:11" x14ac:dyDescent="0.2">
      <c r="A1775" s="27">
        <v>2009</v>
      </c>
      <c r="B1775" t="s">
        <v>96</v>
      </c>
      <c r="C1775" t="s">
        <v>117</v>
      </c>
      <c r="D1775" t="s">
        <v>104</v>
      </c>
      <c r="E1775" s="27">
        <v>49108.078957917998</v>
      </c>
      <c r="F1775" t="s">
        <v>133</v>
      </c>
      <c r="G1775" s="27">
        <v>4</v>
      </c>
      <c r="H1775">
        <v>237.558969091031</v>
      </c>
      <c r="I1775" t="s">
        <v>134</v>
      </c>
      <c r="J1775" s="27">
        <v>15249382.7190622</v>
      </c>
      <c r="K1775" s="27">
        <v>4</v>
      </c>
    </row>
    <row r="1776" spans="1:11" x14ac:dyDescent="0.2">
      <c r="A1776" s="27">
        <v>2010</v>
      </c>
      <c r="B1776" t="s">
        <v>96</v>
      </c>
      <c r="C1776" t="s">
        <v>117</v>
      </c>
      <c r="D1776" t="s">
        <v>104</v>
      </c>
      <c r="E1776" s="27">
        <v>48752.811214720503</v>
      </c>
      <c r="F1776" t="s">
        <v>133</v>
      </c>
      <c r="G1776" s="27">
        <v>4</v>
      </c>
      <c r="H1776">
        <v>181.77738418840099</v>
      </c>
      <c r="I1776" t="s">
        <v>134</v>
      </c>
      <c r="J1776" s="27">
        <v>11529933.6269118</v>
      </c>
      <c r="K1776" s="27">
        <v>4</v>
      </c>
    </row>
    <row r="1777" spans="1:11" x14ac:dyDescent="0.2">
      <c r="A1777" s="27">
        <v>2011</v>
      </c>
      <c r="B1777" t="s">
        <v>96</v>
      </c>
      <c r="C1777" t="s">
        <v>117</v>
      </c>
      <c r="D1777" t="s">
        <v>104</v>
      </c>
      <c r="E1777" s="27">
        <v>34857.349569882499</v>
      </c>
      <c r="F1777" t="s">
        <v>133</v>
      </c>
      <c r="G1777" s="27">
        <v>7</v>
      </c>
      <c r="H1777">
        <v>136.433309084831</v>
      </c>
      <c r="I1777" t="s">
        <v>134</v>
      </c>
      <c r="J1777" s="27">
        <v>4755703.5477457801</v>
      </c>
      <c r="K1777" s="27">
        <v>2</v>
      </c>
    </row>
    <row r="1778" spans="1:11" x14ac:dyDescent="0.2">
      <c r="A1778" s="27">
        <v>2012</v>
      </c>
      <c r="B1778" t="s">
        <v>96</v>
      </c>
      <c r="C1778" t="s">
        <v>117</v>
      </c>
      <c r="D1778" t="s">
        <v>104</v>
      </c>
      <c r="E1778" s="27">
        <v>37915.4251547854</v>
      </c>
      <c r="F1778" t="s">
        <v>133</v>
      </c>
      <c r="G1778" s="27">
        <v>7</v>
      </c>
      <c r="H1778">
        <v>133.711310852818</v>
      </c>
      <c r="I1778" t="s">
        <v>134</v>
      </c>
      <c r="J1778" s="27">
        <v>5069721.1989882598</v>
      </c>
      <c r="K1778" s="27">
        <v>2</v>
      </c>
    </row>
    <row r="1779" spans="1:11" x14ac:dyDescent="0.2">
      <c r="A1779" s="27">
        <v>2013</v>
      </c>
      <c r="B1779" t="s">
        <v>96</v>
      </c>
      <c r="C1779" t="s">
        <v>117</v>
      </c>
      <c r="D1779" t="s">
        <v>104</v>
      </c>
      <c r="E1779" s="27">
        <v>44527.191189293902</v>
      </c>
      <c r="F1779" t="s">
        <v>133</v>
      </c>
      <c r="G1779" s="27">
        <v>7</v>
      </c>
      <c r="H1779">
        <v>155.17329804066799</v>
      </c>
      <c r="I1779" t="s">
        <v>134</v>
      </c>
      <c r="J1779" s="27">
        <v>6909431.1093301103</v>
      </c>
      <c r="K1779" s="27">
        <v>2</v>
      </c>
    </row>
    <row r="1780" spans="1:11" x14ac:dyDescent="0.2">
      <c r="A1780" s="27">
        <v>2014</v>
      </c>
      <c r="B1780" t="s">
        <v>96</v>
      </c>
      <c r="C1780" t="s">
        <v>117</v>
      </c>
      <c r="D1780" t="s">
        <v>104</v>
      </c>
      <c r="E1780" s="27">
        <v>37741.150564667303</v>
      </c>
      <c r="F1780" t="s">
        <v>133</v>
      </c>
      <c r="G1780" s="27">
        <v>7</v>
      </c>
      <c r="H1780">
        <v>168.027233875024</v>
      </c>
      <c r="I1780" t="s">
        <v>134</v>
      </c>
      <c r="J1780" s="27">
        <v>6341541.1326418603</v>
      </c>
      <c r="K1780" s="27">
        <v>2</v>
      </c>
    </row>
    <row r="1781" spans="1:11" x14ac:dyDescent="0.2">
      <c r="A1781" s="27">
        <v>2015</v>
      </c>
      <c r="B1781" t="s">
        <v>96</v>
      </c>
      <c r="C1781" t="s">
        <v>117</v>
      </c>
      <c r="D1781" t="s">
        <v>104</v>
      </c>
      <c r="E1781" s="27">
        <v>42442.131289930199</v>
      </c>
      <c r="F1781" t="s">
        <v>133</v>
      </c>
      <c r="G1781" s="27">
        <v>4</v>
      </c>
      <c r="H1781">
        <v>249.05693993116699</v>
      </c>
      <c r="I1781" t="s">
        <v>134</v>
      </c>
      <c r="J1781" s="27">
        <v>6925632.4072459396</v>
      </c>
      <c r="K1781" s="27">
        <v>4</v>
      </c>
    </row>
    <row r="1782" spans="1:11" x14ac:dyDescent="0.2">
      <c r="A1782" s="27">
        <v>2016</v>
      </c>
      <c r="B1782" t="s">
        <v>96</v>
      </c>
      <c r="C1782" t="s">
        <v>117</v>
      </c>
      <c r="D1782" t="s">
        <v>104</v>
      </c>
      <c r="E1782" s="27">
        <v>31045.370171462098</v>
      </c>
      <c r="F1782" t="s">
        <v>133</v>
      </c>
      <c r="G1782" s="27">
        <v>7</v>
      </c>
      <c r="H1782">
        <v>254.11595001966199</v>
      </c>
      <c r="I1782" t="s">
        <v>134</v>
      </c>
      <c r="J1782" s="27">
        <v>7889123.73483318</v>
      </c>
      <c r="K1782" s="27">
        <v>2</v>
      </c>
    </row>
    <row r="1783" spans="1:11" x14ac:dyDescent="0.2">
      <c r="A1783" s="27">
        <v>2017</v>
      </c>
      <c r="B1783" t="s">
        <v>96</v>
      </c>
      <c r="C1783" t="s">
        <v>117</v>
      </c>
      <c r="D1783" t="s">
        <v>104</v>
      </c>
      <c r="E1783" s="27">
        <v>43008.867461157402</v>
      </c>
      <c r="F1783" t="s">
        <v>133</v>
      </c>
      <c r="G1783" s="27">
        <v>7</v>
      </c>
      <c r="H1783">
        <v>220.84588580672099</v>
      </c>
      <c r="I1783" t="s">
        <v>134</v>
      </c>
      <c r="J1783" s="27">
        <v>9498331.4320031796</v>
      </c>
      <c r="K1783" s="27">
        <v>2</v>
      </c>
    </row>
    <row r="1784" spans="1:11" x14ac:dyDescent="0.2">
      <c r="A1784" s="27">
        <v>2018</v>
      </c>
      <c r="B1784" t="s">
        <v>96</v>
      </c>
      <c r="C1784" t="s">
        <v>117</v>
      </c>
      <c r="D1784" t="s">
        <v>104</v>
      </c>
      <c r="E1784" s="27">
        <v>49973.338686300798</v>
      </c>
      <c r="F1784" t="s">
        <v>133</v>
      </c>
      <c r="G1784" s="27">
        <v>7</v>
      </c>
      <c r="H1784">
        <v>194.96278313925299</v>
      </c>
      <c r="I1784" t="s">
        <v>134</v>
      </c>
      <c r="J1784" s="27">
        <v>9742941.1930417102</v>
      </c>
      <c r="K1784" s="27">
        <v>2</v>
      </c>
    </row>
    <row r="1785" spans="1:11" x14ac:dyDescent="0.2">
      <c r="A1785" s="27">
        <v>2019</v>
      </c>
      <c r="B1785" t="s">
        <v>96</v>
      </c>
      <c r="C1785" t="s">
        <v>117</v>
      </c>
      <c r="D1785" t="s">
        <v>104</v>
      </c>
      <c r="E1785" s="27">
        <v>35618.218385126202</v>
      </c>
      <c r="F1785" t="s">
        <v>133</v>
      </c>
      <c r="G1785" s="27">
        <v>7</v>
      </c>
      <c r="H1785">
        <v>355.09492541485503</v>
      </c>
      <c r="I1785" t="s">
        <v>134</v>
      </c>
      <c r="J1785" s="27">
        <v>12647848.6008764</v>
      </c>
      <c r="K1785" s="27">
        <v>2</v>
      </c>
    </row>
    <row r="1786" spans="1:11" x14ac:dyDescent="0.2">
      <c r="A1786" s="27">
        <v>2020</v>
      </c>
      <c r="B1786" t="s">
        <v>96</v>
      </c>
      <c r="C1786" t="s">
        <v>117</v>
      </c>
      <c r="D1786" t="s">
        <v>104</v>
      </c>
      <c r="E1786" s="27">
        <v>31993.134576183998</v>
      </c>
      <c r="F1786" t="s">
        <v>133</v>
      </c>
      <c r="G1786" s="27">
        <v>7</v>
      </c>
      <c r="H1786">
        <v>359.85795450000001</v>
      </c>
      <c r="I1786" t="s">
        <v>134</v>
      </c>
      <c r="J1786" s="27">
        <v>11512983.966628799</v>
      </c>
      <c r="K1786" s="27">
        <v>2</v>
      </c>
    </row>
    <row r="1787" spans="1:11" x14ac:dyDescent="0.2">
      <c r="A1787" s="27">
        <v>2006</v>
      </c>
      <c r="B1787" t="s">
        <v>96</v>
      </c>
      <c r="C1787" t="s">
        <v>117</v>
      </c>
      <c r="D1787" t="s">
        <v>105</v>
      </c>
      <c r="E1787" s="27">
        <v>620933.39540000004</v>
      </c>
      <c r="F1787" t="s">
        <v>133</v>
      </c>
      <c r="G1787" s="27">
        <v>1</v>
      </c>
      <c r="H1787">
        <v>373.91858792875399</v>
      </c>
      <c r="I1787" t="s">
        <v>134</v>
      </c>
      <c r="J1787" s="27">
        <v>232178538.40577501</v>
      </c>
      <c r="K1787" s="27">
        <v>7</v>
      </c>
    </row>
    <row r="1788" spans="1:11" x14ac:dyDescent="0.2">
      <c r="A1788" s="27">
        <v>2007</v>
      </c>
      <c r="B1788" t="s">
        <v>96</v>
      </c>
      <c r="C1788" t="s">
        <v>117</v>
      </c>
      <c r="D1788" t="s">
        <v>105</v>
      </c>
      <c r="E1788" s="27">
        <v>141738.90059999999</v>
      </c>
      <c r="F1788" t="s">
        <v>133</v>
      </c>
      <c r="G1788" s="27">
        <v>1</v>
      </c>
      <c r="H1788">
        <v>449.05645726130803</v>
      </c>
      <c r="I1788" t="s">
        <v>134</v>
      </c>
      <c r="J1788" s="27">
        <v>63648768.559548698</v>
      </c>
      <c r="K1788" s="27">
        <v>7</v>
      </c>
    </row>
    <row r="1789" spans="1:11" x14ac:dyDescent="0.2">
      <c r="A1789" s="27">
        <v>2008</v>
      </c>
      <c r="B1789" t="s">
        <v>96</v>
      </c>
      <c r="C1789" t="s">
        <v>117</v>
      </c>
      <c r="D1789" t="s">
        <v>105</v>
      </c>
      <c r="E1789" s="27">
        <v>14507.78808</v>
      </c>
      <c r="F1789" t="s">
        <v>133</v>
      </c>
      <c r="G1789" s="27">
        <v>1</v>
      </c>
      <c r="H1789">
        <v>534.31094686315203</v>
      </c>
      <c r="I1789" t="s">
        <v>134</v>
      </c>
      <c r="J1789" s="27">
        <v>7751669.98591475</v>
      </c>
      <c r="K1789" s="27">
        <v>7</v>
      </c>
    </row>
    <row r="1790" spans="1:11" x14ac:dyDescent="0.2">
      <c r="A1790" s="27">
        <v>2009</v>
      </c>
      <c r="B1790" t="s">
        <v>96</v>
      </c>
      <c r="C1790" t="s">
        <v>117</v>
      </c>
      <c r="D1790" t="s">
        <v>105</v>
      </c>
      <c r="E1790" s="27">
        <v>53091.10845</v>
      </c>
      <c r="F1790" t="s">
        <v>133</v>
      </c>
      <c r="G1790" s="27">
        <v>1</v>
      </c>
      <c r="H1790">
        <v>706.69565774166801</v>
      </c>
      <c r="I1790" t="s">
        <v>134</v>
      </c>
      <c r="J1790" s="27">
        <v>37519255.806307003</v>
      </c>
      <c r="K1790" s="27">
        <v>7</v>
      </c>
    </row>
    <row r="1791" spans="1:11" x14ac:dyDescent="0.2">
      <c r="A1791" s="27">
        <v>2010</v>
      </c>
      <c r="B1791" t="s">
        <v>96</v>
      </c>
      <c r="C1791" t="s">
        <v>117</v>
      </c>
      <c r="D1791" t="s">
        <v>105</v>
      </c>
      <c r="E1791" s="27">
        <v>142262.7635</v>
      </c>
      <c r="F1791" t="s">
        <v>133</v>
      </c>
      <c r="G1791" s="27">
        <v>1</v>
      </c>
      <c r="H1791">
        <v>557.75092042065705</v>
      </c>
      <c r="I1791" t="s">
        <v>134</v>
      </c>
      <c r="J1791" s="27">
        <v>79347187.283711299</v>
      </c>
      <c r="K1791" s="27">
        <v>7</v>
      </c>
    </row>
    <row r="1792" spans="1:11" x14ac:dyDescent="0.2">
      <c r="A1792" s="27">
        <v>2011</v>
      </c>
      <c r="B1792" t="s">
        <v>96</v>
      </c>
      <c r="C1792" t="s">
        <v>117</v>
      </c>
      <c r="D1792" t="s">
        <v>105</v>
      </c>
      <c r="E1792" s="27">
        <v>439142.92550000001</v>
      </c>
      <c r="F1792" t="s">
        <v>133</v>
      </c>
      <c r="G1792" s="27">
        <v>1</v>
      </c>
      <c r="H1792">
        <v>284.04125385540601</v>
      </c>
      <c r="I1792" t="s">
        <v>134</v>
      </c>
      <c r="J1792" s="27">
        <v>124734707.18075199</v>
      </c>
      <c r="K1792" s="27">
        <v>7</v>
      </c>
    </row>
    <row r="1793" spans="1:11" x14ac:dyDescent="0.2">
      <c r="A1793" s="27">
        <v>2012</v>
      </c>
      <c r="B1793" t="s">
        <v>96</v>
      </c>
      <c r="C1793" t="s">
        <v>117</v>
      </c>
      <c r="D1793" t="s">
        <v>105</v>
      </c>
      <c r="E1793" s="27">
        <v>506108.99050000001</v>
      </c>
      <c r="F1793" t="s">
        <v>133</v>
      </c>
      <c r="G1793" s="27">
        <v>1</v>
      </c>
      <c r="H1793">
        <v>312.33571476974402</v>
      </c>
      <c r="I1793" t="s">
        <v>134</v>
      </c>
      <c r="J1793" s="27">
        <v>158075913.299211</v>
      </c>
      <c r="K1793" s="27">
        <v>7</v>
      </c>
    </row>
    <row r="1794" spans="1:11" x14ac:dyDescent="0.2">
      <c r="A1794" s="27">
        <v>2013</v>
      </c>
      <c r="B1794" t="s">
        <v>96</v>
      </c>
      <c r="C1794" t="s">
        <v>117</v>
      </c>
      <c r="D1794" t="s">
        <v>105</v>
      </c>
      <c r="E1794" s="27">
        <v>696789.59010000003</v>
      </c>
      <c r="F1794" t="s">
        <v>133</v>
      </c>
      <c r="G1794" s="27">
        <v>1</v>
      </c>
      <c r="H1794">
        <v>294.07334834273797</v>
      </c>
      <c r="I1794" t="s">
        <v>134</v>
      </c>
      <c r="J1794" s="27">
        <v>204907247.85107201</v>
      </c>
      <c r="K1794" s="27">
        <v>7</v>
      </c>
    </row>
    <row r="1795" spans="1:11" x14ac:dyDescent="0.2">
      <c r="A1795" s="27">
        <v>2014</v>
      </c>
      <c r="B1795" t="s">
        <v>96</v>
      </c>
      <c r="C1795" t="s">
        <v>117</v>
      </c>
      <c r="D1795" t="s">
        <v>105</v>
      </c>
      <c r="E1795" s="27">
        <v>417159.26689999999</v>
      </c>
      <c r="F1795" t="s">
        <v>133</v>
      </c>
      <c r="G1795" s="27">
        <v>1</v>
      </c>
      <c r="H1795">
        <v>374.391516144408</v>
      </c>
      <c r="I1795" t="s">
        <v>134</v>
      </c>
      <c r="J1795" s="27">
        <v>156180890.40838099</v>
      </c>
      <c r="K1795" s="27">
        <v>7</v>
      </c>
    </row>
    <row r="1796" spans="1:11" x14ac:dyDescent="0.2">
      <c r="A1796" s="27">
        <v>2015</v>
      </c>
      <c r="B1796" t="s">
        <v>96</v>
      </c>
      <c r="C1796" t="s">
        <v>117</v>
      </c>
      <c r="D1796" t="s">
        <v>105</v>
      </c>
      <c r="E1796" s="27">
        <v>403169.57929999998</v>
      </c>
      <c r="F1796" t="s">
        <v>133</v>
      </c>
      <c r="G1796" s="27">
        <v>1</v>
      </c>
      <c r="H1796">
        <v>427.63165280177401</v>
      </c>
      <c r="I1796" t="s">
        <v>134</v>
      </c>
      <c r="J1796" s="27">
        <v>172408073.555455</v>
      </c>
      <c r="K1796" s="27">
        <v>7</v>
      </c>
    </row>
    <row r="1797" spans="1:11" x14ac:dyDescent="0.2">
      <c r="A1797" s="27">
        <v>2016</v>
      </c>
      <c r="B1797" t="s">
        <v>96</v>
      </c>
      <c r="C1797" t="s">
        <v>117</v>
      </c>
      <c r="D1797" t="s">
        <v>105</v>
      </c>
      <c r="E1797" s="27">
        <v>213325.64139999999</v>
      </c>
      <c r="F1797" t="s">
        <v>133</v>
      </c>
      <c r="G1797" s="27">
        <v>1</v>
      </c>
      <c r="H1797">
        <v>447.34017759466599</v>
      </c>
      <c r="I1797" t="s">
        <v>134</v>
      </c>
      <c r="J1797" s="27">
        <v>95429130.309371993</v>
      </c>
      <c r="K1797" s="27">
        <v>7</v>
      </c>
    </row>
    <row r="1798" spans="1:11" x14ac:dyDescent="0.2">
      <c r="A1798" s="27">
        <v>2017</v>
      </c>
      <c r="B1798" t="s">
        <v>96</v>
      </c>
      <c r="C1798" t="s">
        <v>117</v>
      </c>
      <c r="D1798" t="s">
        <v>105</v>
      </c>
      <c r="E1798" s="27">
        <v>454021.1544</v>
      </c>
      <c r="F1798" t="s">
        <v>133</v>
      </c>
      <c r="G1798" s="27">
        <v>1</v>
      </c>
      <c r="H1798">
        <v>328.30320862063098</v>
      </c>
      <c r="I1798" t="s">
        <v>134</v>
      </c>
      <c r="J1798" s="27">
        <v>149056601.77116299</v>
      </c>
      <c r="K1798" s="27">
        <v>7</v>
      </c>
    </row>
    <row r="1799" spans="1:11" x14ac:dyDescent="0.2">
      <c r="A1799" s="27">
        <v>2018</v>
      </c>
      <c r="B1799" t="s">
        <v>96</v>
      </c>
      <c r="C1799" t="s">
        <v>117</v>
      </c>
      <c r="D1799" t="s">
        <v>105</v>
      </c>
      <c r="E1799" s="27">
        <v>365824.43040000001</v>
      </c>
      <c r="F1799" t="s">
        <v>133</v>
      </c>
      <c r="G1799" s="27">
        <v>1</v>
      </c>
      <c r="H1799">
        <v>398.56116223160001</v>
      </c>
      <c r="I1799" t="s">
        <v>134</v>
      </c>
      <c r="J1799" s="27">
        <v>145803410.152937</v>
      </c>
      <c r="K1799" s="27">
        <v>7</v>
      </c>
    </row>
    <row r="1800" spans="1:11" x14ac:dyDescent="0.2">
      <c r="A1800" s="27">
        <v>2019</v>
      </c>
      <c r="B1800" t="s">
        <v>96</v>
      </c>
      <c r="C1800" t="s">
        <v>117</v>
      </c>
      <c r="D1800" t="s">
        <v>105</v>
      </c>
      <c r="E1800" s="27">
        <v>45836.993036731001</v>
      </c>
      <c r="F1800" t="s">
        <v>133</v>
      </c>
      <c r="G1800" s="27">
        <v>7</v>
      </c>
      <c r="H1800">
        <v>520.22995391925997</v>
      </c>
      <c r="I1800" t="s">
        <v>134</v>
      </c>
      <c r="J1800" s="27">
        <v>23845776.775295999</v>
      </c>
      <c r="K1800" s="27">
        <v>2</v>
      </c>
    </row>
    <row r="1801" spans="1:11" x14ac:dyDescent="0.2">
      <c r="A1801" s="27">
        <v>2020</v>
      </c>
      <c r="B1801" t="s">
        <v>96</v>
      </c>
      <c r="C1801" t="s">
        <v>117</v>
      </c>
      <c r="D1801" t="s">
        <v>105</v>
      </c>
      <c r="E1801" s="27">
        <v>38844.025433730501</v>
      </c>
      <c r="F1801" t="s">
        <v>133</v>
      </c>
      <c r="G1801" s="27">
        <v>7</v>
      </c>
      <c r="H1801">
        <v>769.1999515</v>
      </c>
      <c r="I1801" t="s">
        <v>134</v>
      </c>
      <c r="J1801" s="27">
        <v>29878822.479690298</v>
      </c>
      <c r="K1801" s="27">
        <v>2</v>
      </c>
    </row>
    <row r="1802" spans="1:11" x14ac:dyDescent="0.2">
      <c r="A1802" s="27">
        <v>2006</v>
      </c>
      <c r="B1802" t="s">
        <v>96</v>
      </c>
      <c r="C1802" t="s">
        <v>117</v>
      </c>
      <c r="D1802" t="s">
        <v>106</v>
      </c>
      <c r="E1802" s="27">
        <v>637698.08507248701</v>
      </c>
      <c r="F1802" t="s">
        <v>138</v>
      </c>
      <c r="G1802" s="27">
        <v>7</v>
      </c>
      <c r="H1802">
        <v>183.31222839242</v>
      </c>
      <c r="I1802" t="s">
        <v>139</v>
      </c>
      <c r="J1802" s="27">
        <v>116897857.01621599</v>
      </c>
      <c r="K1802" s="27">
        <v>2</v>
      </c>
    </row>
    <row r="1803" spans="1:11" x14ac:dyDescent="0.2">
      <c r="A1803" s="27">
        <v>2007</v>
      </c>
      <c r="B1803" t="s">
        <v>96</v>
      </c>
      <c r="C1803" t="s">
        <v>117</v>
      </c>
      <c r="D1803" t="s">
        <v>106</v>
      </c>
      <c r="E1803" s="27">
        <v>591505.23037526605</v>
      </c>
      <c r="F1803" t="s">
        <v>138</v>
      </c>
      <c r="G1803" s="27">
        <v>7</v>
      </c>
      <c r="H1803">
        <v>188.04420012057099</v>
      </c>
      <c r="I1803" t="s">
        <v>139</v>
      </c>
      <c r="J1803" s="27">
        <v>111229127.91305099</v>
      </c>
      <c r="K1803" s="27">
        <v>2</v>
      </c>
    </row>
    <row r="1804" spans="1:11" x14ac:dyDescent="0.2">
      <c r="A1804" s="27">
        <v>2008</v>
      </c>
      <c r="B1804" t="s">
        <v>96</v>
      </c>
      <c r="C1804" t="s">
        <v>117</v>
      </c>
      <c r="D1804" t="s">
        <v>106</v>
      </c>
      <c r="E1804" s="27">
        <v>558003.56414846401</v>
      </c>
      <c r="F1804" t="s">
        <v>138</v>
      </c>
      <c r="G1804" s="27">
        <v>7</v>
      </c>
      <c r="H1804">
        <v>197.88509737473501</v>
      </c>
      <c r="I1804" t="s">
        <v>139</v>
      </c>
      <c r="J1804" s="27">
        <v>110420589.626968</v>
      </c>
      <c r="K1804" s="27">
        <v>2</v>
      </c>
    </row>
    <row r="1805" spans="1:11" x14ac:dyDescent="0.2">
      <c r="A1805" s="27">
        <v>2009</v>
      </c>
      <c r="B1805" t="s">
        <v>96</v>
      </c>
      <c r="C1805" t="s">
        <v>117</v>
      </c>
      <c r="D1805" t="s">
        <v>106</v>
      </c>
      <c r="E1805" s="27">
        <v>434542.95472033299</v>
      </c>
      <c r="F1805" t="s">
        <v>138</v>
      </c>
      <c r="G1805" s="27">
        <v>4</v>
      </c>
      <c r="H1805">
        <v>190.89604441763001</v>
      </c>
      <c r="I1805" t="s">
        <v>139</v>
      </c>
      <c r="J1805" s="27">
        <v>82952531.185660794</v>
      </c>
      <c r="K1805" s="27">
        <v>4</v>
      </c>
    </row>
    <row r="1806" spans="1:11" x14ac:dyDescent="0.2">
      <c r="A1806" s="27">
        <v>2010</v>
      </c>
      <c r="B1806" t="s">
        <v>96</v>
      </c>
      <c r="C1806" t="s">
        <v>117</v>
      </c>
      <c r="D1806" t="s">
        <v>106</v>
      </c>
      <c r="E1806" s="27">
        <v>422835.00411367498</v>
      </c>
      <c r="F1806" t="s">
        <v>138</v>
      </c>
      <c r="G1806" s="27">
        <v>7</v>
      </c>
      <c r="H1806">
        <v>183.46510618437401</v>
      </c>
      <c r="I1806" t="s">
        <v>139</v>
      </c>
      <c r="J1806" s="27">
        <v>77575468.928185806</v>
      </c>
      <c r="K1806" s="27">
        <v>2</v>
      </c>
    </row>
    <row r="1807" spans="1:11" x14ac:dyDescent="0.2">
      <c r="A1807" s="27">
        <v>2011</v>
      </c>
      <c r="B1807" t="s">
        <v>96</v>
      </c>
      <c r="C1807" t="s">
        <v>117</v>
      </c>
      <c r="D1807" t="s">
        <v>106</v>
      </c>
      <c r="E1807" s="27">
        <v>542290.85899726395</v>
      </c>
      <c r="F1807" t="s">
        <v>138</v>
      </c>
      <c r="G1807" s="27">
        <v>7</v>
      </c>
      <c r="H1807">
        <v>198.020029800109</v>
      </c>
      <c r="I1807" t="s">
        <v>139</v>
      </c>
      <c r="J1807" s="27">
        <v>107384452.058965</v>
      </c>
      <c r="K1807" s="27">
        <v>2</v>
      </c>
    </row>
    <row r="1808" spans="1:11" x14ac:dyDescent="0.2">
      <c r="A1808" s="27">
        <v>2012</v>
      </c>
      <c r="B1808" t="s">
        <v>96</v>
      </c>
      <c r="C1808" t="s">
        <v>117</v>
      </c>
      <c r="D1808" t="s">
        <v>106</v>
      </c>
      <c r="E1808" s="27">
        <v>427790.27967132401</v>
      </c>
      <c r="F1808" t="s">
        <v>138</v>
      </c>
      <c r="G1808" s="27">
        <v>7</v>
      </c>
      <c r="H1808">
        <v>186.61216195756501</v>
      </c>
      <c r="I1808" t="s">
        <v>139</v>
      </c>
      <c r="J1808" s="27">
        <v>79830868.953896999</v>
      </c>
      <c r="K1808" s="27">
        <v>2</v>
      </c>
    </row>
    <row r="1809" spans="1:11" x14ac:dyDescent="0.2">
      <c r="A1809" s="27">
        <v>2013</v>
      </c>
      <c r="B1809" t="s">
        <v>96</v>
      </c>
      <c r="C1809" t="s">
        <v>117</v>
      </c>
      <c r="D1809" t="s">
        <v>106</v>
      </c>
      <c r="E1809" s="27">
        <v>496083.72636445001</v>
      </c>
      <c r="F1809" t="s">
        <v>138</v>
      </c>
      <c r="G1809" s="27">
        <v>7</v>
      </c>
      <c r="H1809">
        <v>195.41482649682399</v>
      </c>
      <c r="I1809" t="s">
        <v>139</v>
      </c>
      <c r="J1809" s="27">
        <v>96942115.315407097</v>
      </c>
      <c r="K1809" s="27">
        <v>2</v>
      </c>
    </row>
    <row r="1810" spans="1:11" x14ac:dyDescent="0.2">
      <c r="A1810" s="27">
        <v>2014</v>
      </c>
      <c r="B1810" t="s">
        <v>96</v>
      </c>
      <c r="C1810" t="s">
        <v>117</v>
      </c>
      <c r="D1810" t="s">
        <v>106</v>
      </c>
      <c r="E1810" s="27">
        <v>279667.66973615898</v>
      </c>
      <c r="F1810" t="s">
        <v>138</v>
      </c>
      <c r="G1810" s="27">
        <v>7</v>
      </c>
      <c r="H1810">
        <v>191.672634265912</v>
      </c>
      <c r="I1810" t="s">
        <v>139</v>
      </c>
      <c r="J1810" s="27">
        <v>53604638.977338903</v>
      </c>
      <c r="K1810" s="27">
        <v>2</v>
      </c>
    </row>
    <row r="1811" spans="1:11" x14ac:dyDescent="0.2">
      <c r="A1811" s="27">
        <v>2015</v>
      </c>
      <c r="B1811" t="s">
        <v>96</v>
      </c>
      <c r="C1811" t="s">
        <v>117</v>
      </c>
      <c r="D1811" t="s">
        <v>106</v>
      </c>
      <c r="E1811" s="27">
        <v>377209.25152591901</v>
      </c>
      <c r="F1811" t="s">
        <v>138</v>
      </c>
      <c r="G1811" s="27">
        <v>7</v>
      </c>
      <c r="H1811">
        <v>193.85697625309299</v>
      </c>
      <c r="I1811" t="s">
        <v>139</v>
      </c>
      <c r="J1811" s="27">
        <v>73124644.915507004</v>
      </c>
      <c r="K1811" s="27">
        <v>2</v>
      </c>
    </row>
    <row r="1812" spans="1:11" x14ac:dyDescent="0.2">
      <c r="A1812" s="27">
        <v>2016</v>
      </c>
      <c r="B1812" t="s">
        <v>96</v>
      </c>
      <c r="C1812" t="s">
        <v>117</v>
      </c>
      <c r="D1812" t="s">
        <v>106</v>
      </c>
      <c r="E1812" s="27">
        <v>285970.694827625</v>
      </c>
      <c r="F1812" t="s">
        <v>138</v>
      </c>
      <c r="G1812" s="27">
        <v>7</v>
      </c>
      <c r="H1812">
        <v>184.62750154296</v>
      </c>
      <c r="I1812" t="s">
        <v>139</v>
      </c>
      <c r="J1812" s="27">
        <v>52798054.900528498</v>
      </c>
      <c r="K1812" s="27">
        <v>2</v>
      </c>
    </row>
    <row r="1813" spans="1:11" x14ac:dyDescent="0.2">
      <c r="A1813" s="27">
        <v>2017</v>
      </c>
      <c r="B1813" t="s">
        <v>96</v>
      </c>
      <c r="C1813" t="s">
        <v>117</v>
      </c>
      <c r="D1813" t="s">
        <v>106</v>
      </c>
      <c r="E1813" s="27">
        <v>555293.83912885003</v>
      </c>
      <c r="F1813" t="s">
        <v>138</v>
      </c>
      <c r="G1813" s="27">
        <v>7</v>
      </c>
      <c r="H1813">
        <v>184.62697252983099</v>
      </c>
      <c r="I1813" t="s">
        <v>139</v>
      </c>
      <c r="J1813" s="27">
        <v>102522220.382827</v>
      </c>
      <c r="K1813" s="27">
        <v>2</v>
      </c>
    </row>
    <row r="1814" spans="1:11" x14ac:dyDescent="0.2">
      <c r="A1814" s="27">
        <v>2018</v>
      </c>
      <c r="B1814" t="s">
        <v>96</v>
      </c>
      <c r="C1814" t="s">
        <v>117</v>
      </c>
      <c r="D1814" t="s">
        <v>106</v>
      </c>
      <c r="E1814" s="27">
        <v>251778.27064328399</v>
      </c>
      <c r="F1814" t="s">
        <v>138</v>
      </c>
      <c r="G1814" s="27">
        <v>7</v>
      </c>
      <c r="H1814">
        <v>184.626354182147</v>
      </c>
      <c r="I1814" t="s">
        <v>139</v>
      </c>
      <c r="J1814" s="27">
        <v>46484904.171155497</v>
      </c>
      <c r="K1814" s="27">
        <v>2</v>
      </c>
    </row>
    <row r="1815" spans="1:11" x14ac:dyDescent="0.2">
      <c r="A1815" s="27">
        <v>2019</v>
      </c>
      <c r="B1815" t="s">
        <v>96</v>
      </c>
      <c r="C1815" t="s">
        <v>117</v>
      </c>
      <c r="D1815" t="s">
        <v>106</v>
      </c>
      <c r="E1815" s="27">
        <v>313808.36653732398</v>
      </c>
      <c r="F1815" t="s">
        <v>138</v>
      </c>
      <c r="G1815" s="27">
        <v>7</v>
      </c>
      <c r="H1815">
        <v>184.62786625186499</v>
      </c>
      <c r="I1815" t="s">
        <v>139</v>
      </c>
      <c r="J1815" s="27">
        <v>57937769.125769399</v>
      </c>
      <c r="K1815" s="27">
        <v>2</v>
      </c>
    </row>
    <row r="1816" spans="1:11" x14ac:dyDescent="0.2">
      <c r="A1816" s="27">
        <v>2020</v>
      </c>
      <c r="B1816" t="s">
        <v>96</v>
      </c>
      <c r="C1816" t="s">
        <v>117</v>
      </c>
      <c r="D1816" t="s">
        <v>106</v>
      </c>
      <c r="E1816" s="27">
        <v>214369.40709938499</v>
      </c>
      <c r="F1816" t="s">
        <v>138</v>
      </c>
      <c r="G1816" s="27">
        <v>7</v>
      </c>
      <c r="H1816">
        <v>185.65497350000001</v>
      </c>
      <c r="I1816" t="s">
        <v>139</v>
      </c>
      <c r="J1816" s="27">
        <v>39798746.594246998</v>
      </c>
      <c r="K1816" s="27">
        <v>2</v>
      </c>
    </row>
    <row r="1817" spans="1:11" x14ac:dyDescent="0.2">
      <c r="A1817" s="27">
        <v>2006</v>
      </c>
      <c r="B1817" t="s">
        <v>108</v>
      </c>
      <c r="C1817" t="s">
        <v>118</v>
      </c>
      <c r="D1817" t="s">
        <v>99</v>
      </c>
      <c r="E1817" s="27">
        <v>1.1092382060000001E-3</v>
      </c>
      <c r="F1817" t="s">
        <v>133</v>
      </c>
      <c r="G1817" s="27">
        <v>1</v>
      </c>
      <c r="H1817">
        <v>11510.1895776</v>
      </c>
      <c r="I1817" t="s">
        <v>134</v>
      </c>
      <c r="J1817" s="27">
        <v>12.7675420377769</v>
      </c>
      <c r="K1817" s="27">
        <v>7</v>
      </c>
    </row>
    <row r="1818" spans="1:11" x14ac:dyDescent="0.2">
      <c r="A1818" s="27">
        <v>2007</v>
      </c>
      <c r="B1818" t="s">
        <v>108</v>
      </c>
      <c r="C1818" t="s">
        <v>118</v>
      </c>
      <c r="D1818" t="s">
        <v>99</v>
      </c>
      <c r="E1818" s="27" t="s">
        <v>10</v>
      </c>
      <c r="F1818" t="s">
        <v>133</v>
      </c>
      <c r="G1818" s="27">
        <v>6</v>
      </c>
      <c r="H1818">
        <v>9582.0483311999997</v>
      </c>
      <c r="I1818" t="s">
        <v>134</v>
      </c>
      <c r="J1818" s="27" t="s">
        <v>10</v>
      </c>
      <c r="K1818" s="27">
        <v>6</v>
      </c>
    </row>
    <row r="1819" spans="1:11" x14ac:dyDescent="0.2">
      <c r="A1819" s="27">
        <v>2008</v>
      </c>
      <c r="B1819" t="s">
        <v>108</v>
      </c>
      <c r="C1819" t="s">
        <v>118</v>
      </c>
      <c r="D1819" t="s">
        <v>99</v>
      </c>
      <c r="E1819" s="27" t="s">
        <v>10</v>
      </c>
      <c r="F1819" t="s">
        <v>133</v>
      </c>
      <c r="G1819" s="27">
        <v>6</v>
      </c>
      <c r="H1819">
        <v>5448.6150458961602</v>
      </c>
      <c r="I1819" t="s">
        <v>134</v>
      </c>
      <c r="J1819" s="27" t="s">
        <v>10</v>
      </c>
      <c r="K1819" s="27">
        <v>6</v>
      </c>
    </row>
    <row r="1820" spans="1:11" x14ac:dyDescent="0.2">
      <c r="A1820" s="27">
        <v>2009</v>
      </c>
      <c r="B1820" t="s">
        <v>108</v>
      </c>
      <c r="C1820" t="s">
        <v>118</v>
      </c>
      <c r="D1820" t="s">
        <v>99</v>
      </c>
      <c r="E1820" s="27" t="s">
        <v>10</v>
      </c>
      <c r="F1820" t="s">
        <v>133</v>
      </c>
      <c r="G1820" s="27">
        <v>6</v>
      </c>
      <c r="H1820">
        <v>6118.0566804</v>
      </c>
      <c r="I1820" t="s">
        <v>134</v>
      </c>
      <c r="J1820" s="27" t="s">
        <v>10</v>
      </c>
      <c r="K1820" s="27">
        <v>6</v>
      </c>
    </row>
    <row r="1821" spans="1:11" x14ac:dyDescent="0.2">
      <c r="A1821" s="27">
        <v>2010</v>
      </c>
      <c r="B1821" t="s">
        <v>108</v>
      </c>
      <c r="C1821" t="s">
        <v>118</v>
      </c>
      <c r="D1821" t="s">
        <v>99</v>
      </c>
      <c r="E1821" s="27" t="s">
        <v>10</v>
      </c>
      <c r="F1821" t="s">
        <v>133</v>
      </c>
      <c r="G1821" s="27">
        <v>6</v>
      </c>
      <c r="H1821">
        <v>5008.2258369880901</v>
      </c>
      <c r="I1821" t="s">
        <v>134</v>
      </c>
      <c r="J1821" s="27" t="s">
        <v>10</v>
      </c>
      <c r="K1821" s="27">
        <v>6</v>
      </c>
    </row>
    <row r="1822" spans="1:11" x14ac:dyDescent="0.2">
      <c r="A1822" s="27">
        <v>2011</v>
      </c>
      <c r="B1822" t="s">
        <v>108</v>
      </c>
      <c r="C1822" t="s">
        <v>118</v>
      </c>
      <c r="D1822" t="s">
        <v>99</v>
      </c>
      <c r="E1822" s="27">
        <v>4.6411597210000002E-2</v>
      </c>
      <c r="F1822" t="s">
        <v>133</v>
      </c>
      <c r="G1822" s="27">
        <v>1</v>
      </c>
      <c r="H1822">
        <v>5917.1143500000007</v>
      </c>
      <c r="I1822" t="s">
        <v>134</v>
      </c>
      <c r="J1822" s="27">
        <v>274.62272785771103</v>
      </c>
      <c r="K1822" s="27">
        <v>7</v>
      </c>
    </row>
    <row r="1823" spans="1:11" x14ac:dyDescent="0.2">
      <c r="A1823" s="27">
        <v>2012</v>
      </c>
      <c r="B1823" t="s">
        <v>108</v>
      </c>
      <c r="C1823" t="s">
        <v>118</v>
      </c>
      <c r="D1823" t="s">
        <v>99</v>
      </c>
      <c r="E1823" s="27" t="s">
        <v>10</v>
      </c>
      <c r="F1823" t="s">
        <v>133</v>
      </c>
      <c r="G1823" s="27">
        <v>6</v>
      </c>
      <c r="H1823">
        <v>4858.5146273999999</v>
      </c>
      <c r="I1823" t="s">
        <v>134</v>
      </c>
      <c r="J1823" s="27" t="s">
        <v>10</v>
      </c>
      <c r="K1823" s="27">
        <v>6</v>
      </c>
    </row>
    <row r="1824" spans="1:11" x14ac:dyDescent="0.2">
      <c r="A1824" s="27">
        <v>2013</v>
      </c>
      <c r="B1824" t="s">
        <v>108</v>
      </c>
      <c r="C1824" t="s">
        <v>118</v>
      </c>
      <c r="D1824" t="s">
        <v>99</v>
      </c>
      <c r="E1824" s="27" t="s">
        <v>10</v>
      </c>
      <c r="F1824" t="s">
        <v>133</v>
      </c>
      <c r="G1824" s="27">
        <v>6</v>
      </c>
      <c r="H1824">
        <v>6220.7823975000001</v>
      </c>
      <c r="I1824" t="s">
        <v>134</v>
      </c>
      <c r="J1824" s="27" t="s">
        <v>10</v>
      </c>
      <c r="K1824" s="27">
        <v>6</v>
      </c>
    </row>
    <row r="1825" spans="1:11" x14ac:dyDescent="0.2">
      <c r="A1825" s="27">
        <v>2014</v>
      </c>
      <c r="B1825" t="s">
        <v>108</v>
      </c>
      <c r="C1825" t="s">
        <v>118</v>
      </c>
      <c r="D1825" t="s">
        <v>99</v>
      </c>
      <c r="E1825" s="27" t="s">
        <v>10</v>
      </c>
      <c r="F1825" t="s">
        <v>133</v>
      </c>
      <c r="G1825" s="27">
        <v>6</v>
      </c>
      <c r="H1825">
        <v>6827.2316117999999</v>
      </c>
      <c r="I1825" t="s">
        <v>134</v>
      </c>
      <c r="J1825" s="27" t="s">
        <v>10</v>
      </c>
      <c r="K1825" s="27">
        <v>6</v>
      </c>
    </row>
    <row r="1826" spans="1:11" x14ac:dyDescent="0.2">
      <c r="A1826" s="27">
        <v>2015</v>
      </c>
      <c r="B1826" t="s">
        <v>108</v>
      </c>
      <c r="C1826" t="s">
        <v>118</v>
      </c>
      <c r="D1826" t="s">
        <v>99</v>
      </c>
      <c r="E1826" s="27" t="s">
        <v>10</v>
      </c>
      <c r="F1826" t="s">
        <v>133</v>
      </c>
      <c r="G1826" s="27">
        <v>6</v>
      </c>
      <c r="H1826">
        <v>8769.1551588000002</v>
      </c>
      <c r="I1826" t="s">
        <v>134</v>
      </c>
      <c r="J1826" s="27" t="s">
        <v>10</v>
      </c>
      <c r="K1826" s="27">
        <v>6</v>
      </c>
    </row>
    <row r="1827" spans="1:11" x14ac:dyDescent="0.2">
      <c r="A1827" s="27">
        <v>2016</v>
      </c>
      <c r="B1827" t="s">
        <v>108</v>
      </c>
      <c r="C1827" t="s">
        <v>118</v>
      </c>
      <c r="D1827" t="s">
        <v>99</v>
      </c>
      <c r="E1827" s="27" t="s">
        <v>10</v>
      </c>
      <c r="F1827" t="s">
        <v>133</v>
      </c>
      <c r="G1827" s="27">
        <v>6</v>
      </c>
      <c r="H1827">
        <v>10251.523545599999</v>
      </c>
      <c r="I1827" t="s">
        <v>134</v>
      </c>
      <c r="J1827" s="27" t="s">
        <v>10</v>
      </c>
      <c r="K1827" s="27">
        <v>6</v>
      </c>
    </row>
    <row r="1828" spans="1:11" x14ac:dyDescent="0.2">
      <c r="A1828" s="27">
        <v>2017</v>
      </c>
      <c r="B1828" t="s">
        <v>108</v>
      </c>
      <c r="C1828" t="s">
        <v>118</v>
      </c>
      <c r="D1828" t="s">
        <v>99</v>
      </c>
      <c r="E1828" s="27" t="s">
        <v>10</v>
      </c>
      <c r="F1828" t="s">
        <v>133</v>
      </c>
      <c r="G1828" s="27">
        <v>6</v>
      </c>
      <c r="H1828">
        <v>7139.5369948000007</v>
      </c>
      <c r="I1828" t="s">
        <v>134</v>
      </c>
      <c r="J1828" s="27" t="s">
        <v>10</v>
      </c>
      <c r="K1828" s="27">
        <v>6</v>
      </c>
    </row>
    <row r="1829" spans="1:11" x14ac:dyDescent="0.2">
      <c r="A1829" s="27">
        <v>2018</v>
      </c>
      <c r="B1829" t="s">
        <v>108</v>
      </c>
      <c r="C1829" t="s">
        <v>118</v>
      </c>
      <c r="D1829" t="s">
        <v>99</v>
      </c>
      <c r="E1829" s="27" t="s">
        <v>10</v>
      </c>
      <c r="F1829" t="s">
        <v>133</v>
      </c>
      <c r="G1829" s="27">
        <v>6</v>
      </c>
      <c r="H1829">
        <v>6592.3847679999999</v>
      </c>
      <c r="I1829" t="s">
        <v>134</v>
      </c>
      <c r="J1829" s="27" t="s">
        <v>10</v>
      </c>
      <c r="K1829" s="27">
        <v>6</v>
      </c>
    </row>
    <row r="1830" spans="1:11" x14ac:dyDescent="0.2">
      <c r="A1830" s="27">
        <v>2019</v>
      </c>
      <c r="B1830" t="s">
        <v>108</v>
      </c>
      <c r="C1830" t="s">
        <v>118</v>
      </c>
      <c r="D1830" t="s">
        <v>99</v>
      </c>
      <c r="E1830" s="27" t="s">
        <v>10</v>
      </c>
      <c r="F1830" t="s">
        <v>133</v>
      </c>
      <c r="G1830" s="27">
        <v>6</v>
      </c>
      <c r="H1830">
        <v>7600.2190575000004</v>
      </c>
      <c r="I1830" t="s">
        <v>134</v>
      </c>
      <c r="J1830" s="27" t="s">
        <v>10</v>
      </c>
      <c r="K1830" s="27">
        <v>6</v>
      </c>
    </row>
    <row r="1831" spans="1:11" x14ac:dyDescent="0.2">
      <c r="A1831" s="27">
        <v>2020</v>
      </c>
      <c r="B1831" t="s">
        <v>108</v>
      </c>
      <c r="C1831" t="s">
        <v>118</v>
      </c>
      <c r="D1831" t="s">
        <v>99</v>
      </c>
      <c r="E1831" s="27" t="s">
        <v>10</v>
      </c>
      <c r="F1831" t="s">
        <v>133</v>
      </c>
      <c r="G1831" s="27">
        <v>6</v>
      </c>
      <c r="H1831">
        <v>7118.9637839321604</v>
      </c>
      <c r="I1831" t="s">
        <v>134</v>
      </c>
      <c r="J1831" s="27" t="s">
        <v>10</v>
      </c>
      <c r="K1831" s="27">
        <v>6</v>
      </c>
    </row>
    <row r="1832" spans="1:11" x14ac:dyDescent="0.2">
      <c r="A1832" s="27">
        <v>2006</v>
      </c>
      <c r="B1832" t="s">
        <v>108</v>
      </c>
      <c r="C1832" t="s">
        <v>118</v>
      </c>
      <c r="D1832" t="s">
        <v>100</v>
      </c>
      <c r="E1832" s="27">
        <v>92506.469190000003</v>
      </c>
      <c r="F1832" t="s">
        <v>133</v>
      </c>
      <c r="G1832" s="27">
        <v>1</v>
      </c>
      <c r="H1832">
        <v>2283.5619058850698</v>
      </c>
      <c r="I1832" t="s">
        <v>134</v>
      </c>
      <c r="J1832" s="27">
        <v>211244249.090215</v>
      </c>
      <c r="K1832" s="27">
        <v>7</v>
      </c>
    </row>
    <row r="1833" spans="1:11" x14ac:dyDescent="0.2">
      <c r="A1833" s="27">
        <v>2007</v>
      </c>
      <c r="B1833" t="s">
        <v>108</v>
      </c>
      <c r="C1833" t="s">
        <v>118</v>
      </c>
      <c r="D1833" t="s">
        <v>100</v>
      </c>
      <c r="E1833" s="27">
        <v>67171.196060000002</v>
      </c>
      <c r="F1833" t="s">
        <v>133</v>
      </c>
      <c r="G1833" s="27">
        <v>1</v>
      </c>
      <c r="H1833">
        <v>2391.1345668304898</v>
      </c>
      <c r="I1833" t="s">
        <v>134</v>
      </c>
      <c r="J1833" s="27">
        <v>160615368.79441401</v>
      </c>
      <c r="K1833" s="27">
        <v>7</v>
      </c>
    </row>
    <row r="1834" spans="1:11" x14ac:dyDescent="0.2">
      <c r="A1834" s="27">
        <v>2008</v>
      </c>
      <c r="B1834" t="s">
        <v>108</v>
      </c>
      <c r="C1834" t="s">
        <v>118</v>
      </c>
      <c r="D1834" t="s">
        <v>100</v>
      </c>
      <c r="E1834" s="27">
        <v>33928.291149999997</v>
      </c>
      <c r="F1834" t="s">
        <v>133</v>
      </c>
      <c r="G1834" s="27">
        <v>1</v>
      </c>
      <c r="H1834">
        <v>2459.10597900126</v>
      </c>
      <c r="I1834" t="s">
        <v>134</v>
      </c>
      <c r="J1834" s="27">
        <v>83433263.624260604</v>
      </c>
      <c r="K1834" s="27">
        <v>7</v>
      </c>
    </row>
    <row r="1835" spans="1:11" x14ac:dyDescent="0.2">
      <c r="A1835" s="27">
        <v>2009</v>
      </c>
      <c r="B1835" t="s">
        <v>108</v>
      </c>
      <c r="C1835" t="s">
        <v>118</v>
      </c>
      <c r="D1835" t="s">
        <v>100</v>
      </c>
      <c r="E1835" s="27">
        <v>38848.361729999997</v>
      </c>
      <c r="F1835" t="s">
        <v>133</v>
      </c>
      <c r="G1835" s="27">
        <v>1</v>
      </c>
      <c r="H1835">
        <v>2629.5585250082499</v>
      </c>
      <c r="I1835" t="s">
        <v>134</v>
      </c>
      <c r="J1835" s="27">
        <v>102154040.76972599</v>
      </c>
      <c r="K1835" s="27">
        <v>7</v>
      </c>
    </row>
    <row r="1836" spans="1:11" x14ac:dyDescent="0.2">
      <c r="A1836" s="27">
        <v>2010</v>
      </c>
      <c r="B1836" t="s">
        <v>108</v>
      </c>
      <c r="C1836" t="s">
        <v>118</v>
      </c>
      <c r="D1836" t="s">
        <v>100</v>
      </c>
      <c r="E1836" s="27">
        <v>58392.103589999999</v>
      </c>
      <c r="F1836" t="s">
        <v>133</v>
      </c>
      <c r="G1836" s="27">
        <v>1</v>
      </c>
      <c r="H1836">
        <v>2613.3602678646498</v>
      </c>
      <c r="I1836" t="s">
        <v>134</v>
      </c>
      <c r="J1836" s="27">
        <v>152599603.47914299</v>
      </c>
      <c r="K1836" s="27">
        <v>7</v>
      </c>
    </row>
    <row r="1837" spans="1:11" x14ac:dyDescent="0.2">
      <c r="A1837" s="27">
        <v>2011</v>
      </c>
      <c r="B1837" t="s">
        <v>108</v>
      </c>
      <c r="C1837" t="s">
        <v>118</v>
      </c>
      <c r="D1837" t="s">
        <v>100</v>
      </c>
      <c r="E1837" s="27">
        <v>106386.3407</v>
      </c>
      <c r="F1837" t="s">
        <v>133</v>
      </c>
      <c r="G1837" s="27">
        <v>1</v>
      </c>
      <c r="H1837">
        <v>2648.4235219646998</v>
      </c>
      <c r="I1837" t="s">
        <v>134</v>
      </c>
      <c r="J1837" s="27">
        <v>281756087.12563002</v>
      </c>
      <c r="K1837" s="27">
        <v>7</v>
      </c>
    </row>
    <row r="1838" spans="1:11" x14ac:dyDescent="0.2">
      <c r="A1838" s="27">
        <v>2012</v>
      </c>
      <c r="B1838" t="s">
        <v>108</v>
      </c>
      <c r="C1838" t="s">
        <v>118</v>
      </c>
      <c r="D1838" t="s">
        <v>100</v>
      </c>
      <c r="E1838" s="27">
        <v>97953.715760000006</v>
      </c>
      <c r="F1838" t="s">
        <v>133</v>
      </c>
      <c r="G1838" s="27">
        <v>1</v>
      </c>
      <c r="H1838">
        <v>2785.5584597577499</v>
      </c>
      <c r="I1838" t="s">
        <v>134</v>
      </c>
      <c r="J1838" s="27">
        <v>272855801.59997398</v>
      </c>
      <c r="K1838" s="27">
        <v>7</v>
      </c>
    </row>
    <row r="1839" spans="1:11" x14ac:dyDescent="0.2">
      <c r="A1839" s="27">
        <v>2013</v>
      </c>
      <c r="B1839" t="s">
        <v>108</v>
      </c>
      <c r="C1839" t="s">
        <v>118</v>
      </c>
      <c r="D1839" t="s">
        <v>100</v>
      </c>
      <c r="E1839" s="27">
        <v>107727.01059999999</v>
      </c>
      <c r="F1839" t="s">
        <v>133</v>
      </c>
      <c r="G1839" s="27">
        <v>1</v>
      </c>
      <c r="H1839">
        <v>2394.8737588746599</v>
      </c>
      <c r="I1839" t="s">
        <v>134</v>
      </c>
      <c r="J1839" s="27">
        <v>257992590.807953</v>
      </c>
      <c r="K1839" s="27">
        <v>7</v>
      </c>
    </row>
    <row r="1840" spans="1:11" x14ac:dyDescent="0.2">
      <c r="A1840" s="27">
        <v>2014</v>
      </c>
      <c r="B1840" t="s">
        <v>108</v>
      </c>
      <c r="C1840" t="s">
        <v>118</v>
      </c>
      <c r="D1840" t="s">
        <v>100</v>
      </c>
      <c r="E1840" s="27">
        <v>123169.77</v>
      </c>
      <c r="F1840" t="s">
        <v>133</v>
      </c>
      <c r="G1840" s="27">
        <v>1</v>
      </c>
      <c r="H1840">
        <v>2493.2668413617198</v>
      </c>
      <c r="I1840" t="s">
        <v>134</v>
      </c>
      <c r="J1840" s="27">
        <v>307095103.399149</v>
      </c>
      <c r="K1840" s="27">
        <v>7</v>
      </c>
    </row>
    <row r="1841" spans="1:11" x14ac:dyDescent="0.2">
      <c r="A1841" s="27">
        <v>2015</v>
      </c>
      <c r="B1841" t="s">
        <v>108</v>
      </c>
      <c r="C1841" t="s">
        <v>118</v>
      </c>
      <c r="D1841" t="s">
        <v>100</v>
      </c>
      <c r="E1841" s="27">
        <v>57178.514020000002</v>
      </c>
      <c r="F1841" t="s">
        <v>133</v>
      </c>
      <c r="G1841" s="27">
        <v>1</v>
      </c>
      <c r="H1841">
        <v>2427.9372211192699</v>
      </c>
      <c r="I1841" t="s">
        <v>134</v>
      </c>
      <c r="J1841" s="27">
        <v>138825842.43744799</v>
      </c>
      <c r="K1841" s="27">
        <v>7</v>
      </c>
    </row>
    <row r="1842" spans="1:11" x14ac:dyDescent="0.2">
      <c r="A1842" s="27">
        <v>2016</v>
      </c>
      <c r="B1842" t="s">
        <v>108</v>
      </c>
      <c r="C1842" t="s">
        <v>118</v>
      </c>
      <c r="D1842" t="s">
        <v>100</v>
      </c>
      <c r="E1842" s="27">
        <v>71718.723769999997</v>
      </c>
      <c r="F1842" t="s">
        <v>133</v>
      </c>
      <c r="G1842" s="27">
        <v>1</v>
      </c>
      <c r="H1842">
        <v>2597.29025409937</v>
      </c>
      <c r="I1842" t="s">
        <v>134</v>
      </c>
      <c r="J1842" s="27">
        <v>186274342.284266</v>
      </c>
      <c r="K1842" s="27">
        <v>7</v>
      </c>
    </row>
    <row r="1843" spans="1:11" x14ac:dyDescent="0.2">
      <c r="A1843" s="27">
        <v>2017</v>
      </c>
      <c r="B1843" t="s">
        <v>108</v>
      </c>
      <c r="C1843" t="s">
        <v>118</v>
      </c>
      <c r="D1843" t="s">
        <v>100</v>
      </c>
      <c r="E1843" s="27">
        <v>108253.11470000001</v>
      </c>
      <c r="F1843" t="s">
        <v>133</v>
      </c>
      <c r="G1843" s="27">
        <v>1</v>
      </c>
      <c r="H1843">
        <v>2279.0409944884</v>
      </c>
      <c r="I1843" t="s">
        <v>134</v>
      </c>
      <c r="J1843" s="27">
        <v>246713286.18235499</v>
      </c>
      <c r="K1843" s="27">
        <v>7</v>
      </c>
    </row>
    <row r="1844" spans="1:11" x14ac:dyDescent="0.2">
      <c r="A1844" s="27">
        <v>2018</v>
      </c>
      <c r="B1844" t="s">
        <v>108</v>
      </c>
      <c r="C1844" t="s">
        <v>118</v>
      </c>
      <c r="D1844" t="s">
        <v>100</v>
      </c>
      <c r="E1844" s="27">
        <v>110343.11659999999</v>
      </c>
      <c r="F1844" t="s">
        <v>133</v>
      </c>
      <c r="G1844" s="27">
        <v>1</v>
      </c>
      <c r="H1844">
        <v>2722.8690251248299</v>
      </c>
      <c r="I1844" t="s">
        <v>134</v>
      </c>
      <c r="J1844" s="27">
        <v>300449854.32587701</v>
      </c>
      <c r="K1844" s="27">
        <v>7</v>
      </c>
    </row>
    <row r="1845" spans="1:11" x14ac:dyDescent="0.2">
      <c r="A1845" s="27">
        <v>2019</v>
      </c>
      <c r="B1845" t="s">
        <v>108</v>
      </c>
      <c r="C1845" t="s">
        <v>118</v>
      </c>
      <c r="D1845" t="s">
        <v>100</v>
      </c>
      <c r="E1845" s="27">
        <v>48206.298905110103</v>
      </c>
      <c r="F1845" t="s">
        <v>133</v>
      </c>
      <c r="G1845" s="27">
        <v>7</v>
      </c>
      <c r="H1845">
        <v>2764.34062324459</v>
      </c>
      <c r="I1845" t="s">
        <v>134</v>
      </c>
      <c r="J1845" s="27">
        <v>133258630.359667</v>
      </c>
      <c r="K1845" s="27">
        <v>2</v>
      </c>
    </row>
    <row r="1846" spans="1:11" x14ac:dyDescent="0.2">
      <c r="A1846" s="27">
        <v>2020</v>
      </c>
      <c r="B1846" t="s">
        <v>108</v>
      </c>
      <c r="C1846" t="s">
        <v>118</v>
      </c>
      <c r="D1846" t="s">
        <v>100</v>
      </c>
      <c r="E1846" s="27">
        <v>14900.278902309999</v>
      </c>
      <c r="F1846" t="s">
        <v>133</v>
      </c>
      <c r="G1846" s="27">
        <v>7</v>
      </c>
      <c r="H1846">
        <v>2458.6670607749002</v>
      </c>
      <c r="I1846" t="s">
        <v>134</v>
      </c>
      <c r="J1846" s="27">
        <v>36634824.933468699</v>
      </c>
      <c r="K1846" s="27">
        <v>2</v>
      </c>
    </row>
    <row r="1847" spans="1:11" x14ac:dyDescent="0.2">
      <c r="A1847" s="27">
        <v>2006</v>
      </c>
      <c r="B1847" t="s">
        <v>108</v>
      </c>
      <c r="C1847" t="s">
        <v>118</v>
      </c>
      <c r="D1847" t="s">
        <v>135</v>
      </c>
      <c r="E1847" s="27">
        <v>32496991.294194899</v>
      </c>
      <c r="F1847" t="s">
        <v>136</v>
      </c>
      <c r="G1847" s="27">
        <v>7</v>
      </c>
      <c r="H1847">
        <v>45.355627978400001</v>
      </c>
      <c r="I1847" t="s">
        <v>137</v>
      </c>
      <c r="J1847" s="27">
        <v>14739214.475568101</v>
      </c>
      <c r="K1847" s="27">
        <v>2</v>
      </c>
    </row>
    <row r="1848" spans="1:11" x14ac:dyDescent="0.2">
      <c r="A1848" s="27">
        <v>2007</v>
      </c>
      <c r="B1848" t="s">
        <v>108</v>
      </c>
      <c r="C1848" t="s">
        <v>118</v>
      </c>
      <c r="D1848" t="s">
        <v>135</v>
      </c>
      <c r="E1848" s="27" t="s">
        <v>10</v>
      </c>
      <c r="F1848" t="s">
        <v>136</v>
      </c>
      <c r="G1848" s="27">
        <v>6</v>
      </c>
      <c r="H1848">
        <v>44.183889527200002</v>
      </c>
      <c r="I1848" t="s">
        <v>137</v>
      </c>
      <c r="J1848" s="27" t="s">
        <v>10</v>
      </c>
      <c r="K1848" s="27">
        <v>6</v>
      </c>
    </row>
    <row r="1849" spans="1:11" x14ac:dyDescent="0.2">
      <c r="A1849" s="27">
        <v>2008</v>
      </c>
      <c r="B1849" t="s">
        <v>108</v>
      </c>
      <c r="C1849" t="s">
        <v>118</v>
      </c>
      <c r="D1849" t="s">
        <v>135</v>
      </c>
      <c r="E1849" s="27" t="s">
        <v>10</v>
      </c>
      <c r="F1849" t="s">
        <v>136</v>
      </c>
      <c r="G1849" s="27">
        <v>6</v>
      </c>
      <c r="H1849">
        <v>63.860172558400002</v>
      </c>
      <c r="I1849" t="s">
        <v>137</v>
      </c>
      <c r="J1849" s="27" t="s">
        <v>10</v>
      </c>
      <c r="K1849" s="27">
        <v>6</v>
      </c>
    </row>
    <row r="1850" spans="1:11" x14ac:dyDescent="0.2">
      <c r="A1850" s="27">
        <v>2009</v>
      </c>
      <c r="B1850" t="s">
        <v>108</v>
      </c>
      <c r="C1850" t="s">
        <v>118</v>
      </c>
      <c r="D1850" t="s">
        <v>135</v>
      </c>
      <c r="E1850" s="27" t="s">
        <v>10</v>
      </c>
      <c r="F1850" t="s">
        <v>136</v>
      </c>
      <c r="G1850" s="27">
        <v>6</v>
      </c>
      <c r="H1850">
        <v>52.939919030399999</v>
      </c>
      <c r="I1850" t="s">
        <v>137</v>
      </c>
      <c r="J1850" s="27" t="s">
        <v>10</v>
      </c>
      <c r="K1850" s="27">
        <v>6</v>
      </c>
    </row>
    <row r="1851" spans="1:11" x14ac:dyDescent="0.2">
      <c r="A1851" s="27">
        <v>2010</v>
      </c>
      <c r="B1851" t="s">
        <v>108</v>
      </c>
      <c r="C1851" t="s">
        <v>118</v>
      </c>
      <c r="D1851" t="s">
        <v>135</v>
      </c>
      <c r="E1851" s="27">
        <v>24187700.2144772</v>
      </c>
      <c r="F1851" t="s">
        <v>136</v>
      </c>
      <c r="G1851" s="27">
        <v>7</v>
      </c>
      <c r="H1851">
        <v>45.515642311100002</v>
      </c>
      <c r="I1851" t="s">
        <v>137</v>
      </c>
      <c r="J1851" s="27">
        <v>11009187.1129026</v>
      </c>
      <c r="K1851" s="27">
        <v>2</v>
      </c>
    </row>
    <row r="1852" spans="1:11" x14ac:dyDescent="0.2">
      <c r="A1852" s="27">
        <v>2011</v>
      </c>
      <c r="B1852" t="s">
        <v>108</v>
      </c>
      <c r="C1852" t="s">
        <v>118</v>
      </c>
      <c r="D1852" t="s">
        <v>135</v>
      </c>
      <c r="E1852" s="27">
        <v>27558033.462398998</v>
      </c>
      <c r="F1852" t="s">
        <v>136</v>
      </c>
      <c r="G1852" s="27">
        <v>7</v>
      </c>
      <c r="H1852">
        <v>51.119016695789398</v>
      </c>
      <c r="I1852" t="s">
        <v>137</v>
      </c>
      <c r="J1852" s="27">
        <v>14087395.726675</v>
      </c>
      <c r="K1852" s="27">
        <v>2</v>
      </c>
    </row>
    <row r="1853" spans="1:11" x14ac:dyDescent="0.2">
      <c r="A1853" s="27">
        <v>2012</v>
      </c>
      <c r="B1853" t="s">
        <v>108</v>
      </c>
      <c r="C1853" t="s">
        <v>118</v>
      </c>
      <c r="D1853" t="s">
        <v>135</v>
      </c>
      <c r="E1853" s="27">
        <v>27235535.690476201</v>
      </c>
      <c r="F1853" t="s">
        <v>136</v>
      </c>
      <c r="G1853" s="27">
        <v>7</v>
      </c>
      <c r="H1853">
        <v>48.585146274000003</v>
      </c>
      <c r="I1853" t="s">
        <v>137</v>
      </c>
      <c r="J1853" s="27">
        <v>13232424.853725299</v>
      </c>
      <c r="K1853" s="27">
        <v>2</v>
      </c>
    </row>
    <row r="1854" spans="1:11" x14ac:dyDescent="0.2">
      <c r="A1854" s="27">
        <v>2013</v>
      </c>
      <c r="B1854" t="s">
        <v>108</v>
      </c>
      <c r="C1854" t="s">
        <v>118</v>
      </c>
      <c r="D1854" t="s">
        <v>135</v>
      </c>
      <c r="E1854" s="27">
        <v>25312820.6965174</v>
      </c>
      <c r="F1854" t="s">
        <v>136</v>
      </c>
      <c r="G1854" s="27">
        <v>7</v>
      </c>
      <c r="H1854">
        <v>45.468264069</v>
      </c>
      <c r="I1854" t="s">
        <v>137</v>
      </c>
      <c r="J1854" s="27">
        <v>11509300.157605</v>
      </c>
      <c r="K1854" s="27">
        <v>2</v>
      </c>
    </row>
    <row r="1855" spans="1:11" x14ac:dyDescent="0.2">
      <c r="A1855" s="27">
        <v>2014</v>
      </c>
      <c r="B1855" t="s">
        <v>108</v>
      </c>
      <c r="C1855" t="s">
        <v>118</v>
      </c>
      <c r="D1855" t="s">
        <v>135</v>
      </c>
      <c r="E1855" s="27">
        <v>11191408.030335899</v>
      </c>
      <c r="F1855" t="s">
        <v>136</v>
      </c>
      <c r="G1855" s="27">
        <v>7</v>
      </c>
      <c r="H1855">
        <v>56.379719116799997</v>
      </c>
      <c r="I1855" t="s">
        <v>137</v>
      </c>
      <c r="J1855" s="27">
        <v>6309684.4127184004</v>
      </c>
      <c r="K1855" s="27">
        <v>2</v>
      </c>
    </row>
    <row r="1856" spans="1:11" x14ac:dyDescent="0.2">
      <c r="A1856" s="27">
        <v>2015</v>
      </c>
      <c r="B1856" t="s">
        <v>108</v>
      </c>
      <c r="C1856" t="s">
        <v>118</v>
      </c>
      <c r="D1856" t="s">
        <v>135</v>
      </c>
      <c r="E1856" s="27">
        <v>15967073.743090799</v>
      </c>
      <c r="F1856" t="s">
        <v>136</v>
      </c>
      <c r="G1856" s="27">
        <v>7</v>
      </c>
      <c r="H1856">
        <v>52.506669778000003</v>
      </c>
      <c r="I1856" t="s">
        <v>137</v>
      </c>
      <c r="J1856" s="27">
        <v>8383778.6834944198</v>
      </c>
      <c r="K1856" s="27">
        <v>2</v>
      </c>
    </row>
    <row r="1857" spans="1:11" x14ac:dyDescent="0.2">
      <c r="A1857" s="27">
        <v>2016</v>
      </c>
      <c r="B1857" t="s">
        <v>108</v>
      </c>
      <c r="C1857" t="s">
        <v>118</v>
      </c>
      <c r="D1857" t="s">
        <v>135</v>
      </c>
      <c r="E1857" s="27">
        <v>20890123.7619582</v>
      </c>
      <c r="F1857" t="s">
        <v>136</v>
      </c>
      <c r="G1857" s="27">
        <v>7</v>
      </c>
      <c r="H1857">
        <v>47.947229916399998</v>
      </c>
      <c r="I1857" t="s">
        <v>137</v>
      </c>
      <c r="J1857" s="27">
        <v>10016235.669966601</v>
      </c>
      <c r="K1857" s="27">
        <v>2</v>
      </c>
    </row>
    <row r="1858" spans="1:11" x14ac:dyDescent="0.2">
      <c r="A1858" s="27">
        <v>2017</v>
      </c>
      <c r="B1858" t="s">
        <v>108</v>
      </c>
      <c r="C1858" t="s">
        <v>118</v>
      </c>
      <c r="D1858" t="s">
        <v>135</v>
      </c>
      <c r="E1858" s="27">
        <v>12677894.216814101</v>
      </c>
      <c r="F1858" t="s">
        <v>136</v>
      </c>
      <c r="G1858" s="27">
        <v>7</v>
      </c>
      <c r="H1858">
        <v>42.942215159900002</v>
      </c>
      <c r="I1858" t="s">
        <v>137</v>
      </c>
      <c r="J1858" s="27">
        <v>5444168.6123288097</v>
      </c>
      <c r="K1858" s="27">
        <v>2</v>
      </c>
    </row>
    <row r="1859" spans="1:11" x14ac:dyDescent="0.2">
      <c r="A1859" s="27">
        <v>2018</v>
      </c>
      <c r="B1859" t="s">
        <v>108</v>
      </c>
      <c r="C1859" t="s">
        <v>118</v>
      </c>
      <c r="D1859" t="s">
        <v>135</v>
      </c>
      <c r="E1859" s="27">
        <v>2240500.5440599401</v>
      </c>
      <c r="F1859" t="s">
        <v>136</v>
      </c>
      <c r="G1859" s="27">
        <v>7</v>
      </c>
      <c r="H1859">
        <v>47.163443646263602</v>
      </c>
      <c r="I1859" t="s">
        <v>137</v>
      </c>
      <c r="J1859" s="27">
        <v>1056697.2114919401</v>
      </c>
      <c r="K1859" s="27">
        <v>2</v>
      </c>
    </row>
    <row r="1860" spans="1:11" x14ac:dyDescent="0.2">
      <c r="A1860" s="27">
        <v>2019</v>
      </c>
      <c r="B1860" t="s">
        <v>108</v>
      </c>
      <c r="C1860" t="s">
        <v>118</v>
      </c>
      <c r="D1860" t="s">
        <v>135</v>
      </c>
      <c r="E1860" s="27">
        <v>20031442.372189298</v>
      </c>
      <c r="F1860" t="s">
        <v>136</v>
      </c>
      <c r="G1860" s="27">
        <v>7</v>
      </c>
      <c r="H1860">
        <v>50.4120501636177</v>
      </c>
      <c r="I1860" t="s">
        <v>137</v>
      </c>
      <c r="J1860" s="27">
        <v>10098260.777164301</v>
      </c>
      <c r="K1860" s="27">
        <v>2</v>
      </c>
    </row>
    <row r="1861" spans="1:11" x14ac:dyDescent="0.2">
      <c r="A1861" s="27">
        <v>2020</v>
      </c>
      <c r="B1861" t="s">
        <v>108</v>
      </c>
      <c r="C1861" t="s">
        <v>118</v>
      </c>
      <c r="D1861" t="s">
        <v>135</v>
      </c>
      <c r="E1861" s="27">
        <v>408356.31716273999</v>
      </c>
      <c r="F1861" t="s">
        <v>136</v>
      </c>
      <c r="G1861" s="27">
        <v>7</v>
      </c>
      <c r="H1861">
        <v>54.894840889999998</v>
      </c>
      <c r="I1861" t="s">
        <v>137</v>
      </c>
      <c r="J1861" s="27">
        <v>224166.55057075</v>
      </c>
      <c r="K1861" s="27">
        <v>2</v>
      </c>
    </row>
    <row r="1862" spans="1:11" x14ac:dyDescent="0.2">
      <c r="A1862" s="27">
        <v>2006</v>
      </c>
      <c r="B1862" t="s">
        <v>108</v>
      </c>
      <c r="C1862" t="s">
        <v>118</v>
      </c>
      <c r="D1862" t="s">
        <v>101</v>
      </c>
      <c r="E1862" s="27">
        <v>4581.9830123485599</v>
      </c>
      <c r="F1862" t="s">
        <v>138</v>
      </c>
      <c r="G1862" s="27">
        <v>7</v>
      </c>
      <c r="H1862">
        <v>189.550381995256</v>
      </c>
      <c r="I1862" t="s">
        <v>139</v>
      </c>
      <c r="J1862" s="27">
        <v>868516.630286442</v>
      </c>
      <c r="K1862" s="27">
        <v>2</v>
      </c>
    </row>
    <row r="1863" spans="1:11" x14ac:dyDescent="0.2">
      <c r="A1863" s="27">
        <v>2007</v>
      </c>
      <c r="B1863" t="s">
        <v>108</v>
      </c>
      <c r="C1863" t="s">
        <v>118</v>
      </c>
      <c r="D1863" t="s">
        <v>101</v>
      </c>
      <c r="E1863" s="27" t="s">
        <v>10</v>
      </c>
      <c r="F1863" t="s">
        <v>138</v>
      </c>
      <c r="G1863" s="27">
        <v>6</v>
      </c>
      <c r="H1863">
        <v>244.92449745692201</v>
      </c>
      <c r="I1863" t="s">
        <v>139</v>
      </c>
      <c r="J1863" s="27" t="s">
        <v>10</v>
      </c>
      <c r="K1863" s="27">
        <v>6</v>
      </c>
    </row>
    <row r="1864" spans="1:11" x14ac:dyDescent="0.2">
      <c r="A1864" s="27">
        <v>2008</v>
      </c>
      <c r="B1864" t="s">
        <v>108</v>
      </c>
      <c r="C1864" t="s">
        <v>118</v>
      </c>
      <c r="D1864" t="s">
        <v>101</v>
      </c>
      <c r="E1864" s="27" t="s">
        <v>10</v>
      </c>
      <c r="F1864" t="s">
        <v>138</v>
      </c>
      <c r="G1864" s="27">
        <v>6</v>
      </c>
      <c r="H1864">
        <v>191.05264498257</v>
      </c>
      <c r="I1864" t="s">
        <v>139</v>
      </c>
      <c r="J1864" s="27" t="s">
        <v>10</v>
      </c>
      <c r="K1864" s="27">
        <v>6</v>
      </c>
    </row>
    <row r="1865" spans="1:11" x14ac:dyDescent="0.2">
      <c r="A1865" s="27">
        <v>2009</v>
      </c>
      <c r="B1865" t="s">
        <v>108</v>
      </c>
      <c r="C1865" t="s">
        <v>118</v>
      </c>
      <c r="D1865" t="s">
        <v>101</v>
      </c>
      <c r="E1865" s="27" t="s">
        <v>10</v>
      </c>
      <c r="F1865" t="s">
        <v>138</v>
      </c>
      <c r="G1865" s="27">
        <v>6</v>
      </c>
      <c r="H1865">
        <v>185.05073407521701</v>
      </c>
      <c r="I1865" t="s">
        <v>139</v>
      </c>
      <c r="J1865" s="27" t="s">
        <v>10</v>
      </c>
      <c r="K1865" s="27">
        <v>6</v>
      </c>
    </row>
    <row r="1866" spans="1:11" x14ac:dyDescent="0.2">
      <c r="A1866" s="27">
        <v>2010</v>
      </c>
      <c r="B1866" t="s">
        <v>108</v>
      </c>
      <c r="C1866" t="s">
        <v>118</v>
      </c>
      <c r="D1866" t="s">
        <v>101</v>
      </c>
      <c r="E1866" s="27" t="s">
        <v>10</v>
      </c>
      <c r="F1866" t="s">
        <v>138</v>
      </c>
      <c r="G1866" s="27">
        <v>6</v>
      </c>
      <c r="H1866">
        <v>178.86054283160701</v>
      </c>
      <c r="I1866" t="s">
        <v>139</v>
      </c>
      <c r="J1866" s="27" t="s">
        <v>10</v>
      </c>
      <c r="K1866" s="27">
        <v>6</v>
      </c>
    </row>
    <row r="1867" spans="1:11" x14ac:dyDescent="0.2">
      <c r="A1867" s="27">
        <v>2011</v>
      </c>
      <c r="B1867" t="s">
        <v>108</v>
      </c>
      <c r="C1867" t="s">
        <v>118</v>
      </c>
      <c r="D1867" t="s">
        <v>101</v>
      </c>
      <c r="E1867" s="27">
        <v>2584.4325083640401</v>
      </c>
      <c r="F1867" t="s">
        <v>138</v>
      </c>
      <c r="G1867" s="27">
        <v>7</v>
      </c>
      <c r="H1867">
        <v>215.16288686929599</v>
      </c>
      <c r="I1867" t="s">
        <v>139</v>
      </c>
      <c r="J1867" s="27">
        <v>556073.95941846201</v>
      </c>
      <c r="K1867" s="27">
        <v>2</v>
      </c>
    </row>
    <row r="1868" spans="1:11" x14ac:dyDescent="0.2">
      <c r="A1868" s="27">
        <v>2012</v>
      </c>
      <c r="B1868" t="s">
        <v>108</v>
      </c>
      <c r="C1868" t="s">
        <v>118</v>
      </c>
      <c r="D1868" t="s">
        <v>101</v>
      </c>
      <c r="E1868" s="27" t="s">
        <v>10</v>
      </c>
      <c r="F1868" t="s">
        <v>138</v>
      </c>
      <c r="G1868" s="27">
        <v>6</v>
      </c>
      <c r="H1868">
        <v>209.84835242356999</v>
      </c>
      <c r="I1868" t="s">
        <v>139</v>
      </c>
      <c r="J1868" s="27" t="s">
        <v>10</v>
      </c>
      <c r="K1868" s="27">
        <v>6</v>
      </c>
    </row>
    <row r="1869" spans="1:11" x14ac:dyDescent="0.2">
      <c r="A1869" s="27">
        <v>2013</v>
      </c>
      <c r="B1869" t="s">
        <v>108</v>
      </c>
      <c r="C1869" t="s">
        <v>118</v>
      </c>
      <c r="D1869" t="s">
        <v>101</v>
      </c>
      <c r="E1869" s="27" t="s">
        <v>10</v>
      </c>
      <c r="F1869" t="s">
        <v>138</v>
      </c>
      <c r="G1869" s="27">
        <v>6</v>
      </c>
      <c r="H1869">
        <v>176.96719368055901</v>
      </c>
      <c r="I1869" t="s">
        <v>139</v>
      </c>
      <c r="J1869" s="27" t="s">
        <v>10</v>
      </c>
      <c r="K1869" s="27">
        <v>6</v>
      </c>
    </row>
    <row r="1870" spans="1:11" x14ac:dyDescent="0.2">
      <c r="A1870" s="27">
        <v>2014</v>
      </c>
      <c r="B1870" t="s">
        <v>108</v>
      </c>
      <c r="C1870" t="s">
        <v>118</v>
      </c>
      <c r="D1870" t="s">
        <v>101</v>
      </c>
      <c r="E1870" s="27" t="s">
        <v>10</v>
      </c>
      <c r="F1870" t="s">
        <v>138</v>
      </c>
      <c r="G1870" s="27">
        <v>6</v>
      </c>
      <c r="H1870">
        <v>174.88817143132999</v>
      </c>
      <c r="I1870" t="s">
        <v>139</v>
      </c>
      <c r="J1870" s="27" t="s">
        <v>10</v>
      </c>
      <c r="K1870" s="27">
        <v>6</v>
      </c>
    </row>
    <row r="1871" spans="1:11" x14ac:dyDescent="0.2">
      <c r="A1871" s="27">
        <v>2015</v>
      </c>
      <c r="B1871" t="s">
        <v>108</v>
      </c>
      <c r="C1871" t="s">
        <v>118</v>
      </c>
      <c r="D1871" t="s">
        <v>101</v>
      </c>
      <c r="E1871" s="27" t="s">
        <v>10</v>
      </c>
      <c r="F1871" t="s">
        <v>138</v>
      </c>
      <c r="G1871" s="27">
        <v>6</v>
      </c>
      <c r="H1871">
        <v>184.46130588092001</v>
      </c>
      <c r="I1871" t="s">
        <v>139</v>
      </c>
      <c r="J1871" s="27" t="s">
        <v>10</v>
      </c>
      <c r="K1871" s="27">
        <v>6</v>
      </c>
    </row>
    <row r="1872" spans="1:11" x14ac:dyDescent="0.2">
      <c r="A1872" s="27">
        <v>2016</v>
      </c>
      <c r="B1872" t="s">
        <v>108</v>
      </c>
      <c r="C1872" t="s">
        <v>118</v>
      </c>
      <c r="D1872" t="s">
        <v>101</v>
      </c>
      <c r="E1872" s="27" t="s">
        <v>10</v>
      </c>
      <c r="F1872" t="s">
        <v>138</v>
      </c>
      <c r="G1872" s="27">
        <v>6</v>
      </c>
      <c r="H1872">
        <v>172.98959388227701</v>
      </c>
      <c r="I1872" t="s">
        <v>139</v>
      </c>
      <c r="J1872" s="27" t="s">
        <v>10</v>
      </c>
      <c r="K1872" s="27">
        <v>6</v>
      </c>
    </row>
    <row r="1873" spans="1:11" x14ac:dyDescent="0.2">
      <c r="A1873" s="27">
        <v>2017</v>
      </c>
      <c r="B1873" t="s">
        <v>108</v>
      </c>
      <c r="C1873" t="s">
        <v>118</v>
      </c>
      <c r="D1873" t="s">
        <v>101</v>
      </c>
      <c r="E1873" s="27" t="s">
        <v>10</v>
      </c>
      <c r="F1873" t="s">
        <v>138</v>
      </c>
      <c r="G1873" s="27">
        <v>6</v>
      </c>
      <c r="H1873">
        <v>172.98909812113499</v>
      </c>
      <c r="I1873" t="s">
        <v>139</v>
      </c>
      <c r="J1873" s="27" t="s">
        <v>10</v>
      </c>
      <c r="K1873" s="27">
        <v>6</v>
      </c>
    </row>
    <row r="1874" spans="1:11" x14ac:dyDescent="0.2">
      <c r="A1874" s="27">
        <v>2018</v>
      </c>
      <c r="B1874" t="s">
        <v>108</v>
      </c>
      <c r="C1874" t="s">
        <v>118</v>
      </c>
      <c r="D1874" t="s">
        <v>101</v>
      </c>
      <c r="E1874" s="27" t="s">
        <v>10</v>
      </c>
      <c r="F1874" t="s">
        <v>138</v>
      </c>
      <c r="G1874" s="27">
        <v>6</v>
      </c>
      <c r="H1874">
        <v>172.98851873676799</v>
      </c>
      <c r="I1874" t="s">
        <v>139</v>
      </c>
      <c r="J1874" s="27" t="s">
        <v>10</v>
      </c>
      <c r="K1874" s="27">
        <v>6</v>
      </c>
    </row>
    <row r="1875" spans="1:11" x14ac:dyDescent="0.2">
      <c r="A1875" s="27">
        <v>2019</v>
      </c>
      <c r="B1875" t="s">
        <v>108</v>
      </c>
      <c r="C1875" t="s">
        <v>118</v>
      </c>
      <c r="D1875" t="s">
        <v>101</v>
      </c>
      <c r="E1875" s="27" t="s">
        <v>10</v>
      </c>
      <c r="F1875" t="s">
        <v>138</v>
      </c>
      <c r="G1875" s="27">
        <v>6</v>
      </c>
      <c r="H1875">
        <v>172.98993556399</v>
      </c>
      <c r="I1875" t="s">
        <v>139</v>
      </c>
      <c r="J1875" s="27" t="s">
        <v>10</v>
      </c>
      <c r="K1875" s="27">
        <v>6</v>
      </c>
    </row>
    <row r="1876" spans="1:11" x14ac:dyDescent="0.2">
      <c r="A1876" s="27">
        <v>2020</v>
      </c>
      <c r="B1876" t="s">
        <v>108</v>
      </c>
      <c r="C1876" t="s">
        <v>118</v>
      </c>
      <c r="D1876" t="s">
        <v>101</v>
      </c>
      <c r="E1876" s="27" t="s">
        <v>10</v>
      </c>
      <c r="F1876" t="s">
        <v>138</v>
      </c>
      <c r="G1876" s="27">
        <v>6</v>
      </c>
      <c r="H1876">
        <v>173.9522996</v>
      </c>
      <c r="I1876" t="s">
        <v>139</v>
      </c>
      <c r="J1876" s="27" t="s">
        <v>10</v>
      </c>
      <c r="K1876" s="27">
        <v>6</v>
      </c>
    </row>
    <row r="1877" spans="1:11" x14ac:dyDescent="0.2">
      <c r="A1877" s="27">
        <v>2006</v>
      </c>
      <c r="B1877" t="s">
        <v>108</v>
      </c>
      <c r="C1877" t="s">
        <v>118</v>
      </c>
      <c r="D1877" t="s">
        <v>102</v>
      </c>
      <c r="E1877" s="27">
        <v>21.0262617044643</v>
      </c>
      <c r="F1877" t="s">
        <v>133</v>
      </c>
      <c r="G1877" s="27">
        <v>7</v>
      </c>
      <c r="H1877">
        <v>844.08056902400006</v>
      </c>
      <c r="I1877" t="s">
        <v>134</v>
      </c>
      <c r="J1877" s="27">
        <v>17747.8589439518</v>
      </c>
      <c r="K1877" s="27">
        <v>2</v>
      </c>
    </row>
    <row r="1878" spans="1:11" x14ac:dyDescent="0.2">
      <c r="A1878" s="27">
        <v>2007</v>
      </c>
      <c r="B1878" t="s">
        <v>108</v>
      </c>
      <c r="C1878" t="s">
        <v>118</v>
      </c>
      <c r="D1878" t="s">
        <v>102</v>
      </c>
      <c r="E1878" s="27">
        <v>16.852095331343499</v>
      </c>
      <c r="F1878" t="s">
        <v>133</v>
      </c>
      <c r="G1878" s="27">
        <v>7</v>
      </c>
      <c r="H1878">
        <v>871.70023013000002</v>
      </c>
      <c r="I1878" t="s">
        <v>134</v>
      </c>
      <c r="J1878" s="27">
        <v>14689.9753785048</v>
      </c>
      <c r="K1878" s="27">
        <v>2</v>
      </c>
    </row>
    <row r="1879" spans="1:11" x14ac:dyDescent="0.2">
      <c r="A1879" s="27">
        <v>2008</v>
      </c>
      <c r="B1879" t="s">
        <v>108</v>
      </c>
      <c r="C1879" t="s">
        <v>118</v>
      </c>
      <c r="D1879" t="s">
        <v>102</v>
      </c>
      <c r="E1879" s="27">
        <v>10.075653150635301</v>
      </c>
      <c r="F1879" t="s">
        <v>133</v>
      </c>
      <c r="G1879" s="27">
        <v>7</v>
      </c>
      <c r="H1879">
        <v>1013.265237973</v>
      </c>
      <c r="I1879" t="s">
        <v>134</v>
      </c>
      <c r="J1879" s="27">
        <v>10209.309087411901</v>
      </c>
      <c r="K1879" s="27">
        <v>2</v>
      </c>
    </row>
    <row r="1880" spans="1:11" x14ac:dyDescent="0.2">
      <c r="A1880" s="27">
        <v>2009</v>
      </c>
      <c r="B1880" t="s">
        <v>108</v>
      </c>
      <c r="C1880" t="s">
        <v>118</v>
      </c>
      <c r="D1880" t="s">
        <v>102</v>
      </c>
      <c r="E1880" s="27">
        <v>0</v>
      </c>
      <c r="F1880" t="s">
        <v>133</v>
      </c>
      <c r="G1880" s="27">
        <v>1</v>
      </c>
      <c r="H1880">
        <v>658.00323889200001</v>
      </c>
      <c r="I1880" t="s">
        <v>134</v>
      </c>
      <c r="J1880" s="27">
        <v>0</v>
      </c>
      <c r="K1880" s="27">
        <v>7</v>
      </c>
    </row>
    <row r="1881" spans="1:11" x14ac:dyDescent="0.2">
      <c r="A1881" s="27">
        <v>2010</v>
      </c>
      <c r="B1881" t="s">
        <v>108</v>
      </c>
      <c r="C1881" t="s">
        <v>118</v>
      </c>
      <c r="D1881" t="s">
        <v>102</v>
      </c>
      <c r="E1881" s="27">
        <v>3.92269473314802</v>
      </c>
      <c r="F1881" t="s">
        <v>133</v>
      </c>
      <c r="G1881" s="27">
        <v>7</v>
      </c>
      <c r="H1881">
        <v>566.199836448528</v>
      </c>
      <c r="I1881" t="s">
        <v>134</v>
      </c>
      <c r="J1881" s="27">
        <v>2221.0291163459101</v>
      </c>
      <c r="K1881" s="27">
        <v>2</v>
      </c>
    </row>
    <row r="1882" spans="1:11" x14ac:dyDescent="0.2">
      <c r="A1882" s="27">
        <v>2011</v>
      </c>
      <c r="B1882" t="s">
        <v>108</v>
      </c>
      <c r="C1882" t="s">
        <v>118</v>
      </c>
      <c r="D1882" t="s">
        <v>102</v>
      </c>
      <c r="E1882" s="27">
        <v>48.148839270000003</v>
      </c>
      <c r="F1882" t="s">
        <v>133</v>
      </c>
      <c r="G1882" s="27">
        <v>1</v>
      </c>
      <c r="H1882">
        <v>527.09523329032595</v>
      </c>
      <c r="I1882" t="s">
        <v>134</v>
      </c>
      <c r="J1882" s="27">
        <v>25379.023667679001</v>
      </c>
      <c r="K1882" s="27">
        <v>7</v>
      </c>
    </row>
    <row r="1883" spans="1:11" x14ac:dyDescent="0.2">
      <c r="A1883" s="27">
        <v>2012</v>
      </c>
      <c r="B1883" t="s">
        <v>108</v>
      </c>
      <c r="C1883" t="s">
        <v>118</v>
      </c>
      <c r="D1883" t="s">
        <v>102</v>
      </c>
      <c r="E1883" s="27">
        <v>0</v>
      </c>
      <c r="F1883" t="s">
        <v>133</v>
      </c>
      <c r="G1883" s="27">
        <v>1</v>
      </c>
      <c r="H1883">
        <v>529.80945222599996</v>
      </c>
      <c r="I1883" t="s">
        <v>134</v>
      </c>
      <c r="J1883" s="27">
        <v>0</v>
      </c>
      <c r="K1883" s="27">
        <v>7</v>
      </c>
    </row>
    <row r="1884" spans="1:11" x14ac:dyDescent="0.2">
      <c r="A1884" s="27">
        <v>2013</v>
      </c>
      <c r="B1884" t="s">
        <v>108</v>
      </c>
      <c r="C1884" t="s">
        <v>118</v>
      </c>
      <c r="D1884" t="s">
        <v>102</v>
      </c>
      <c r="E1884" s="27">
        <v>193.478857</v>
      </c>
      <c r="F1884" t="s">
        <v>133</v>
      </c>
      <c r="G1884" s="27">
        <v>1</v>
      </c>
      <c r="H1884">
        <v>591.10024148795605</v>
      </c>
      <c r="I1884" t="s">
        <v>134</v>
      </c>
      <c r="J1884" s="27">
        <v>114365.399095514</v>
      </c>
      <c r="K1884" s="27">
        <v>7</v>
      </c>
    </row>
    <row r="1885" spans="1:11" x14ac:dyDescent="0.2">
      <c r="A1885" s="27">
        <v>2014</v>
      </c>
      <c r="B1885" t="s">
        <v>108</v>
      </c>
      <c r="C1885" t="s">
        <v>118</v>
      </c>
      <c r="D1885" t="s">
        <v>102</v>
      </c>
      <c r="E1885" s="27">
        <v>88.778422129999996</v>
      </c>
      <c r="F1885" t="s">
        <v>133</v>
      </c>
      <c r="G1885" s="27">
        <v>1</v>
      </c>
      <c r="H1885">
        <v>514.50225723158997</v>
      </c>
      <c r="I1885" t="s">
        <v>134</v>
      </c>
      <c r="J1885" s="27">
        <v>45676.698579343902</v>
      </c>
      <c r="K1885" s="27">
        <v>7</v>
      </c>
    </row>
    <row r="1886" spans="1:11" x14ac:dyDescent="0.2">
      <c r="A1886" s="27">
        <v>2015</v>
      </c>
      <c r="B1886" t="s">
        <v>108</v>
      </c>
      <c r="C1886" t="s">
        <v>118</v>
      </c>
      <c r="D1886" t="s">
        <v>102</v>
      </c>
      <c r="E1886" s="27">
        <v>23.883255479999999</v>
      </c>
      <c r="F1886" t="s">
        <v>133</v>
      </c>
      <c r="G1886" s="27">
        <v>1</v>
      </c>
      <c r="H1886">
        <v>514.81483513776698</v>
      </c>
      <c r="I1886" t="s">
        <v>134</v>
      </c>
      <c r="J1886" s="27">
        <v>12295.454232489399</v>
      </c>
      <c r="K1886" s="27">
        <v>7</v>
      </c>
    </row>
    <row r="1887" spans="1:11" x14ac:dyDescent="0.2">
      <c r="A1887" s="27">
        <v>2016</v>
      </c>
      <c r="B1887" t="s">
        <v>108</v>
      </c>
      <c r="C1887" t="s">
        <v>118</v>
      </c>
      <c r="D1887" t="s">
        <v>102</v>
      </c>
      <c r="E1887" s="27">
        <v>4.9244952829999997</v>
      </c>
      <c r="F1887" t="s">
        <v>133</v>
      </c>
      <c r="G1887" s="27">
        <v>1</v>
      </c>
      <c r="H1887">
        <v>581.02698608538401</v>
      </c>
      <c r="I1887" t="s">
        <v>134</v>
      </c>
      <c r="J1887" s="27">
        <v>2861.2646522731802</v>
      </c>
      <c r="K1887" s="27">
        <v>7</v>
      </c>
    </row>
    <row r="1888" spans="1:11" x14ac:dyDescent="0.2">
      <c r="A1888" s="27">
        <v>2017</v>
      </c>
      <c r="B1888" t="s">
        <v>108</v>
      </c>
      <c r="C1888" t="s">
        <v>118</v>
      </c>
      <c r="D1888" t="s">
        <v>102</v>
      </c>
      <c r="E1888" s="27">
        <v>685.19239349999998</v>
      </c>
      <c r="F1888" t="s">
        <v>133</v>
      </c>
      <c r="G1888" s="27">
        <v>1</v>
      </c>
      <c r="H1888">
        <v>613.85866774009401</v>
      </c>
      <c r="I1888" t="s">
        <v>134</v>
      </c>
      <c r="J1888" s="27">
        <v>420611.289819556</v>
      </c>
      <c r="K1888" s="27">
        <v>7</v>
      </c>
    </row>
    <row r="1889" spans="1:11" x14ac:dyDescent="0.2">
      <c r="A1889" s="27">
        <v>2018</v>
      </c>
      <c r="B1889" t="s">
        <v>108</v>
      </c>
      <c r="C1889" t="s">
        <v>118</v>
      </c>
      <c r="D1889" t="s">
        <v>102</v>
      </c>
      <c r="E1889" s="27">
        <v>1.3871038382762799</v>
      </c>
      <c r="F1889" t="s">
        <v>133</v>
      </c>
      <c r="G1889" s="27">
        <v>7</v>
      </c>
      <c r="H1889">
        <v>637.04613352822696</v>
      </c>
      <c r="I1889" t="s">
        <v>134</v>
      </c>
      <c r="J1889" s="27">
        <v>883.64913697606505</v>
      </c>
      <c r="K1889" s="27">
        <v>2</v>
      </c>
    </row>
    <row r="1890" spans="1:11" x14ac:dyDescent="0.2">
      <c r="A1890" s="27">
        <v>2019</v>
      </c>
      <c r="B1890" t="s">
        <v>108</v>
      </c>
      <c r="C1890" t="s">
        <v>118</v>
      </c>
      <c r="D1890" t="s">
        <v>102</v>
      </c>
      <c r="E1890" s="27">
        <v>0.58348992773008101</v>
      </c>
      <c r="F1890" t="s">
        <v>133</v>
      </c>
      <c r="G1890" s="27">
        <v>7</v>
      </c>
      <c r="H1890">
        <v>691.92236336527105</v>
      </c>
      <c r="I1890" t="s">
        <v>134</v>
      </c>
      <c r="J1890" s="27">
        <v>403.72972979482898</v>
      </c>
      <c r="K1890" s="27">
        <v>2</v>
      </c>
    </row>
    <row r="1891" spans="1:11" x14ac:dyDescent="0.2">
      <c r="A1891" s="27">
        <v>2020</v>
      </c>
      <c r="B1891" t="s">
        <v>108</v>
      </c>
      <c r="C1891" t="s">
        <v>118</v>
      </c>
      <c r="D1891" t="s">
        <v>102</v>
      </c>
      <c r="E1891" s="27">
        <v>3.0991443063819699</v>
      </c>
      <c r="F1891" t="s">
        <v>133</v>
      </c>
      <c r="G1891" s="27">
        <v>7</v>
      </c>
      <c r="H1891">
        <v>703.72372459999997</v>
      </c>
      <c r="I1891" t="s">
        <v>134</v>
      </c>
      <c r="J1891" s="27">
        <v>2180.9413743599998</v>
      </c>
      <c r="K1891" s="27">
        <v>2</v>
      </c>
    </row>
    <row r="1892" spans="1:11" x14ac:dyDescent="0.2">
      <c r="A1892" s="27">
        <v>2006</v>
      </c>
      <c r="B1892" t="s">
        <v>108</v>
      </c>
      <c r="C1892" t="s">
        <v>118</v>
      </c>
      <c r="D1892" t="s">
        <v>140</v>
      </c>
      <c r="E1892" s="27">
        <v>6486.5355902232604</v>
      </c>
      <c r="F1892" t="s">
        <v>133</v>
      </c>
      <c r="G1892" s="27">
        <v>7</v>
      </c>
      <c r="H1892">
        <v>488.22958404830899</v>
      </c>
      <c r="I1892" t="s">
        <v>134</v>
      </c>
      <c r="J1892" s="27">
        <v>3166918.5731292502</v>
      </c>
      <c r="K1892" s="27">
        <v>2</v>
      </c>
    </row>
    <row r="1893" spans="1:11" x14ac:dyDescent="0.2">
      <c r="A1893" s="27">
        <v>2007</v>
      </c>
      <c r="B1893" t="s">
        <v>108</v>
      </c>
      <c r="C1893" t="s">
        <v>118</v>
      </c>
      <c r="D1893" t="s">
        <v>140</v>
      </c>
      <c r="E1893" s="27">
        <v>626.41177419839698</v>
      </c>
      <c r="F1893" t="s">
        <v>133</v>
      </c>
      <c r="G1893" s="27">
        <v>7</v>
      </c>
      <c r="H1893">
        <v>655.08383193170505</v>
      </c>
      <c r="I1893" t="s">
        <v>134</v>
      </c>
      <c r="J1893" s="27">
        <v>410352.22540902399</v>
      </c>
      <c r="K1893" s="27">
        <v>2</v>
      </c>
    </row>
    <row r="1894" spans="1:11" x14ac:dyDescent="0.2">
      <c r="A1894" s="27">
        <v>2008</v>
      </c>
      <c r="B1894" t="s">
        <v>108</v>
      </c>
      <c r="C1894" t="s">
        <v>118</v>
      </c>
      <c r="D1894" t="s">
        <v>140</v>
      </c>
      <c r="E1894" s="27">
        <v>2921.0960541664799</v>
      </c>
      <c r="F1894" t="s">
        <v>133</v>
      </c>
      <c r="G1894" s="27">
        <v>7</v>
      </c>
      <c r="H1894">
        <v>854.43737825844403</v>
      </c>
      <c r="I1894" t="s">
        <v>134</v>
      </c>
      <c r="J1894" s="27">
        <v>2495893.6541630998</v>
      </c>
      <c r="K1894" s="27">
        <v>2</v>
      </c>
    </row>
    <row r="1895" spans="1:11" x14ac:dyDescent="0.2">
      <c r="A1895" s="27">
        <v>2009</v>
      </c>
      <c r="B1895" t="s">
        <v>108</v>
      </c>
      <c r="C1895" t="s">
        <v>118</v>
      </c>
      <c r="D1895" t="s">
        <v>140</v>
      </c>
      <c r="E1895" s="27">
        <v>8209.7874855524005</v>
      </c>
      <c r="F1895" t="s">
        <v>133</v>
      </c>
      <c r="G1895" s="27">
        <v>7</v>
      </c>
      <c r="H1895">
        <v>732.64769229458</v>
      </c>
      <c r="I1895" t="s">
        <v>134</v>
      </c>
      <c r="J1895" s="27">
        <v>6014881.8555188896</v>
      </c>
      <c r="K1895" s="27">
        <v>2</v>
      </c>
    </row>
    <row r="1896" spans="1:11" x14ac:dyDescent="0.2">
      <c r="A1896" s="27">
        <v>2010</v>
      </c>
      <c r="B1896" t="s">
        <v>108</v>
      </c>
      <c r="C1896" t="s">
        <v>118</v>
      </c>
      <c r="D1896" t="s">
        <v>140</v>
      </c>
      <c r="E1896" s="27">
        <v>11412.0248108576</v>
      </c>
      <c r="F1896" t="s">
        <v>133</v>
      </c>
      <c r="G1896" s="27">
        <v>7</v>
      </c>
      <c r="H1896">
        <v>528.21940121762498</v>
      </c>
      <c r="I1896" t="s">
        <v>134</v>
      </c>
      <c r="J1896" s="27">
        <v>6028052.9122719001</v>
      </c>
      <c r="K1896" s="27">
        <v>2</v>
      </c>
    </row>
    <row r="1897" spans="1:11" x14ac:dyDescent="0.2">
      <c r="A1897" s="27">
        <v>2011</v>
      </c>
      <c r="B1897" t="s">
        <v>108</v>
      </c>
      <c r="C1897" t="s">
        <v>118</v>
      </c>
      <c r="D1897" t="s">
        <v>140</v>
      </c>
      <c r="E1897" s="27">
        <v>7919.8421960493397</v>
      </c>
      <c r="F1897" t="s">
        <v>133</v>
      </c>
      <c r="G1897" s="27">
        <v>7</v>
      </c>
      <c r="H1897">
        <v>638.0424403605</v>
      </c>
      <c r="I1897" t="s">
        <v>134</v>
      </c>
      <c r="J1897" s="27">
        <v>5053195.4420373803</v>
      </c>
      <c r="K1897" s="27">
        <v>2</v>
      </c>
    </row>
    <row r="1898" spans="1:11" x14ac:dyDescent="0.2">
      <c r="A1898" s="27">
        <v>2012</v>
      </c>
      <c r="B1898" t="s">
        <v>108</v>
      </c>
      <c r="C1898" t="s">
        <v>118</v>
      </c>
      <c r="D1898" t="s">
        <v>140</v>
      </c>
      <c r="E1898" s="27">
        <v>1517.19447223777</v>
      </c>
      <c r="F1898" t="s">
        <v>133</v>
      </c>
      <c r="G1898" s="27">
        <v>7</v>
      </c>
      <c r="H1898">
        <v>602.33531488435301</v>
      </c>
      <c r="I1898" t="s">
        <v>134</v>
      </c>
      <c r="J1898" s="27">
        <v>913859.81017613702</v>
      </c>
      <c r="K1898" s="27">
        <v>2</v>
      </c>
    </row>
    <row r="1899" spans="1:11" x14ac:dyDescent="0.2">
      <c r="A1899" s="27">
        <v>2013</v>
      </c>
      <c r="B1899" t="s">
        <v>108</v>
      </c>
      <c r="C1899" t="s">
        <v>118</v>
      </c>
      <c r="D1899" t="s">
        <v>140</v>
      </c>
      <c r="E1899" s="27">
        <v>5347.6154731629003</v>
      </c>
      <c r="F1899" t="s">
        <v>133</v>
      </c>
      <c r="G1899" s="27">
        <v>7</v>
      </c>
      <c r="H1899">
        <v>633.75634488712501</v>
      </c>
      <c r="I1899" t="s">
        <v>134</v>
      </c>
      <c r="J1899" s="27">
        <v>3389085.2361335498</v>
      </c>
      <c r="K1899" s="27">
        <v>2</v>
      </c>
    </row>
    <row r="1900" spans="1:11" x14ac:dyDescent="0.2">
      <c r="A1900" s="27">
        <v>2014</v>
      </c>
      <c r="B1900" t="s">
        <v>108</v>
      </c>
      <c r="C1900" t="s">
        <v>118</v>
      </c>
      <c r="D1900" t="s">
        <v>140</v>
      </c>
      <c r="E1900" s="27">
        <v>5868.5263202255201</v>
      </c>
      <c r="F1900" t="s">
        <v>133</v>
      </c>
      <c r="G1900" s="27">
        <v>7</v>
      </c>
      <c r="H1900">
        <v>582.90701624714302</v>
      </c>
      <c r="I1900" t="s">
        <v>134</v>
      </c>
      <c r="J1900" s="27">
        <v>3420805.16709049</v>
      </c>
      <c r="K1900" s="27">
        <v>2</v>
      </c>
    </row>
    <row r="1901" spans="1:11" x14ac:dyDescent="0.2">
      <c r="A1901" s="27">
        <v>2015</v>
      </c>
      <c r="B1901" t="s">
        <v>108</v>
      </c>
      <c r="C1901" t="s">
        <v>118</v>
      </c>
      <c r="D1901" t="s">
        <v>140</v>
      </c>
      <c r="E1901" s="27">
        <v>10500.2624270463</v>
      </c>
      <c r="F1901" t="s">
        <v>133</v>
      </c>
      <c r="G1901" s="27">
        <v>7</v>
      </c>
      <c r="H1901">
        <v>523.99310776048003</v>
      </c>
      <c r="I1901" t="s">
        <v>134</v>
      </c>
      <c r="J1901" s="27">
        <v>5502065.1414485704</v>
      </c>
      <c r="K1901" s="27">
        <v>2</v>
      </c>
    </row>
    <row r="1902" spans="1:11" x14ac:dyDescent="0.2">
      <c r="A1902" s="27">
        <v>2016</v>
      </c>
      <c r="B1902" t="s">
        <v>108</v>
      </c>
      <c r="C1902" t="s">
        <v>118</v>
      </c>
      <c r="D1902" t="s">
        <v>140</v>
      </c>
      <c r="E1902" s="27">
        <v>10455.579517951101</v>
      </c>
      <c r="F1902" t="s">
        <v>133</v>
      </c>
      <c r="G1902" s="27">
        <v>7</v>
      </c>
      <c r="H1902">
        <v>578.51696675300002</v>
      </c>
      <c r="I1902" t="s">
        <v>134</v>
      </c>
      <c r="J1902" s="27">
        <v>6048730.1483698599</v>
      </c>
      <c r="K1902" s="27">
        <v>2</v>
      </c>
    </row>
    <row r="1903" spans="1:11" x14ac:dyDescent="0.2">
      <c r="A1903" s="27">
        <v>2017</v>
      </c>
      <c r="B1903" t="s">
        <v>108</v>
      </c>
      <c r="C1903" t="s">
        <v>118</v>
      </c>
      <c r="D1903" t="s">
        <v>140</v>
      </c>
      <c r="E1903" s="27">
        <v>3932.70196570179</v>
      </c>
      <c r="F1903" t="s">
        <v>133</v>
      </c>
      <c r="G1903" s="27">
        <v>7</v>
      </c>
      <c r="H1903">
        <v>556.46391283000003</v>
      </c>
      <c r="I1903" t="s">
        <v>134</v>
      </c>
      <c r="J1903" s="27">
        <v>2188406.7238286501</v>
      </c>
      <c r="K1903" s="27">
        <v>2</v>
      </c>
    </row>
    <row r="1904" spans="1:11" x14ac:dyDescent="0.2">
      <c r="A1904" s="27">
        <v>2018</v>
      </c>
      <c r="B1904" t="s">
        <v>108</v>
      </c>
      <c r="C1904" t="s">
        <v>118</v>
      </c>
      <c r="D1904" t="s">
        <v>140</v>
      </c>
      <c r="E1904" s="27">
        <v>936.39786093044097</v>
      </c>
      <c r="F1904" t="s">
        <v>133</v>
      </c>
      <c r="G1904" s="27">
        <v>7</v>
      </c>
      <c r="H1904">
        <v>538.89168883050104</v>
      </c>
      <c r="I1904" t="s">
        <v>134</v>
      </c>
      <c r="J1904" s="27">
        <v>504617.024694074</v>
      </c>
      <c r="K1904" s="27">
        <v>2</v>
      </c>
    </row>
    <row r="1905" spans="1:11" x14ac:dyDescent="0.2">
      <c r="A1905" s="27">
        <v>2019</v>
      </c>
      <c r="B1905" t="s">
        <v>108</v>
      </c>
      <c r="C1905" t="s">
        <v>118</v>
      </c>
      <c r="D1905" t="s">
        <v>140</v>
      </c>
      <c r="E1905" s="27">
        <v>1237.56402665568</v>
      </c>
      <c r="F1905" t="s">
        <v>133</v>
      </c>
      <c r="G1905" s="27">
        <v>7</v>
      </c>
      <c r="H1905">
        <v>588.29917852348694</v>
      </c>
      <c r="I1905" t="s">
        <v>134</v>
      </c>
      <c r="J1905" s="27">
        <v>728057.90025175398</v>
      </c>
      <c r="K1905" s="27">
        <v>2</v>
      </c>
    </row>
    <row r="1906" spans="1:11" x14ac:dyDescent="0.2">
      <c r="A1906" s="27">
        <v>2020</v>
      </c>
      <c r="B1906" t="s">
        <v>108</v>
      </c>
      <c r="C1906" t="s">
        <v>118</v>
      </c>
      <c r="D1906" t="s">
        <v>140</v>
      </c>
      <c r="E1906" s="27">
        <v>1125.3331522584599</v>
      </c>
      <c r="F1906" t="s">
        <v>133</v>
      </c>
      <c r="G1906" s="27">
        <v>7</v>
      </c>
      <c r="H1906">
        <v>615.39166669999997</v>
      </c>
      <c r="I1906" t="s">
        <v>134</v>
      </c>
      <c r="J1906" s="27">
        <v>692520.64416110003</v>
      </c>
      <c r="K1906" s="27">
        <v>2</v>
      </c>
    </row>
    <row r="1907" spans="1:11" x14ac:dyDescent="0.2">
      <c r="A1907" s="27">
        <v>2006</v>
      </c>
      <c r="B1907" t="s">
        <v>108</v>
      </c>
      <c r="C1907" t="s">
        <v>118</v>
      </c>
      <c r="D1907" t="s">
        <v>141</v>
      </c>
      <c r="E1907" s="27">
        <v>69041.068583415006</v>
      </c>
      <c r="F1907" t="s">
        <v>133</v>
      </c>
      <c r="G1907" s="27">
        <v>7</v>
      </c>
      <c r="H1907">
        <v>287.84376263168701</v>
      </c>
      <c r="I1907" t="s">
        <v>134</v>
      </c>
      <c r="J1907" s="27">
        <v>19873040.957162499</v>
      </c>
      <c r="K1907" s="27">
        <v>2</v>
      </c>
    </row>
    <row r="1908" spans="1:11" x14ac:dyDescent="0.2">
      <c r="A1908" s="27">
        <v>2007</v>
      </c>
      <c r="B1908" t="s">
        <v>108</v>
      </c>
      <c r="C1908" t="s">
        <v>118</v>
      </c>
      <c r="D1908" t="s">
        <v>141</v>
      </c>
      <c r="E1908" s="27">
        <v>84079.134386149293</v>
      </c>
      <c r="F1908" t="s">
        <v>133</v>
      </c>
      <c r="G1908" s="27">
        <v>7</v>
      </c>
      <c r="H1908">
        <v>365.18458661437103</v>
      </c>
      <c r="I1908" t="s">
        <v>134</v>
      </c>
      <c r="J1908" s="27">
        <v>30704403.9337001</v>
      </c>
      <c r="K1908" s="27">
        <v>2</v>
      </c>
    </row>
    <row r="1909" spans="1:11" x14ac:dyDescent="0.2">
      <c r="A1909" s="27">
        <v>2008</v>
      </c>
      <c r="B1909" t="s">
        <v>108</v>
      </c>
      <c r="C1909" t="s">
        <v>118</v>
      </c>
      <c r="D1909" t="s">
        <v>141</v>
      </c>
      <c r="E1909" s="27">
        <v>135050.43418871699</v>
      </c>
      <c r="F1909" t="s">
        <v>133</v>
      </c>
      <c r="G1909" s="27">
        <v>7</v>
      </c>
      <c r="H1909">
        <v>508.44630738452298</v>
      </c>
      <c r="I1909" t="s">
        <v>134</v>
      </c>
      <c r="J1909" s="27">
        <v>68665894.573929399</v>
      </c>
      <c r="K1909" s="27">
        <v>2</v>
      </c>
    </row>
    <row r="1910" spans="1:11" x14ac:dyDescent="0.2">
      <c r="A1910" s="27">
        <v>2009</v>
      </c>
      <c r="B1910" t="s">
        <v>108</v>
      </c>
      <c r="C1910" t="s">
        <v>118</v>
      </c>
      <c r="D1910" t="s">
        <v>141</v>
      </c>
      <c r="E1910" s="27">
        <v>171045.91615564199</v>
      </c>
      <c r="F1910" t="s">
        <v>133</v>
      </c>
      <c r="G1910" s="27">
        <v>7</v>
      </c>
      <c r="H1910">
        <v>366.41119213552503</v>
      </c>
      <c r="I1910" t="s">
        <v>134</v>
      </c>
      <c r="J1910" s="27">
        <v>62673138.048501998</v>
      </c>
      <c r="K1910" s="27">
        <v>2</v>
      </c>
    </row>
    <row r="1911" spans="1:11" x14ac:dyDescent="0.2">
      <c r="A1911" s="27">
        <v>2010</v>
      </c>
      <c r="B1911" t="s">
        <v>108</v>
      </c>
      <c r="C1911" t="s">
        <v>118</v>
      </c>
      <c r="D1911" t="s">
        <v>141</v>
      </c>
      <c r="E1911" s="27">
        <v>104324.344757188</v>
      </c>
      <c r="F1911" t="s">
        <v>133</v>
      </c>
      <c r="G1911" s="27">
        <v>7</v>
      </c>
      <c r="H1911">
        <v>280.63416333571899</v>
      </c>
      <c r="I1911" t="s">
        <v>134</v>
      </c>
      <c r="J1911" s="27">
        <v>29276975.206480499</v>
      </c>
      <c r="K1911" s="27">
        <v>2</v>
      </c>
    </row>
    <row r="1912" spans="1:11" x14ac:dyDescent="0.2">
      <c r="A1912" s="27">
        <v>2011</v>
      </c>
      <c r="B1912" t="s">
        <v>108</v>
      </c>
      <c r="C1912" t="s">
        <v>118</v>
      </c>
      <c r="D1912" t="s">
        <v>141</v>
      </c>
      <c r="E1912" s="27">
        <v>35021.084569189101</v>
      </c>
      <c r="F1912" t="s">
        <v>133</v>
      </c>
      <c r="G1912" s="27">
        <v>7</v>
      </c>
      <c r="H1912">
        <v>372.59524012878802</v>
      </c>
      <c r="I1912" t="s">
        <v>134</v>
      </c>
      <c r="J1912" s="27">
        <v>13048689.4146276</v>
      </c>
      <c r="K1912" s="27">
        <v>2</v>
      </c>
    </row>
    <row r="1913" spans="1:11" x14ac:dyDescent="0.2">
      <c r="A1913" s="27">
        <v>2012</v>
      </c>
      <c r="B1913" t="s">
        <v>108</v>
      </c>
      <c r="C1913" t="s">
        <v>118</v>
      </c>
      <c r="D1913" t="s">
        <v>141</v>
      </c>
      <c r="E1913" s="27">
        <v>54253.0751528662</v>
      </c>
      <c r="F1913" t="s">
        <v>133</v>
      </c>
      <c r="G1913" s="27">
        <v>7</v>
      </c>
      <c r="H1913">
        <v>299.68151410790199</v>
      </c>
      <c r="I1913" t="s">
        <v>134</v>
      </c>
      <c r="J1913" s="27">
        <v>16258643.706820801</v>
      </c>
      <c r="K1913" s="27">
        <v>2</v>
      </c>
    </row>
    <row r="1914" spans="1:11" x14ac:dyDescent="0.2">
      <c r="A1914" s="27">
        <v>2013</v>
      </c>
      <c r="B1914" t="s">
        <v>108</v>
      </c>
      <c r="C1914" t="s">
        <v>118</v>
      </c>
      <c r="D1914" t="s">
        <v>141</v>
      </c>
      <c r="E1914" s="27">
        <v>91112.603377287101</v>
      </c>
      <c r="F1914" t="s">
        <v>133</v>
      </c>
      <c r="G1914" s="27">
        <v>7</v>
      </c>
      <c r="H1914">
        <v>371.01652722411501</v>
      </c>
      <c r="I1914" t="s">
        <v>134</v>
      </c>
      <c r="J1914" s="27">
        <v>33804281.691389203</v>
      </c>
      <c r="K1914" s="27">
        <v>2</v>
      </c>
    </row>
    <row r="1915" spans="1:11" x14ac:dyDescent="0.2">
      <c r="A1915" s="27">
        <v>2014</v>
      </c>
      <c r="B1915" t="s">
        <v>108</v>
      </c>
      <c r="C1915" t="s">
        <v>118</v>
      </c>
      <c r="D1915" t="s">
        <v>141</v>
      </c>
      <c r="E1915" s="27">
        <v>96891.657123780504</v>
      </c>
      <c r="F1915" t="s">
        <v>133</v>
      </c>
      <c r="G1915" s="27">
        <v>7</v>
      </c>
      <c r="H1915">
        <v>347.15868425888698</v>
      </c>
      <c r="I1915" t="s">
        <v>134</v>
      </c>
      <c r="J1915" s="27">
        <v>33636780.2027549</v>
      </c>
      <c r="K1915" s="27">
        <v>2</v>
      </c>
    </row>
    <row r="1916" spans="1:11" x14ac:dyDescent="0.2">
      <c r="A1916" s="27">
        <v>2015</v>
      </c>
      <c r="B1916" t="s">
        <v>108</v>
      </c>
      <c r="C1916" t="s">
        <v>118</v>
      </c>
      <c r="D1916" t="s">
        <v>141</v>
      </c>
      <c r="E1916" s="27">
        <v>106076.39812625</v>
      </c>
      <c r="F1916" t="s">
        <v>133</v>
      </c>
      <c r="G1916" s="27">
        <v>7</v>
      </c>
      <c r="H1916">
        <v>334.95455556824697</v>
      </c>
      <c r="I1916" t="s">
        <v>134</v>
      </c>
      <c r="J1916" s="27">
        <v>35530772.790658601</v>
      </c>
      <c r="K1916" s="27">
        <v>2</v>
      </c>
    </row>
    <row r="1917" spans="1:11" x14ac:dyDescent="0.2">
      <c r="A1917" s="27">
        <v>2016</v>
      </c>
      <c r="B1917" t="s">
        <v>108</v>
      </c>
      <c r="C1917" t="s">
        <v>118</v>
      </c>
      <c r="D1917" t="s">
        <v>141</v>
      </c>
      <c r="E1917" s="27">
        <v>55617.634847975904</v>
      </c>
      <c r="F1917" t="s">
        <v>133</v>
      </c>
      <c r="G1917" s="27">
        <v>7</v>
      </c>
      <c r="H1917">
        <v>324.56053385688199</v>
      </c>
      <c r="I1917" t="s">
        <v>134</v>
      </c>
      <c r="J1917" s="27">
        <v>18051289.258116201</v>
      </c>
      <c r="K1917" s="27">
        <v>2</v>
      </c>
    </row>
    <row r="1918" spans="1:11" x14ac:dyDescent="0.2">
      <c r="A1918" s="27">
        <v>2017</v>
      </c>
      <c r="B1918" t="s">
        <v>108</v>
      </c>
      <c r="C1918" t="s">
        <v>118</v>
      </c>
      <c r="D1918" t="s">
        <v>141</v>
      </c>
      <c r="E1918" s="27">
        <v>32701.829833760799</v>
      </c>
      <c r="F1918" t="s">
        <v>133</v>
      </c>
      <c r="G1918" s="27">
        <v>7</v>
      </c>
      <c r="H1918">
        <v>274.99980076811198</v>
      </c>
      <c r="I1918" t="s">
        <v>134</v>
      </c>
      <c r="J1918" s="27">
        <v>8992996.68903693</v>
      </c>
      <c r="K1918" s="27">
        <v>2</v>
      </c>
    </row>
    <row r="1919" spans="1:11" x14ac:dyDescent="0.2">
      <c r="A1919" s="27">
        <v>2018</v>
      </c>
      <c r="B1919" t="s">
        <v>108</v>
      </c>
      <c r="C1919" t="s">
        <v>118</v>
      </c>
      <c r="D1919" t="s">
        <v>141</v>
      </c>
      <c r="E1919" s="27">
        <v>37126.782036031698</v>
      </c>
      <c r="F1919" t="s">
        <v>133</v>
      </c>
      <c r="G1919" s="27">
        <v>7</v>
      </c>
      <c r="H1919">
        <v>305.75184092380903</v>
      </c>
      <c r="I1919" t="s">
        <v>134</v>
      </c>
      <c r="J1919" s="27">
        <v>11351581.9550937</v>
      </c>
      <c r="K1919" s="27">
        <v>2</v>
      </c>
    </row>
    <row r="1920" spans="1:11" x14ac:dyDescent="0.2">
      <c r="A1920" s="27">
        <v>2019</v>
      </c>
      <c r="B1920" t="s">
        <v>108</v>
      </c>
      <c r="C1920" t="s">
        <v>118</v>
      </c>
      <c r="D1920" t="s">
        <v>141</v>
      </c>
      <c r="E1920" s="27">
        <v>18576.4870744951</v>
      </c>
      <c r="F1920" t="s">
        <v>133</v>
      </c>
      <c r="G1920" s="27">
        <v>7</v>
      </c>
      <c r="H1920">
        <v>400.06744901251801</v>
      </c>
      <c r="I1920" t="s">
        <v>134</v>
      </c>
      <c r="J1920" s="27">
        <v>7431847.7955072802</v>
      </c>
      <c r="K1920" s="27">
        <v>2</v>
      </c>
    </row>
    <row r="1921" spans="1:11" x14ac:dyDescent="0.2">
      <c r="A1921" s="27">
        <v>2020</v>
      </c>
      <c r="B1921" t="s">
        <v>108</v>
      </c>
      <c r="C1921" t="s">
        <v>118</v>
      </c>
      <c r="D1921" t="s">
        <v>141</v>
      </c>
      <c r="E1921" s="27">
        <v>20068.9113057904</v>
      </c>
      <c r="F1921" t="s">
        <v>133</v>
      </c>
      <c r="G1921" s="27">
        <v>7</v>
      </c>
      <c r="H1921">
        <v>371.6</v>
      </c>
      <c r="I1921" t="s">
        <v>134</v>
      </c>
      <c r="J1921" s="27">
        <v>7457607.4412317099</v>
      </c>
      <c r="K1921" s="27">
        <v>2</v>
      </c>
    </row>
    <row r="1922" spans="1:11" x14ac:dyDescent="0.2">
      <c r="A1922" s="27">
        <v>2006</v>
      </c>
      <c r="B1922" t="s">
        <v>108</v>
      </c>
      <c r="C1922" t="s">
        <v>118</v>
      </c>
      <c r="D1922" t="s">
        <v>103</v>
      </c>
      <c r="E1922" s="27">
        <v>436944.66412661498</v>
      </c>
      <c r="F1922" t="s">
        <v>138</v>
      </c>
      <c r="G1922" s="27">
        <v>7</v>
      </c>
      <c r="H1922">
        <v>86.602927868704896</v>
      </c>
      <c r="I1922" t="s">
        <v>139</v>
      </c>
      <c r="J1922" s="27">
        <v>37840687.229972698</v>
      </c>
      <c r="K1922" s="27">
        <v>2</v>
      </c>
    </row>
    <row r="1923" spans="1:11" x14ac:dyDescent="0.2">
      <c r="A1923" s="27">
        <v>2007</v>
      </c>
      <c r="B1923" t="s">
        <v>108</v>
      </c>
      <c r="C1923" t="s">
        <v>118</v>
      </c>
      <c r="D1923" t="s">
        <v>103</v>
      </c>
      <c r="E1923" s="27">
        <v>859034.10750219098</v>
      </c>
      <c r="F1923" t="s">
        <v>138</v>
      </c>
      <c r="G1923" s="27">
        <v>7</v>
      </c>
      <c r="H1923">
        <v>84.218701142508195</v>
      </c>
      <c r="I1923" t="s">
        <v>139</v>
      </c>
      <c r="J1923" s="27">
        <v>72346736.770948306</v>
      </c>
      <c r="K1923" s="27">
        <v>2</v>
      </c>
    </row>
    <row r="1924" spans="1:11" x14ac:dyDescent="0.2">
      <c r="A1924" s="27">
        <v>2008</v>
      </c>
      <c r="B1924" t="s">
        <v>108</v>
      </c>
      <c r="C1924" t="s">
        <v>118</v>
      </c>
      <c r="D1924" t="s">
        <v>103</v>
      </c>
      <c r="E1924" s="27">
        <v>183922.90334135501</v>
      </c>
      <c r="F1924" t="s">
        <v>138</v>
      </c>
      <c r="G1924" s="27">
        <v>7</v>
      </c>
      <c r="H1924">
        <v>121.794005949069</v>
      </c>
      <c r="I1924" t="s">
        <v>139</v>
      </c>
      <c r="J1924" s="27">
        <v>22400707.1837271</v>
      </c>
      <c r="K1924" s="27">
        <v>2</v>
      </c>
    </row>
    <row r="1925" spans="1:11" x14ac:dyDescent="0.2">
      <c r="A1925" s="27">
        <v>2009</v>
      </c>
      <c r="B1925" t="s">
        <v>108</v>
      </c>
      <c r="C1925" t="s">
        <v>118</v>
      </c>
      <c r="D1925" t="s">
        <v>103</v>
      </c>
      <c r="E1925" s="27">
        <v>194358.806493315</v>
      </c>
      <c r="F1925" t="s">
        <v>138</v>
      </c>
      <c r="G1925" s="27">
        <v>7</v>
      </c>
      <c r="H1925">
        <v>101.20851289967899</v>
      </c>
      <c r="I1925" t="s">
        <v>139</v>
      </c>
      <c r="J1925" s="27">
        <v>19670765.774144899</v>
      </c>
      <c r="K1925" s="27">
        <v>2</v>
      </c>
    </row>
    <row r="1926" spans="1:11" x14ac:dyDescent="0.2">
      <c r="A1926" s="27">
        <v>2010</v>
      </c>
      <c r="B1926" t="s">
        <v>108</v>
      </c>
      <c r="C1926" t="s">
        <v>118</v>
      </c>
      <c r="D1926" t="s">
        <v>103</v>
      </c>
      <c r="E1926" s="27">
        <v>95587.886588112902</v>
      </c>
      <c r="F1926" t="s">
        <v>138</v>
      </c>
      <c r="G1926" s="27">
        <v>7</v>
      </c>
      <c r="H1926">
        <v>86.423111061424507</v>
      </c>
      <c r="I1926" t="s">
        <v>139</v>
      </c>
      <c r="J1926" s="27">
        <v>8261002.5387313301</v>
      </c>
      <c r="K1926" s="27">
        <v>2</v>
      </c>
    </row>
    <row r="1927" spans="1:11" x14ac:dyDescent="0.2">
      <c r="A1927" s="27">
        <v>2011</v>
      </c>
      <c r="B1927" t="s">
        <v>108</v>
      </c>
      <c r="C1927" t="s">
        <v>118</v>
      </c>
      <c r="D1927" t="s">
        <v>103</v>
      </c>
      <c r="E1927" s="27">
        <v>674042.87358764501</v>
      </c>
      <c r="F1927" t="s">
        <v>138</v>
      </c>
      <c r="G1927" s="27">
        <v>7</v>
      </c>
      <c r="H1927">
        <v>96.728086094123597</v>
      </c>
      <c r="I1927" t="s">
        <v>139</v>
      </c>
      <c r="J1927" s="27">
        <v>65198877.107516199</v>
      </c>
      <c r="K1927" s="27">
        <v>2</v>
      </c>
    </row>
    <row r="1928" spans="1:11" x14ac:dyDescent="0.2">
      <c r="A1928" s="27">
        <v>2012</v>
      </c>
      <c r="B1928" t="s">
        <v>108</v>
      </c>
      <c r="C1928" t="s">
        <v>118</v>
      </c>
      <c r="D1928" t="s">
        <v>103</v>
      </c>
      <c r="E1928" s="27">
        <v>626426.138112396</v>
      </c>
      <c r="F1928" t="s">
        <v>138</v>
      </c>
      <c r="G1928" s="27">
        <v>7</v>
      </c>
      <c r="H1928">
        <v>91.779557280107596</v>
      </c>
      <c r="I1928" t="s">
        <v>139</v>
      </c>
      <c r="J1928" s="27">
        <v>57493113.624643303</v>
      </c>
      <c r="K1928" s="27">
        <v>2</v>
      </c>
    </row>
    <row r="1929" spans="1:11" x14ac:dyDescent="0.2">
      <c r="A1929" s="27">
        <v>2013</v>
      </c>
      <c r="B1929" t="s">
        <v>108</v>
      </c>
      <c r="C1929" t="s">
        <v>118</v>
      </c>
      <c r="D1929" t="s">
        <v>103</v>
      </c>
      <c r="E1929" s="27">
        <v>160514.59389185801</v>
      </c>
      <c r="F1929" t="s">
        <v>138</v>
      </c>
      <c r="G1929" s="27">
        <v>7</v>
      </c>
      <c r="H1929">
        <v>85.271155029628503</v>
      </c>
      <c r="I1929" t="s">
        <v>139</v>
      </c>
      <c r="J1929" s="27">
        <v>13687264.820270499</v>
      </c>
      <c r="K1929" s="27">
        <v>2</v>
      </c>
    </row>
    <row r="1930" spans="1:11" x14ac:dyDescent="0.2">
      <c r="A1930" s="27">
        <v>2014</v>
      </c>
      <c r="B1930" t="s">
        <v>108</v>
      </c>
      <c r="C1930" t="s">
        <v>118</v>
      </c>
      <c r="D1930" t="s">
        <v>103</v>
      </c>
      <c r="E1930" s="27">
        <v>206874.54852094999</v>
      </c>
      <c r="F1930" t="s">
        <v>138</v>
      </c>
      <c r="G1930" s="27">
        <v>7</v>
      </c>
      <c r="H1930">
        <v>105.49929315366001</v>
      </c>
      <c r="I1930" t="s">
        <v>139</v>
      </c>
      <c r="J1930" s="27">
        <v>21825118.6404429</v>
      </c>
      <c r="K1930" s="27">
        <v>2</v>
      </c>
    </row>
    <row r="1931" spans="1:11" x14ac:dyDescent="0.2">
      <c r="A1931" s="27">
        <v>2015</v>
      </c>
      <c r="B1931" t="s">
        <v>108</v>
      </c>
      <c r="C1931" t="s">
        <v>118</v>
      </c>
      <c r="D1931" t="s">
        <v>103</v>
      </c>
      <c r="E1931" s="27">
        <v>486592.43763886299</v>
      </c>
      <c r="F1931" t="s">
        <v>138</v>
      </c>
      <c r="G1931" s="27">
        <v>7</v>
      </c>
      <c r="H1931">
        <v>99.487620405057498</v>
      </c>
      <c r="I1931" t="s">
        <v>139</v>
      </c>
      <c r="J1931" s="27">
        <v>48409923.727786899</v>
      </c>
      <c r="K1931" s="27">
        <v>2</v>
      </c>
    </row>
    <row r="1932" spans="1:11" x14ac:dyDescent="0.2">
      <c r="A1932" s="27">
        <v>2016</v>
      </c>
      <c r="B1932" t="s">
        <v>108</v>
      </c>
      <c r="C1932" t="s">
        <v>118</v>
      </c>
      <c r="D1932" t="s">
        <v>103</v>
      </c>
      <c r="E1932" s="27">
        <v>447823.17751144501</v>
      </c>
      <c r="F1932" t="s">
        <v>138</v>
      </c>
      <c r="G1932" s="27">
        <v>7</v>
      </c>
      <c r="H1932">
        <v>90.143821578718402</v>
      </c>
      <c r="I1932" t="s">
        <v>139</v>
      </c>
      <c r="J1932" s="27">
        <v>40368492.612406403</v>
      </c>
      <c r="K1932" s="27">
        <v>2</v>
      </c>
    </row>
    <row r="1933" spans="1:11" x14ac:dyDescent="0.2">
      <c r="A1933" s="27">
        <v>2017</v>
      </c>
      <c r="B1933" t="s">
        <v>108</v>
      </c>
      <c r="C1933" t="s">
        <v>118</v>
      </c>
      <c r="D1933" t="s">
        <v>103</v>
      </c>
      <c r="E1933" s="27">
        <v>453701.46882452798</v>
      </c>
      <c r="F1933" t="s">
        <v>138</v>
      </c>
      <c r="G1933" s="27">
        <v>7</v>
      </c>
      <c r="H1933">
        <v>82.113268534430304</v>
      </c>
      <c r="I1933" t="s">
        <v>139</v>
      </c>
      <c r="J1933" s="27">
        <v>37254910.544054002</v>
      </c>
      <c r="K1933" s="27">
        <v>2</v>
      </c>
    </row>
    <row r="1934" spans="1:11" x14ac:dyDescent="0.2">
      <c r="A1934" s="27">
        <v>2018</v>
      </c>
      <c r="B1934" t="s">
        <v>108</v>
      </c>
      <c r="C1934" t="s">
        <v>118</v>
      </c>
      <c r="D1934" t="s">
        <v>103</v>
      </c>
      <c r="E1934" s="27">
        <v>138192.646250144</v>
      </c>
      <c r="F1934" t="s">
        <v>138</v>
      </c>
      <c r="G1934" s="27">
        <v>7</v>
      </c>
      <c r="H1934">
        <v>90.006571849046907</v>
      </c>
      <c r="I1934" t="s">
        <v>139</v>
      </c>
      <c r="J1934" s="27">
        <v>12438246.3437235</v>
      </c>
      <c r="K1934" s="27">
        <v>2</v>
      </c>
    </row>
    <row r="1935" spans="1:11" x14ac:dyDescent="0.2">
      <c r="A1935" s="27">
        <v>2019</v>
      </c>
      <c r="B1935" t="s">
        <v>108</v>
      </c>
      <c r="C1935" t="s">
        <v>118</v>
      </c>
      <c r="D1935" t="s">
        <v>103</v>
      </c>
      <c r="E1935" s="27">
        <v>88266.082892442704</v>
      </c>
      <c r="F1935" t="s">
        <v>138</v>
      </c>
      <c r="G1935" s="27">
        <v>7</v>
      </c>
      <c r="H1935">
        <v>96.206202606965107</v>
      </c>
      <c r="I1935" t="s">
        <v>139</v>
      </c>
      <c r="J1935" s="27">
        <v>8491744.6540735196</v>
      </c>
      <c r="K1935" s="27">
        <v>2</v>
      </c>
    </row>
    <row r="1936" spans="1:11" x14ac:dyDescent="0.2">
      <c r="A1936" s="27">
        <v>2020</v>
      </c>
      <c r="B1936" t="s">
        <v>108</v>
      </c>
      <c r="C1936" t="s">
        <v>118</v>
      </c>
      <c r="D1936" t="s">
        <v>103</v>
      </c>
      <c r="E1936" s="27">
        <v>124510.331049082</v>
      </c>
      <c r="F1936" t="s">
        <v>138</v>
      </c>
      <c r="G1936" s="27">
        <v>7</v>
      </c>
      <c r="H1936">
        <v>100</v>
      </c>
      <c r="I1936" t="s">
        <v>139</v>
      </c>
      <c r="J1936" s="27">
        <v>12451033.1049082</v>
      </c>
      <c r="K1936" s="27">
        <v>2</v>
      </c>
    </row>
    <row r="1937" spans="1:11" x14ac:dyDescent="0.2">
      <c r="A1937" s="27">
        <v>2006</v>
      </c>
      <c r="B1937" t="s">
        <v>108</v>
      </c>
      <c r="C1937" t="s">
        <v>118</v>
      </c>
      <c r="D1937" t="s">
        <v>104</v>
      </c>
      <c r="E1937" s="27">
        <v>87915.298210677196</v>
      </c>
      <c r="F1937" t="s">
        <v>133</v>
      </c>
      <c r="G1937" s="27">
        <v>7</v>
      </c>
      <c r="H1937">
        <v>158.759829794642</v>
      </c>
      <c r="I1937" t="s">
        <v>134</v>
      </c>
      <c r="J1937" s="27">
        <v>13957417.780272299</v>
      </c>
      <c r="K1937" s="27">
        <v>2</v>
      </c>
    </row>
    <row r="1938" spans="1:11" x14ac:dyDescent="0.2">
      <c r="A1938" s="27">
        <v>2007</v>
      </c>
      <c r="B1938" t="s">
        <v>108</v>
      </c>
      <c r="C1938" t="s">
        <v>118</v>
      </c>
      <c r="D1938" t="s">
        <v>104</v>
      </c>
      <c r="E1938" s="27">
        <v>39175.838349465397</v>
      </c>
      <c r="F1938" t="s">
        <v>133</v>
      </c>
      <c r="G1938" s="27">
        <v>7</v>
      </c>
      <c r="H1938">
        <v>283.38620438227701</v>
      </c>
      <c r="I1938" t="s">
        <v>134</v>
      </c>
      <c r="J1938" s="27">
        <v>11101892.133348599</v>
      </c>
      <c r="K1938" s="27">
        <v>2</v>
      </c>
    </row>
    <row r="1939" spans="1:11" x14ac:dyDescent="0.2">
      <c r="A1939" s="27">
        <v>2008</v>
      </c>
      <c r="B1939" t="s">
        <v>108</v>
      </c>
      <c r="C1939" t="s">
        <v>118</v>
      </c>
      <c r="D1939" t="s">
        <v>104</v>
      </c>
      <c r="E1939" s="27">
        <v>41900.954188069802</v>
      </c>
      <c r="F1939" t="s">
        <v>133</v>
      </c>
      <c r="G1939" s="27">
        <v>7</v>
      </c>
      <c r="H1939">
        <v>276.38114123079401</v>
      </c>
      <c r="I1939" t="s">
        <v>134</v>
      </c>
      <c r="J1939" s="27">
        <v>11580633.537157901</v>
      </c>
      <c r="K1939" s="27">
        <v>2</v>
      </c>
    </row>
    <row r="1940" spans="1:11" x14ac:dyDescent="0.2">
      <c r="A1940" s="27">
        <v>2009</v>
      </c>
      <c r="B1940" t="s">
        <v>108</v>
      </c>
      <c r="C1940" t="s">
        <v>118</v>
      </c>
      <c r="D1940" t="s">
        <v>104</v>
      </c>
      <c r="E1940" s="27">
        <v>28667.335264146201</v>
      </c>
      <c r="F1940" t="s">
        <v>133</v>
      </c>
      <c r="G1940" s="27">
        <v>7</v>
      </c>
      <c r="H1940">
        <v>237.558969091031</v>
      </c>
      <c r="I1940" t="s">
        <v>134</v>
      </c>
      <c r="J1940" s="27">
        <v>6810182.6119375303</v>
      </c>
      <c r="K1940" s="27">
        <v>2</v>
      </c>
    </row>
    <row r="1941" spans="1:11" x14ac:dyDescent="0.2">
      <c r="A1941" s="27">
        <v>2010</v>
      </c>
      <c r="B1941" t="s">
        <v>108</v>
      </c>
      <c r="C1941" t="s">
        <v>118</v>
      </c>
      <c r="D1941" t="s">
        <v>104</v>
      </c>
      <c r="E1941" s="27" t="s">
        <v>10</v>
      </c>
      <c r="F1941" t="s">
        <v>133</v>
      </c>
      <c r="G1941" s="27">
        <v>6</v>
      </c>
      <c r="H1941">
        <v>181.77738418840099</v>
      </c>
      <c r="I1941" t="s">
        <v>134</v>
      </c>
      <c r="J1941" s="27" t="s">
        <v>10</v>
      </c>
      <c r="K1941" s="27">
        <v>6</v>
      </c>
    </row>
    <row r="1942" spans="1:11" x14ac:dyDescent="0.2">
      <c r="A1942" s="27">
        <v>2011</v>
      </c>
      <c r="B1942" t="s">
        <v>108</v>
      </c>
      <c r="C1942" t="s">
        <v>118</v>
      </c>
      <c r="D1942" t="s">
        <v>104</v>
      </c>
      <c r="E1942" s="27">
        <v>47360.060798937702</v>
      </c>
      <c r="F1942" t="s">
        <v>133</v>
      </c>
      <c r="G1942" s="27">
        <v>7</v>
      </c>
      <c r="H1942">
        <v>136.433309084831</v>
      </c>
      <c r="I1942" t="s">
        <v>134</v>
      </c>
      <c r="J1942" s="27">
        <v>6461489.8132578498</v>
      </c>
      <c r="K1942" s="27">
        <v>2</v>
      </c>
    </row>
    <row r="1943" spans="1:11" x14ac:dyDescent="0.2">
      <c r="A1943" s="27">
        <v>2012</v>
      </c>
      <c r="B1943" t="s">
        <v>108</v>
      </c>
      <c r="C1943" t="s">
        <v>118</v>
      </c>
      <c r="D1943" t="s">
        <v>104</v>
      </c>
      <c r="E1943" s="27">
        <v>63587.749535184601</v>
      </c>
      <c r="F1943" t="s">
        <v>133</v>
      </c>
      <c r="G1943" s="27">
        <v>7</v>
      </c>
      <c r="H1943">
        <v>133.711310852818</v>
      </c>
      <c r="I1943" t="s">
        <v>134</v>
      </c>
      <c r="J1943" s="27">
        <v>8502401.3445301801</v>
      </c>
      <c r="K1943" s="27">
        <v>2</v>
      </c>
    </row>
    <row r="1944" spans="1:11" x14ac:dyDescent="0.2">
      <c r="A1944" s="27">
        <v>2013</v>
      </c>
      <c r="B1944" t="s">
        <v>108</v>
      </c>
      <c r="C1944" t="s">
        <v>118</v>
      </c>
      <c r="D1944" t="s">
        <v>104</v>
      </c>
      <c r="E1944" s="27">
        <v>55979.237051657903</v>
      </c>
      <c r="F1944" t="s">
        <v>133</v>
      </c>
      <c r="G1944" s="27">
        <v>7</v>
      </c>
      <c r="H1944">
        <v>155.17329804066799</v>
      </c>
      <c r="I1944" t="s">
        <v>134</v>
      </c>
      <c r="J1944" s="27">
        <v>8686482.8351061102</v>
      </c>
      <c r="K1944" s="27">
        <v>2</v>
      </c>
    </row>
    <row r="1945" spans="1:11" x14ac:dyDescent="0.2">
      <c r="A1945" s="27">
        <v>2014</v>
      </c>
      <c r="B1945" t="s">
        <v>108</v>
      </c>
      <c r="C1945" t="s">
        <v>118</v>
      </c>
      <c r="D1945" t="s">
        <v>104</v>
      </c>
      <c r="E1945" s="27">
        <v>76413.815781501005</v>
      </c>
      <c r="F1945" t="s">
        <v>133</v>
      </c>
      <c r="G1945" s="27">
        <v>7</v>
      </c>
      <c r="H1945">
        <v>168.027233875024</v>
      </c>
      <c r="I1945" t="s">
        <v>134</v>
      </c>
      <c r="J1945" s="27">
        <v>12839602.0956013</v>
      </c>
      <c r="K1945" s="27">
        <v>2</v>
      </c>
    </row>
    <row r="1946" spans="1:11" x14ac:dyDescent="0.2">
      <c r="A1946" s="27">
        <v>2015</v>
      </c>
      <c r="B1946" t="s">
        <v>108</v>
      </c>
      <c r="C1946" t="s">
        <v>118</v>
      </c>
      <c r="D1946" t="s">
        <v>104</v>
      </c>
      <c r="E1946" s="27">
        <v>62777.6631406085</v>
      </c>
      <c r="F1946" t="s">
        <v>133</v>
      </c>
      <c r="G1946" s="27">
        <v>7</v>
      </c>
      <c r="H1946">
        <v>249.05693993116699</v>
      </c>
      <c r="I1946" t="s">
        <v>134</v>
      </c>
      <c r="J1946" s="27">
        <v>15635212.677829601</v>
      </c>
      <c r="K1946" s="27">
        <v>2</v>
      </c>
    </row>
    <row r="1947" spans="1:11" x14ac:dyDescent="0.2">
      <c r="A1947" s="27">
        <v>2016</v>
      </c>
      <c r="B1947" t="s">
        <v>108</v>
      </c>
      <c r="C1947" t="s">
        <v>118</v>
      </c>
      <c r="D1947" t="s">
        <v>104</v>
      </c>
      <c r="E1947" s="27">
        <v>38974.666964493001</v>
      </c>
      <c r="F1947" t="s">
        <v>133</v>
      </c>
      <c r="G1947" s="27">
        <v>7</v>
      </c>
      <c r="H1947">
        <v>254.11595001966199</v>
      </c>
      <c r="I1947" t="s">
        <v>134</v>
      </c>
      <c r="J1947" s="27">
        <v>9904084.5223820992</v>
      </c>
      <c r="K1947" s="27">
        <v>2</v>
      </c>
    </row>
    <row r="1948" spans="1:11" x14ac:dyDescent="0.2">
      <c r="A1948" s="27">
        <v>2017</v>
      </c>
      <c r="B1948" t="s">
        <v>108</v>
      </c>
      <c r="C1948" t="s">
        <v>118</v>
      </c>
      <c r="D1948" t="s">
        <v>104</v>
      </c>
      <c r="E1948" s="27">
        <v>28657.265307546499</v>
      </c>
      <c r="F1948" t="s">
        <v>133</v>
      </c>
      <c r="G1948" s="27">
        <v>7</v>
      </c>
      <c r="H1948">
        <v>220.84588580672099</v>
      </c>
      <c r="I1948" t="s">
        <v>134</v>
      </c>
      <c r="J1948" s="27">
        <v>6328839.1416433398</v>
      </c>
      <c r="K1948" s="27">
        <v>2</v>
      </c>
    </row>
    <row r="1949" spans="1:11" x14ac:dyDescent="0.2">
      <c r="A1949" s="27">
        <v>2018</v>
      </c>
      <c r="B1949" t="s">
        <v>108</v>
      </c>
      <c r="C1949" t="s">
        <v>118</v>
      </c>
      <c r="D1949" t="s">
        <v>104</v>
      </c>
      <c r="E1949" s="27">
        <v>20818.186464518702</v>
      </c>
      <c r="F1949" t="s">
        <v>133</v>
      </c>
      <c r="G1949" s="27">
        <v>7</v>
      </c>
      <c r="H1949">
        <v>194.96278313925299</v>
      </c>
      <c r="I1949" t="s">
        <v>134</v>
      </c>
      <c r="J1949" s="27">
        <v>4058771.57303449</v>
      </c>
      <c r="K1949" s="27">
        <v>2</v>
      </c>
    </row>
    <row r="1950" spans="1:11" x14ac:dyDescent="0.2">
      <c r="A1950" s="27">
        <v>2019</v>
      </c>
      <c r="B1950" t="s">
        <v>108</v>
      </c>
      <c r="C1950" t="s">
        <v>118</v>
      </c>
      <c r="D1950" t="s">
        <v>104</v>
      </c>
      <c r="E1950" s="27">
        <v>18475.2055086115</v>
      </c>
      <c r="F1950" t="s">
        <v>133</v>
      </c>
      <c r="G1950" s="27">
        <v>7</v>
      </c>
      <c r="H1950">
        <v>355.09492541485503</v>
      </c>
      <c r="I1950" t="s">
        <v>134</v>
      </c>
      <c r="J1950" s="27">
        <v>6560451.7221045103</v>
      </c>
      <c r="K1950" s="27">
        <v>2</v>
      </c>
    </row>
    <row r="1951" spans="1:11" x14ac:dyDescent="0.2">
      <c r="A1951" s="27">
        <v>2020</v>
      </c>
      <c r="B1951" t="s">
        <v>108</v>
      </c>
      <c r="C1951" t="s">
        <v>118</v>
      </c>
      <c r="D1951" t="s">
        <v>104</v>
      </c>
      <c r="E1951" s="27">
        <v>14104.2798356236</v>
      </c>
      <c r="F1951" t="s">
        <v>133</v>
      </c>
      <c r="G1951" s="27">
        <v>7</v>
      </c>
      <c r="H1951">
        <v>359.85795450000001</v>
      </c>
      <c r="I1951" t="s">
        <v>134</v>
      </c>
      <c r="J1951" s="27">
        <v>5075537.2913431004</v>
      </c>
      <c r="K1951" s="27">
        <v>2</v>
      </c>
    </row>
    <row r="1952" spans="1:11" x14ac:dyDescent="0.2">
      <c r="A1952" s="27">
        <v>2006</v>
      </c>
      <c r="B1952" t="s">
        <v>108</v>
      </c>
      <c r="C1952" t="s">
        <v>118</v>
      </c>
      <c r="D1952" t="s">
        <v>105</v>
      </c>
      <c r="E1952" s="27">
        <v>0</v>
      </c>
      <c r="F1952" t="s">
        <v>133</v>
      </c>
      <c r="G1952" s="27">
        <v>7</v>
      </c>
      <c r="H1952">
        <v>373.91858792875399</v>
      </c>
      <c r="I1952" t="s">
        <v>134</v>
      </c>
      <c r="J1952" s="27">
        <v>0</v>
      </c>
      <c r="K1952" s="27">
        <v>2</v>
      </c>
    </row>
    <row r="1953" spans="1:11" x14ac:dyDescent="0.2">
      <c r="A1953" s="27">
        <v>2007</v>
      </c>
      <c r="B1953" t="s">
        <v>108</v>
      </c>
      <c r="C1953" t="s">
        <v>118</v>
      </c>
      <c r="D1953" t="s">
        <v>105</v>
      </c>
      <c r="E1953" s="27">
        <v>0</v>
      </c>
      <c r="F1953" t="s">
        <v>133</v>
      </c>
      <c r="G1953" s="27">
        <v>7</v>
      </c>
      <c r="H1953">
        <v>449.05645726130803</v>
      </c>
      <c r="I1953" t="s">
        <v>134</v>
      </c>
      <c r="J1953" s="27">
        <v>0</v>
      </c>
      <c r="K1953" s="27">
        <v>2</v>
      </c>
    </row>
    <row r="1954" spans="1:11" x14ac:dyDescent="0.2">
      <c r="A1954" s="27">
        <v>2008</v>
      </c>
      <c r="B1954" t="s">
        <v>108</v>
      </c>
      <c r="C1954" t="s">
        <v>118</v>
      </c>
      <c r="D1954" t="s">
        <v>105</v>
      </c>
      <c r="E1954" s="27">
        <v>0</v>
      </c>
      <c r="F1954" t="s">
        <v>133</v>
      </c>
      <c r="G1954" s="27">
        <v>7</v>
      </c>
      <c r="H1954">
        <v>534.31094686315203</v>
      </c>
      <c r="I1954" t="s">
        <v>134</v>
      </c>
      <c r="J1954" s="27">
        <v>0</v>
      </c>
      <c r="K1954" s="27">
        <v>2</v>
      </c>
    </row>
    <row r="1955" spans="1:11" x14ac:dyDescent="0.2">
      <c r="A1955" s="27">
        <v>2009</v>
      </c>
      <c r="B1955" t="s">
        <v>108</v>
      </c>
      <c r="C1955" t="s">
        <v>118</v>
      </c>
      <c r="D1955" t="s">
        <v>105</v>
      </c>
      <c r="E1955" s="27">
        <v>0</v>
      </c>
      <c r="F1955" t="s">
        <v>133</v>
      </c>
      <c r="G1955" s="27">
        <v>7</v>
      </c>
      <c r="H1955">
        <v>706.69565774166801</v>
      </c>
      <c r="I1955" t="s">
        <v>134</v>
      </c>
      <c r="J1955" s="27">
        <v>0</v>
      </c>
      <c r="K1955" s="27">
        <v>2</v>
      </c>
    </row>
    <row r="1956" spans="1:11" x14ac:dyDescent="0.2">
      <c r="A1956" s="27">
        <v>2010</v>
      </c>
      <c r="B1956" t="s">
        <v>108</v>
      </c>
      <c r="C1956" t="s">
        <v>118</v>
      </c>
      <c r="D1956" t="s">
        <v>105</v>
      </c>
      <c r="E1956" s="27">
        <v>0</v>
      </c>
      <c r="F1956" t="s">
        <v>133</v>
      </c>
      <c r="G1956" s="27">
        <v>7</v>
      </c>
      <c r="H1956">
        <v>557.75092042065705</v>
      </c>
      <c r="I1956" t="s">
        <v>134</v>
      </c>
      <c r="J1956" s="27">
        <v>0</v>
      </c>
      <c r="K1956" s="27">
        <v>2</v>
      </c>
    </row>
    <row r="1957" spans="1:11" x14ac:dyDescent="0.2">
      <c r="A1957" s="27">
        <v>2011</v>
      </c>
      <c r="B1957" t="s">
        <v>108</v>
      </c>
      <c r="C1957" t="s">
        <v>118</v>
      </c>
      <c r="D1957" t="s">
        <v>105</v>
      </c>
      <c r="E1957" s="27">
        <v>0</v>
      </c>
      <c r="F1957" t="s">
        <v>133</v>
      </c>
      <c r="G1957" s="27">
        <v>7</v>
      </c>
      <c r="H1957">
        <v>284.04125385540601</v>
      </c>
      <c r="I1957" t="s">
        <v>134</v>
      </c>
      <c r="J1957" s="27">
        <v>0</v>
      </c>
      <c r="K1957" s="27">
        <v>2</v>
      </c>
    </row>
    <row r="1958" spans="1:11" x14ac:dyDescent="0.2">
      <c r="A1958" s="27">
        <v>2012</v>
      </c>
      <c r="B1958" t="s">
        <v>108</v>
      </c>
      <c r="C1958" t="s">
        <v>118</v>
      </c>
      <c r="D1958" t="s">
        <v>105</v>
      </c>
      <c r="E1958" s="27">
        <v>0</v>
      </c>
      <c r="F1958" t="s">
        <v>133</v>
      </c>
      <c r="G1958" s="27">
        <v>7</v>
      </c>
      <c r="H1958">
        <v>312.33571476974402</v>
      </c>
      <c r="I1958" t="s">
        <v>134</v>
      </c>
      <c r="J1958" s="27">
        <v>0</v>
      </c>
      <c r="K1958" s="27">
        <v>2</v>
      </c>
    </row>
    <row r="1959" spans="1:11" x14ac:dyDescent="0.2">
      <c r="A1959" s="27">
        <v>2013</v>
      </c>
      <c r="B1959" t="s">
        <v>108</v>
      </c>
      <c r="C1959" t="s">
        <v>118</v>
      </c>
      <c r="D1959" t="s">
        <v>105</v>
      </c>
      <c r="E1959" s="27">
        <v>0</v>
      </c>
      <c r="F1959" t="s">
        <v>133</v>
      </c>
      <c r="G1959" s="27">
        <v>7</v>
      </c>
      <c r="H1959">
        <v>294.07334834273797</v>
      </c>
      <c r="I1959" t="s">
        <v>134</v>
      </c>
      <c r="J1959" s="27">
        <v>0</v>
      </c>
      <c r="K1959" s="27">
        <v>2</v>
      </c>
    </row>
    <row r="1960" spans="1:11" x14ac:dyDescent="0.2">
      <c r="A1960" s="27">
        <v>2014</v>
      </c>
      <c r="B1960" t="s">
        <v>108</v>
      </c>
      <c r="C1960" t="s">
        <v>118</v>
      </c>
      <c r="D1960" t="s">
        <v>105</v>
      </c>
      <c r="E1960" s="27">
        <v>49.94413145</v>
      </c>
      <c r="F1960" t="s">
        <v>133</v>
      </c>
      <c r="G1960" s="27">
        <v>1</v>
      </c>
      <c r="H1960">
        <v>374.391516144408</v>
      </c>
      <c r="I1960" t="s">
        <v>134</v>
      </c>
      <c r="J1960" s="27">
        <v>18698.659096081101</v>
      </c>
      <c r="K1960" s="27">
        <v>7</v>
      </c>
    </row>
    <row r="1961" spans="1:11" x14ac:dyDescent="0.2">
      <c r="A1961" s="27">
        <v>2015</v>
      </c>
      <c r="B1961" t="s">
        <v>108</v>
      </c>
      <c r="C1961" t="s">
        <v>118</v>
      </c>
      <c r="D1961" t="s">
        <v>105</v>
      </c>
      <c r="E1961" s="27" t="s">
        <v>10</v>
      </c>
      <c r="F1961" t="s">
        <v>133</v>
      </c>
      <c r="G1961" s="27">
        <v>6</v>
      </c>
      <c r="H1961">
        <v>427.63165280177401</v>
      </c>
      <c r="I1961" t="s">
        <v>134</v>
      </c>
      <c r="J1961" s="27" t="s">
        <v>10</v>
      </c>
      <c r="K1961" s="27">
        <v>6</v>
      </c>
    </row>
    <row r="1962" spans="1:11" x14ac:dyDescent="0.2">
      <c r="A1962" s="27">
        <v>2016</v>
      </c>
      <c r="B1962" t="s">
        <v>108</v>
      </c>
      <c r="C1962" t="s">
        <v>118</v>
      </c>
      <c r="D1962" t="s">
        <v>105</v>
      </c>
      <c r="E1962" s="27" t="s">
        <v>10</v>
      </c>
      <c r="F1962" t="s">
        <v>133</v>
      </c>
      <c r="G1962" s="27">
        <v>6</v>
      </c>
      <c r="H1962">
        <v>447.34017759466599</v>
      </c>
      <c r="I1962" t="s">
        <v>134</v>
      </c>
      <c r="J1962" s="27" t="s">
        <v>10</v>
      </c>
      <c r="K1962" s="27">
        <v>6</v>
      </c>
    </row>
    <row r="1963" spans="1:11" x14ac:dyDescent="0.2">
      <c r="A1963" s="27">
        <v>2017</v>
      </c>
      <c r="B1963" t="s">
        <v>108</v>
      </c>
      <c r="C1963" t="s">
        <v>118</v>
      </c>
      <c r="D1963" t="s">
        <v>105</v>
      </c>
      <c r="E1963" s="27">
        <v>7.9911463753068102</v>
      </c>
      <c r="F1963" t="s">
        <v>133</v>
      </c>
      <c r="G1963" s="27">
        <v>7</v>
      </c>
      <c r="H1963">
        <v>328.30320862063098</v>
      </c>
      <c r="I1963" t="s">
        <v>134</v>
      </c>
      <c r="J1963" s="27">
        <v>2623.5189955703499</v>
      </c>
      <c r="K1963" s="27">
        <v>2</v>
      </c>
    </row>
    <row r="1964" spans="1:11" x14ac:dyDescent="0.2">
      <c r="A1964" s="27">
        <v>2018</v>
      </c>
      <c r="B1964" t="s">
        <v>108</v>
      </c>
      <c r="C1964" t="s">
        <v>118</v>
      </c>
      <c r="D1964" t="s">
        <v>105</v>
      </c>
      <c r="E1964" s="27">
        <v>138</v>
      </c>
      <c r="F1964" t="s">
        <v>133</v>
      </c>
      <c r="G1964" s="27">
        <v>1</v>
      </c>
      <c r="H1964">
        <v>398.56116223160001</v>
      </c>
      <c r="I1964" t="s">
        <v>134</v>
      </c>
      <c r="J1964" s="27">
        <v>55001.4403879608</v>
      </c>
      <c r="K1964" s="27">
        <v>7</v>
      </c>
    </row>
    <row r="1965" spans="1:11" x14ac:dyDescent="0.2">
      <c r="A1965" s="27">
        <v>2019</v>
      </c>
      <c r="B1965" t="s">
        <v>108</v>
      </c>
      <c r="C1965" t="s">
        <v>118</v>
      </c>
      <c r="D1965" t="s">
        <v>105</v>
      </c>
      <c r="E1965" s="27">
        <v>0</v>
      </c>
      <c r="F1965" t="s">
        <v>133</v>
      </c>
      <c r="G1965" s="27">
        <v>7</v>
      </c>
      <c r="H1965">
        <v>520.22995391925997</v>
      </c>
      <c r="I1965" t="s">
        <v>134</v>
      </c>
      <c r="J1965" s="27">
        <v>0</v>
      </c>
      <c r="K1965" s="27">
        <v>2</v>
      </c>
    </row>
    <row r="1966" spans="1:11" x14ac:dyDescent="0.2">
      <c r="A1966" s="27">
        <v>2020</v>
      </c>
      <c r="B1966" t="s">
        <v>108</v>
      </c>
      <c r="C1966" t="s">
        <v>118</v>
      </c>
      <c r="D1966" t="s">
        <v>105</v>
      </c>
      <c r="E1966" s="27">
        <v>0</v>
      </c>
      <c r="F1966" t="s">
        <v>133</v>
      </c>
      <c r="G1966" s="27">
        <v>7</v>
      </c>
      <c r="H1966">
        <v>769.1999515</v>
      </c>
      <c r="I1966" t="s">
        <v>134</v>
      </c>
      <c r="J1966" s="27">
        <v>0</v>
      </c>
      <c r="K1966" s="27">
        <v>2</v>
      </c>
    </row>
    <row r="1967" spans="1:11" x14ac:dyDescent="0.2">
      <c r="A1967" s="27">
        <v>2006</v>
      </c>
      <c r="B1967" t="s">
        <v>108</v>
      </c>
      <c r="C1967" t="s">
        <v>118</v>
      </c>
      <c r="D1967" t="s">
        <v>106</v>
      </c>
      <c r="E1967" s="27" t="s">
        <v>10</v>
      </c>
      <c r="F1967" t="s">
        <v>138</v>
      </c>
      <c r="G1967" s="27">
        <v>6</v>
      </c>
      <c r="H1967">
        <v>183.31222839242</v>
      </c>
      <c r="I1967" t="s">
        <v>139</v>
      </c>
      <c r="J1967" s="27" t="s">
        <v>10</v>
      </c>
      <c r="K1967" s="27">
        <v>6</v>
      </c>
    </row>
    <row r="1968" spans="1:11" x14ac:dyDescent="0.2">
      <c r="A1968" s="27">
        <v>2007</v>
      </c>
      <c r="B1968" t="s">
        <v>108</v>
      </c>
      <c r="C1968" t="s">
        <v>118</v>
      </c>
      <c r="D1968" t="s">
        <v>106</v>
      </c>
      <c r="E1968" s="27" t="s">
        <v>10</v>
      </c>
      <c r="F1968" t="s">
        <v>138</v>
      </c>
      <c r="G1968" s="27">
        <v>6</v>
      </c>
      <c r="H1968">
        <v>188.04420012057099</v>
      </c>
      <c r="I1968" t="s">
        <v>139</v>
      </c>
      <c r="J1968" s="27" t="s">
        <v>10</v>
      </c>
      <c r="K1968" s="27">
        <v>6</v>
      </c>
    </row>
    <row r="1969" spans="1:11" x14ac:dyDescent="0.2">
      <c r="A1969" s="27">
        <v>2008</v>
      </c>
      <c r="B1969" t="s">
        <v>108</v>
      </c>
      <c r="C1969" t="s">
        <v>118</v>
      </c>
      <c r="D1969" t="s">
        <v>106</v>
      </c>
      <c r="E1969" s="27" t="s">
        <v>10</v>
      </c>
      <c r="F1969" t="s">
        <v>138</v>
      </c>
      <c r="G1969" s="27">
        <v>6</v>
      </c>
      <c r="H1969">
        <v>197.88509737473501</v>
      </c>
      <c r="I1969" t="s">
        <v>139</v>
      </c>
      <c r="J1969" s="27" t="s">
        <v>10</v>
      </c>
      <c r="K1969" s="27">
        <v>6</v>
      </c>
    </row>
    <row r="1970" spans="1:11" x14ac:dyDescent="0.2">
      <c r="A1970" s="27">
        <v>2009</v>
      </c>
      <c r="B1970" t="s">
        <v>108</v>
      </c>
      <c r="C1970" t="s">
        <v>118</v>
      </c>
      <c r="D1970" t="s">
        <v>106</v>
      </c>
      <c r="E1970" s="27">
        <v>14547.628725886199</v>
      </c>
      <c r="F1970" t="s">
        <v>138</v>
      </c>
      <c r="G1970" s="27">
        <v>7</v>
      </c>
      <c r="H1970">
        <v>190.89604441763001</v>
      </c>
      <c r="I1970" t="s">
        <v>139</v>
      </c>
      <c r="J1970" s="27">
        <v>2777084.77942796</v>
      </c>
      <c r="K1970" s="27">
        <v>2</v>
      </c>
    </row>
    <row r="1971" spans="1:11" x14ac:dyDescent="0.2">
      <c r="A1971" s="27">
        <v>2010</v>
      </c>
      <c r="B1971" t="s">
        <v>108</v>
      </c>
      <c r="C1971" t="s">
        <v>118</v>
      </c>
      <c r="D1971" t="s">
        <v>106</v>
      </c>
      <c r="E1971" s="27" t="s">
        <v>10</v>
      </c>
      <c r="F1971" t="s">
        <v>138</v>
      </c>
      <c r="G1971" s="27">
        <v>6</v>
      </c>
      <c r="H1971">
        <v>183.46510618437401</v>
      </c>
      <c r="I1971" t="s">
        <v>139</v>
      </c>
      <c r="J1971" s="27" t="s">
        <v>10</v>
      </c>
      <c r="K1971" s="27">
        <v>6</v>
      </c>
    </row>
    <row r="1972" spans="1:11" x14ac:dyDescent="0.2">
      <c r="A1972" s="27">
        <v>2011</v>
      </c>
      <c r="B1972" t="s">
        <v>108</v>
      </c>
      <c r="C1972" t="s">
        <v>118</v>
      </c>
      <c r="D1972" t="s">
        <v>106</v>
      </c>
      <c r="E1972" s="27">
        <v>14547.531816234199</v>
      </c>
      <c r="F1972" t="s">
        <v>138</v>
      </c>
      <c r="G1972" s="27">
        <v>7</v>
      </c>
      <c r="H1972">
        <v>198.020029800109</v>
      </c>
      <c r="I1972" t="s">
        <v>139</v>
      </c>
      <c r="J1972" s="27">
        <v>2880702.6837687301</v>
      </c>
      <c r="K1972" s="27">
        <v>2</v>
      </c>
    </row>
    <row r="1973" spans="1:11" x14ac:dyDescent="0.2">
      <c r="A1973" s="27">
        <v>2012</v>
      </c>
      <c r="B1973" t="s">
        <v>108</v>
      </c>
      <c r="C1973" t="s">
        <v>118</v>
      </c>
      <c r="D1973" t="s">
        <v>106</v>
      </c>
      <c r="E1973" s="27">
        <v>2288.25420996915</v>
      </c>
      <c r="F1973" t="s">
        <v>138</v>
      </c>
      <c r="G1973" s="27">
        <v>7</v>
      </c>
      <c r="H1973">
        <v>186.61216195756501</v>
      </c>
      <c r="I1973" t="s">
        <v>139</v>
      </c>
      <c r="J1973" s="27">
        <v>427016.06523084303</v>
      </c>
      <c r="K1973" s="27">
        <v>2</v>
      </c>
    </row>
    <row r="1974" spans="1:11" x14ac:dyDescent="0.2">
      <c r="A1974" s="27">
        <v>2013</v>
      </c>
      <c r="B1974" t="s">
        <v>108</v>
      </c>
      <c r="C1974" t="s">
        <v>118</v>
      </c>
      <c r="D1974" t="s">
        <v>106</v>
      </c>
      <c r="E1974" s="27">
        <v>6734.20477175414</v>
      </c>
      <c r="F1974" t="s">
        <v>138</v>
      </c>
      <c r="G1974" s="27">
        <v>7</v>
      </c>
      <c r="H1974">
        <v>195.41482649682399</v>
      </c>
      <c r="I1974" t="s">
        <v>139</v>
      </c>
      <c r="J1974" s="27">
        <v>1315963.45706642</v>
      </c>
      <c r="K1974" s="27">
        <v>2</v>
      </c>
    </row>
    <row r="1975" spans="1:11" x14ac:dyDescent="0.2">
      <c r="A1975" s="27">
        <v>2014</v>
      </c>
      <c r="B1975" t="s">
        <v>108</v>
      </c>
      <c r="C1975" t="s">
        <v>118</v>
      </c>
      <c r="D1975" t="s">
        <v>106</v>
      </c>
      <c r="E1975" s="27">
        <v>23615.665656013301</v>
      </c>
      <c r="F1975" t="s">
        <v>138</v>
      </c>
      <c r="G1975" s="27">
        <v>7</v>
      </c>
      <c r="H1975">
        <v>191.672634265912</v>
      </c>
      <c r="I1975" t="s">
        <v>139</v>
      </c>
      <c r="J1975" s="27">
        <v>4526476.8462311104</v>
      </c>
      <c r="K1975" s="27">
        <v>2</v>
      </c>
    </row>
    <row r="1976" spans="1:11" x14ac:dyDescent="0.2">
      <c r="A1976" s="27">
        <v>2015</v>
      </c>
      <c r="B1976" t="s">
        <v>108</v>
      </c>
      <c r="C1976" t="s">
        <v>118</v>
      </c>
      <c r="D1976" t="s">
        <v>106</v>
      </c>
      <c r="E1976" s="27">
        <v>1031.9439580247199</v>
      </c>
      <c r="F1976" t="s">
        <v>138</v>
      </c>
      <c r="G1976" s="27">
        <v>7</v>
      </c>
      <c r="H1976">
        <v>193.85697625309299</v>
      </c>
      <c r="I1976" t="s">
        <v>139</v>
      </c>
      <c r="J1976" s="27">
        <v>200049.535365321</v>
      </c>
      <c r="K1976" s="27">
        <v>2</v>
      </c>
    </row>
    <row r="1977" spans="1:11" x14ac:dyDescent="0.2">
      <c r="A1977" s="27">
        <v>2016</v>
      </c>
      <c r="B1977" t="s">
        <v>108</v>
      </c>
      <c r="C1977" t="s">
        <v>118</v>
      </c>
      <c r="D1977" t="s">
        <v>106</v>
      </c>
      <c r="E1977" s="27">
        <v>299.24360998209397</v>
      </c>
      <c r="F1977" t="s">
        <v>138</v>
      </c>
      <c r="G1977" s="27">
        <v>7</v>
      </c>
      <c r="H1977">
        <v>184.62750154296</v>
      </c>
      <c r="I1977" t="s">
        <v>139</v>
      </c>
      <c r="J1977" s="27">
        <v>55248.600063689897</v>
      </c>
      <c r="K1977" s="27">
        <v>2</v>
      </c>
    </row>
    <row r="1978" spans="1:11" x14ac:dyDescent="0.2">
      <c r="A1978" s="27">
        <v>2017</v>
      </c>
      <c r="B1978" t="s">
        <v>108</v>
      </c>
      <c r="C1978" t="s">
        <v>118</v>
      </c>
      <c r="D1978" t="s">
        <v>106</v>
      </c>
      <c r="E1978" s="27">
        <v>2418.0102846406799</v>
      </c>
      <c r="F1978" t="s">
        <v>138</v>
      </c>
      <c r="G1978" s="27">
        <v>7</v>
      </c>
      <c r="H1978">
        <v>184.62697252983099</v>
      </c>
      <c r="I1978" t="s">
        <v>139</v>
      </c>
      <c r="J1978" s="27">
        <v>446429.91839920398</v>
      </c>
      <c r="K1978" s="27">
        <v>2</v>
      </c>
    </row>
    <row r="1979" spans="1:11" x14ac:dyDescent="0.2">
      <c r="A1979" s="27">
        <v>2018</v>
      </c>
      <c r="B1979" t="s">
        <v>108</v>
      </c>
      <c r="C1979" t="s">
        <v>118</v>
      </c>
      <c r="D1979" t="s">
        <v>106</v>
      </c>
      <c r="E1979" s="27">
        <v>6501.7069304306597</v>
      </c>
      <c r="F1979" t="s">
        <v>138</v>
      </c>
      <c r="G1979" s="27">
        <v>7</v>
      </c>
      <c r="H1979">
        <v>184.626354182147</v>
      </c>
      <c r="I1979" t="s">
        <v>139</v>
      </c>
      <c r="J1979" s="27">
        <v>1200386.4465262101</v>
      </c>
      <c r="K1979" s="27">
        <v>2</v>
      </c>
    </row>
    <row r="1980" spans="1:11" x14ac:dyDescent="0.2">
      <c r="A1980" s="27">
        <v>2019</v>
      </c>
      <c r="B1980" t="s">
        <v>108</v>
      </c>
      <c r="C1980" t="s">
        <v>118</v>
      </c>
      <c r="D1980" t="s">
        <v>106</v>
      </c>
      <c r="E1980" s="27">
        <v>1414.8856229666001</v>
      </c>
      <c r="F1980" t="s">
        <v>138</v>
      </c>
      <c r="G1980" s="27">
        <v>7</v>
      </c>
      <c r="H1980">
        <v>184.62786625186499</v>
      </c>
      <c r="I1980" t="s">
        <v>139</v>
      </c>
      <c r="J1980" s="27">
        <v>261227.31355876499</v>
      </c>
      <c r="K1980" s="27">
        <v>2</v>
      </c>
    </row>
    <row r="1981" spans="1:11" x14ac:dyDescent="0.2">
      <c r="A1981" s="27">
        <v>2020</v>
      </c>
      <c r="B1981" t="s">
        <v>108</v>
      </c>
      <c r="C1981" t="s">
        <v>118</v>
      </c>
      <c r="D1981" t="s">
        <v>106</v>
      </c>
      <c r="E1981" s="27">
        <v>3605.49939342875</v>
      </c>
      <c r="F1981" t="s">
        <v>138</v>
      </c>
      <c r="G1981" s="27">
        <v>7</v>
      </c>
      <c r="H1981">
        <v>185.65497350000001</v>
      </c>
      <c r="I1981" t="s">
        <v>139</v>
      </c>
      <c r="J1981" s="27">
        <v>669378.89434127999</v>
      </c>
      <c r="K1981" s="27">
        <v>2</v>
      </c>
    </row>
    <row r="1982" spans="1:11" x14ac:dyDescent="0.2">
      <c r="A1982" s="27">
        <v>2006</v>
      </c>
      <c r="B1982" t="s">
        <v>108</v>
      </c>
      <c r="C1982" t="s">
        <v>119</v>
      </c>
      <c r="D1982" t="s">
        <v>99</v>
      </c>
      <c r="E1982" s="27" t="s">
        <v>10</v>
      </c>
      <c r="F1982" t="s">
        <v>133</v>
      </c>
      <c r="G1982" s="27">
        <v>6</v>
      </c>
      <c r="H1982">
        <v>11510.1895776</v>
      </c>
      <c r="I1982" t="s">
        <v>134</v>
      </c>
      <c r="J1982" s="27" t="s">
        <v>10</v>
      </c>
      <c r="K1982" s="27">
        <v>6</v>
      </c>
    </row>
    <row r="1983" spans="1:11" x14ac:dyDescent="0.2">
      <c r="A1983" s="27">
        <v>2007</v>
      </c>
      <c r="B1983" t="s">
        <v>108</v>
      </c>
      <c r="C1983" t="s">
        <v>119</v>
      </c>
      <c r="D1983" t="s">
        <v>99</v>
      </c>
      <c r="E1983" s="27" t="s">
        <v>10</v>
      </c>
      <c r="F1983" t="s">
        <v>133</v>
      </c>
      <c r="G1983" s="27">
        <v>6</v>
      </c>
      <c r="H1983">
        <v>9582.0483311999997</v>
      </c>
      <c r="I1983" t="s">
        <v>134</v>
      </c>
      <c r="J1983" s="27" t="s">
        <v>10</v>
      </c>
      <c r="K1983" s="27">
        <v>6</v>
      </c>
    </row>
    <row r="1984" spans="1:11" x14ac:dyDescent="0.2">
      <c r="A1984" s="27">
        <v>2008</v>
      </c>
      <c r="B1984" t="s">
        <v>108</v>
      </c>
      <c r="C1984" t="s">
        <v>119</v>
      </c>
      <c r="D1984" t="s">
        <v>99</v>
      </c>
      <c r="E1984" s="27" t="s">
        <v>10</v>
      </c>
      <c r="F1984" t="s">
        <v>133</v>
      </c>
      <c r="G1984" s="27">
        <v>6</v>
      </c>
      <c r="H1984">
        <v>5448.6150458961602</v>
      </c>
      <c r="I1984" t="s">
        <v>134</v>
      </c>
      <c r="J1984" s="27" t="s">
        <v>10</v>
      </c>
      <c r="K1984" s="27">
        <v>6</v>
      </c>
    </row>
    <row r="1985" spans="1:11" x14ac:dyDescent="0.2">
      <c r="A1985" s="27">
        <v>2009</v>
      </c>
      <c r="B1985" t="s">
        <v>108</v>
      </c>
      <c r="C1985" t="s">
        <v>119</v>
      </c>
      <c r="D1985" t="s">
        <v>99</v>
      </c>
      <c r="E1985" s="27" t="s">
        <v>10</v>
      </c>
      <c r="F1985" t="s">
        <v>133</v>
      </c>
      <c r="G1985" s="27">
        <v>6</v>
      </c>
      <c r="H1985">
        <v>6118.0566804</v>
      </c>
      <c r="I1985" t="s">
        <v>134</v>
      </c>
      <c r="J1985" s="27" t="s">
        <v>10</v>
      </c>
      <c r="K1985" s="27">
        <v>6</v>
      </c>
    </row>
    <row r="1986" spans="1:11" x14ac:dyDescent="0.2">
      <c r="A1986" s="27">
        <v>2010</v>
      </c>
      <c r="B1986" t="s">
        <v>108</v>
      </c>
      <c r="C1986" t="s">
        <v>119</v>
      </c>
      <c r="D1986" t="s">
        <v>99</v>
      </c>
      <c r="E1986" s="27" t="s">
        <v>10</v>
      </c>
      <c r="F1986" t="s">
        <v>133</v>
      </c>
      <c r="G1986" s="27">
        <v>6</v>
      </c>
      <c r="H1986">
        <v>5008.2258369880901</v>
      </c>
      <c r="I1986" t="s">
        <v>134</v>
      </c>
      <c r="J1986" s="27" t="s">
        <v>10</v>
      </c>
      <c r="K1986" s="27">
        <v>6</v>
      </c>
    </row>
    <row r="1987" spans="1:11" x14ac:dyDescent="0.2">
      <c r="A1987" s="27">
        <v>2011</v>
      </c>
      <c r="B1987" t="s">
        <v>108</v>
      </c>
      <c r="C1987" t="s">
        <v>119</v>
      </c>
      <c r="D1987" t="s">
        <v>99</v>
      </c>
      <c r="E1987" s="27" t="s">
        <v>10</v>
      </c>
      <c r="F1987" t="s">
        <v>133</v>
      </c>
      <c r="G1987" s="27">
        <v>6</v>
      </c>
      <c r="H1987">
        <v>5917.1143500000007</v>
      </c>
      <c r="I1987" t="s">
        <v>134</v>
      </c>
      <c r="J1987" s="27" t="s">
        <v>10</v>
      </c>
      <c r="K1987" s="27">
        <v>6</v>
      </c>
    </row>
    <row r="1988" spans="1:11" x14ac:dyDescent="0.2">
      <c r="A1988" s="27">
        <v>2012</v>
      </c>
      <c r="B1988" t="s">
        <v>108</v>
      </c>
      <c r="C1988" t="s">
        <v>119</v>
      </c>
      <c r="D1988" t="s">
        <v>99</v>
      </c>
      <c r="E1988" s="27" t="s">
        <v>10</v>
      </c>
      <c r="F1988" t="s">
        <v>133</v>
      </c>
      <c r="G1988" s="27">
        <v>6</v>
      </c>
      <c r="H1988">
        <v>4858.5146273999999</v>
      </c>
      <c r="I1988" t="s">
        <v>134</v>
      </c>
      <c r="J1988" s="27" t="s">
        <v>10</v>
      </c>
      <c r="K1988" s="27">
        <v>6</v>
      </c>
    </row>
    <row r="1989" spans="1:11" x14ac:dyDescent="0.2">
      <c r="A1989" s="27">
        <v>2013</v>
      </c>
      <c r="B1989" t="s">
        <v>108</v>
      </c>
      <c r="C1989" t="s">
        <v>119</v>
      </c>
      <c r="D1989" t="s">
        <v>99</v>
      </c>
      <c r="E1989" s="27" t="s">
        <v>10</v>
      </c>
      <c r="F1989" t="s">
        <v>133</v>
      </c>
      <c r="G1989" s="27">
        <v>6</v>
      </c>
      <c r="H1989">
        <v>6220.7823975000001</v>
      </c>
      <c r="I1989" t="s">
        <v>134</v>
      </c>
      <c r="J1989" s="27" t="s">
        <v>10</v>
      </c>
      <c r="K1989" s="27">
        <v>6</v>
      </c>
    </row>
    <row r="1990" spans="1:11" x14ac:dyDescent="0.2">
      <c r="A1990" s="27">
        <v>2014</v>
      </c>
      <c r="B1990" t="s">
        <v>108</v>
      </c>
      <c r="C1990" t="s">
        <v>119</v>
      </c>
      <c r="D1990" t="s">
        <v>99</v>
      </c>
      <c r="E1990" s="27" t="s">
        <v>10</v>
      </c>
      <c r="F1990" t="s">
        <v>133</v>
      </c>
      <c r="G1990" s="27">
        <v>6</v>
      </c>
      <c r="H1990">
        <v>6827.2316117999999</v>
      </c>
      <c r="I1990" t="s">
        <v>134</v>
      </c>
      <c r="J1990" s="27" t="s">
        <v>10</v>
      </c>
      <c r="K1990" s="27">
        <v>6</v>
      </c>
    </row>
    <row r="1991" spans="1:11" x14ac:dyDescent="0.2">
      <c r="A1991" s="27">
        <v>2015</v>
      </c>
      <c r="B1991" t="s">
        <v>108</v>
      </c>
      <c r="C1991" t="s">
        <v>119</v>
      </c>
      <c r="D1991" t="s">
        <v>99</v>
      </c>
      <c r="E1991" s="27" t="s">
        <v>10</v>
      </c>
      <c r="F1991" t="s">
        <v>133</v>
      </c>
      <c r="G1991" s="27">
        <v>6</v>
      </c>
      <c r="H1991">
        <v>8769.1551588000002</v>
      </c>
      <c r="I1991" t="s">
        <v>134</v>
      </c>
      <c r="J1991" s="27" t="s">
        <v>10</v>
      </c>
      <c r="K1991" s="27">
        <v>6</v>
      </c>
    </row>
    <row r="1992" spans="1:11" x14ac:dyDescent="0.2">
      <c r="A1992" s="27">
        <v>2016</v>
      </c>
      <c r="B1992" t="s">
        <v>108</v>
      </c>
      <c r="C1992" t="s">
        <v>119</v>
      </c>
      <c r="D1992" t="s">
        <v>99</v>
      </c>
      <c r="E1992" s="27" t="s">
        <v>10</v>
      </c>
      <c r="F1992" t="s">
        <v>133</v>
      </c>
      <c r="G1992" s="27">
        <v>6</v>
      </c>
      <c r="H1992">
        <v>10251.523545599999</v>
      </c>
      <c r="I1992" t="s">
        <v>134</v>
      </c>
      <c r="J1992" s="27" t="s">
        <v>10</v>
      </c>
      <c r="K1992" s="27">
        <v>6</v>
      </c>
    </row>
    <row r="1993" spans="1:11" x14ac:dyDescent="0.2">
      <c r="A1993" s="27">
        <v>2017</v>
      </c>
      <c r="B1993" t="s">
        <v>108</v>
      </c>
      <c r="C1993" t="s">
        <v>119</v>
      </c>
      <c r="D1993" t="s">
        <v>99</v>
      </c>
      <c r="E1993" s="27" t="s">
        <v>10</v>
      </c>
      <c r="F1993" t="s">
        <v>133</v>
      </c>
      <c r="G1993" s="27">
        <v>6</v>
      </c>
      <c r="H1993">
        <v>7139.5369948000007</v>
      </c>
      <c r="I1993" t="s">
        <v>134</v>
      </c>
      <c r="J1993" s="27" t="s">
        <v>10</v>
      </c>
      <c r="K1993" s="27">
        <v>6</v>
      </c>
    </row>
    <row r="1994" spans="1:11" x14ac:dyDescent="0.2">
      <c r="A1994" s="27">
        <v>2018</v>
      </c>
      <c r="B1994" t="s">
        <v>108</v>
      </c>
      <c r="C1994" t="s">
        <v>119</v>
      </c>
      <c r="D1994" t="s">
        <v>99</v>
      </c>
      <c r="E1994" s="27" t="s">
        <v>10</v>
      </c>
      <c r="F1994" t="s">
        <v>133</v>
      </c>
      <c r="G1994" s="27">
        <v>6</v>
      </c>
      <c r="H1994">
        <v>6592.3847679999999</v>
      </c>
      <c r="I1994" t="s">
        <v>134</v>
      </c>
      <c r="J1994" s="27" t="s">
        <v>10</v>
      </c>
      <c r="K1994" s="27">
        <v>6</v>
      </c>
    </row>
    <row r="1995" spans="1:11" x14ac:dyDescent="0.2">
      <c r="A1995" s="27">
        <v>2019</v>
      </c>
      <c r="B1995" t="s">
        <v>108</v>
      </c>
      <c r="C1995" t="s">
        <v>119</v>
      </c>
      <c r="D1995" t="s">
        <v>99</v>
      </c>
      <c r="E1995" s="27" t="s">
        <v>10</v>
      </c>
      <c r="F1995" t="s">
        <v>133</v>
      </c>
      <c r="G1995" s="27">
        <v>6</v>
      </c>
      <c r="H1995">
        <v>7600.2190575000004</v>
      </c>
      <c r="I1995" t="s">
        <v>134</v>
      </c>
      <c r="J1995" s="27" t="s">
        <v>10</v>
      </c>
      <c r="K1995" s="27">
        <v>6</v>
      </c>
    </row>
    <row r="1996" spans="1:11" x14ac:dyDescent="0.2">
      <c r="A1996" s="27">
        <v>2020</v>
      </c>
      <c r="B1996" t="s">
        <v>108</v>
      </c>
      <c r="C1996" t="s">
        <v>119</v>
      </c>
      <c r="D1996" t="s">
        <v>99</v>
      </c>
      <c r="E1996" s="27" t="s">
        <v>10</v>
      </c>
      <c r="F1996" t="s">
        <v>133</v>
      </c>
      <c r="G1996" s="27">
        <v>6</v>
      </c>
      <c r="H1996">
        <v>7118.9637839321604</v>
      </c>
      <c r="I1996" t="s">
        <v>134</v>
      </c>
      <c r="J1996" s="27" t="s">
        <v>10</v>
      </c>
      <c r="K1996" s="27">
        <v>6</v>
      </c>
    </row>
    <row r="1997" spans="1:11" x14ac:dyDescent="0.2">
      <c r="A1997" s="27">
        <v>2006</v>
      </c>
      <c r="B1997" t="s">
        <v>108</v>
      </c>
      <c r="C1997" t="s">
        <v>119</v>
      </c>
      <c r="D1997" t="s">
        <v>100</v>
      </c>
      <c r="E1997" s="27">
        <v>46344.852709999999</v>
      </c>
      <c r="F1997" t="s">
        <v>133</v>
      </c>
      <c r="G1997" s="27">
        <v>1</v>
      </c>
      <c r="H1997">
        <v>2283.5619058850698</v>
      </c>
      <c r="I1997" t="s">
        <v>134</v>
      </c>
      <c r="J1997" s="27">
        <v>105831340.18241</v>
      </c>
      <c r="K1997" s="27">
        <v>7</v>
      </c>
    </row>
    <row r="1998" spans="1:11" x14ac:dyDescent="0.2">
      <c r="A1998" s="27">
        <v>2007</v>
      </c>
      <c r="B1998" t="s">
        <v>108</v>
      </c>
      <c r="C1998" t="s">
        <v>119</v>
      </c>
      <c r="D1998" t="s">
        <v>100</v>
      </c>
      <c r="E1998" s="27">
        <v>24422.764330000002</v>
      </c>
      <c r="F1998" t="s">
        <v>133</v>
      </c>
      <c r="G1998" s="27">
        <v>1</v>
      </c>
      <c r="H1998">
        <v>2391.1345668304898</v>
      </c>
      <c r="I1998" t="s">
        <v>134</v>
      </c>
      <c r="J1998" s="27">
        <v>58398116.007017702</v>
      </c>
      <c r="K1998" s="27">
        <v>7</v>
      </c>
    </row>
    <row r="1999" spans="1:11" x14ac:dyDescent="0.2">
      <c r="A1999" s="27">
        <v>2008</v>
      </c>
      <c r="B1999" t="s">
        <v>108</v>
      </c>
      <c r="C1999" t="s">
        <v>119</v>
      </c>
      <c r="D1999" t="s">
        <v>100</v>
      </c>
      <c r="E1999" s="27">
        <v>9622.0996770000002</v>
      </c>
      <c r="F1999" t="s">
        <v>133</v>
      </c>
      <c r="G1999" s="27">
        <v>1</v>
      </c>
      <c r="H1999">
        <v>2459.10597900126</v>
      </c>
      <c r="I1999" t="s">
        <v>134</v>
      </c>
      <c r="J1999" s="27">
        <v>23661762.8462568</v>
      </c>
      <c r="K1999" s="27">
        <v>7</v>
      </c>
    </row>
    <row r="2000" spans="1:11" x14ac:dyDescent="0.2">
      <c r="A2000" s="27">
        <v>2009</v>
      </c>
      <c r="B2000" t="s">
        <v>108</v>
      </c>
      <c r="C2000" t="s">
        <v>119</v>
      </c>
      <c r="D2000" t="s">
        <v>100</v>
      </c>
      <c r="E2000" s="27">
        <v>31622.55975</v>
      </c>
      <c r="F2000" t="s">
        <v>133</v>
      </c>
      <c r="G2000" s="27">
        <v>1</v>
      </c>
      <c r="H2000">
        <v>2629.5585250082499</v>
      </c>
      <c r="I2000" t="s">
        <v>134</v>
      </c>
      <c r="J2000" s="27">
        <v>83153371.5731951</v>
      </c>
      <c r="K2000" s="27">
        <v>7</v>
      </c>
    </row>
    <row r="2001" spans="1:11" x14ac:dyDescent="0.2">
      <c r="A2001" s="27">
        <v>2010</v>
      </c>
      <c r="B2001" t="s">
        <v>108</v>
      </c>
      <c r="C2001" t="s">
        <v>119</v>
      </c>
      <c r="D2001" t="s">
        <v>100</v>
      </c>
      <c r="E2001" s="27">
        <v>34643.386250000003</v>
      </c>
      <c r="F2001" t="s">
        <v>133</v>
      </c>
      <c r="G2001" s="27">
        <v>1</v>
      </c>
      <c r="H2001">
        <v>2613.3602678646498</v>
      </c>
      <c r="I2001" t="s">
        <v>134</v>
      </c>
      <c r="J2001" s="27">
        <v>90535649.170038596</v>
      </c>
      <c r="K2001" s="27">
        <v>7</v>
      </c>
    </row>
    <row r="2002" spans="1:11" x14ac:dyDescent="0.2">
      <c r="A2002" s="27">
        <v>2011</v>
      </c>
      <c r="B2002" t="s">
        <v>108</v>
      </c>
      <c r="C2002" t="s">
        <v>119</v>
      </c>
      <c r="D2002" t="s">
        <v>100</v>
      </c>
      <c r="E2002" s="27">
        <v>66769.275940000007</v>
      </c>
      <c r="F2002" t="s">
        <v>133</v>
      </c>
      <c r="G2002" s="27">
        <v>1</v>
      </c>
      <c r="H2002">
        <v>2648.4235219646998</v>
      </c>
      <c r="I2002" t="s">
        <v>134</v>
      </c>
      <c r="J2002" s="27">
        <v>176833320.94404799</v>
      </c>
      <c r="K2002" s="27">
        <v>7</v>
      </c>
    </row>
    <row r="2003" spans="1:11" x14ac:dyDescent="0.2">
      <c r="A2003" s="27">
        <v>2012</v>
      </c>
      <c r="B2003" t="s">
        <v>108</v>
      </c>
      <c r="C2003" t="s">
        <v>119</v>
      </c>
      <c r="D2003" t="s">
        <v>100</v>
      </c>
      <c r="E2003" s="27">
        <v>81774.490380000003</v>
      </c>
      <c r="F2003" t="s">
        <v>133</v>
      </c>
      <c r="G2003" s="27">
        <v>1</v>
      </c>
      <c r="H2003">
        <v>2785.5584597577499</v>
      </c>
      <c r="I2003" t="s">
        <v>134</v>
      </c>
      <c r="J2003" s="27">
        <v>227787623.47038701</v>
      </c>
      <c r="K2003" s="27">
        <v>7</v>
      </c>
    </row>
    <row r="2004" spans="1:11" x14ac:dyDescent="0.2">
      <c r="A2004" s="27">
        <v>2013</v>
      </c>
      <c r="B2004" t="s">
        <v>108</v>
      </c>
      <c r="C2004" t="s">
        <v>119</v>
      </c>
      <c r="D2004" t="s">
        <v>100</v>
      </c>
      <c r="E2004" s="27">
        <v>74561.305810000005</v>
      </c>
      <c r="F2004" t="s">
        <v>133</v>
      </c>
      <c r="G2004" s="27">
        <v>1</v>
      </c>
      <c r="H2004">
        <v>2394.8737588746599</v>
      </c>
      <c r="I2004" t="s">
        <v>134</v>
      </c>
      <c r="J2004" s="27">
        <v>178564914.71179801</v>
      </c>
      <c r="K2004" s="27">
        <v>7</v>
      </c>
    </row>
    <row r="2005" spans="1:11" x14ac:dyDescent="0.2">
      <c r="A2005" s="27">
        <v>2014</v>
      </c>
      <c r="B2005" t="s">
        <v>108</v>
      </c>
      <c r="C2005" t="s">
        <v>119</v>
      </c>
      <c r="D2005" t="s">
        <v>100</v>
      </c>
      <c r="E2005" s="27">
        <v>85241.695340000006</v>
      </c>
      <c r="F2005" t="s">
        <v>133</v>
      </c>
      <c r="G2005" s="27">
        <v>1</v>
      </c>
      <c r="H2005">
        <v>2493.2668413617198</v>
      </c>
      <c r="I2005" t="s">
        <v>134</v>
      </c>
      <c r="J2005" s="27">
        <v>212530292.49268001</v>
      </c>
      <c r="K2005" s="27">
        <v>7</v>
      </c>
    </row>
    <row r="2006" spans="1:11" x14ac:dyDescent="0.2">
      <c r="A2006" s="27">
        <v>2015</v>
      </c>
      <c r="B2006" t="s">
        <v>108</v>
      </c>
      <c r="C2006" t="s">
        <v>119</v>
      </c>
      <c r="D2006" t="s">
        <v>100</v>
      </c>
      <c r="E2006" s="27">
        <v>8656.9605370000008</v>
      </c>
      <c r="F2006" t="s">
        <v>133</v>
      </c>
      <c r="G2006" s="27">
        <v>1</v>
      </c>
      <c r="H2006">
        <v>2427.9372211192699</v>
      </c>
      <c r="I2006" t="s">
        <v>134</v>
      </c>
      <c r="J2006" s="27">
        <v>21018556.7095429</v>
      </c>
      <c r="K2006" s="27">
        <v>7</v>
      </c>
    </row>
    <row r="2007" spans="1:11" x14ac:dyDescent="0.2">
      <c r="A2007" s="27">
        <v>2016</v>
      </c>
      <c r="B2007" t="s">
        <v>108</v>
      </c>
      <c r="C2007" t="s">
        <v>119</v>
      </c>
      <c r="D2007" t="s">
        <v>100</v>
      </c>
      <c r="E2007" s="27">
        <v>24863.723399999999</v>
      </c>
      <c r="F2007" t="s">
        <v>133</v>
      </c>
      <c r="G2007" s="27">
        <v>1</v>
      </c>
      <c r="H2007">
        <v>2597.29025409937</v>
      </c>
      <c r="I2007" t="s">
        <v>134</v>
      </c>
      <c r="J2007" s="27">
        <v>64578306.467442498</v>
      </c>
      <c r="K2007" s="27">
        <v>7</v>
      </c>
    </row>
    <row r="2008" spans="1:11" x14ac:dyDescent="0.2">
      <c r="A2008" s="27">
        <v>2017</v>
      </c>
      <c r="B2008" t="s">
        <v>108</v>
      </c>
      <c r="C2008" t="s">
        <v>119</v>
      </c>
      <c r="D2008" t="s">
        <v>100</v>
      </c>
      <c r="E2008" s="27">
        <v>94645.72696</v>
      </c>
      <c r="F2008" t="s">
        <v>133</v>
      </c>
      <c r="G2008" s="27">
        <v>1</v>
      </c>
      <c r="H2008">
        <v>2279.0409944884</v>
      </c>
      <c r="I2008" t="s">
        <v>134</v>
      </c>
      <c r="J2008" s="27">
        <v>215701491.69499701</v>
      </c>
      <c r="K2008" s="27">
        <v>7</v>
      </c>
    </row>
    <row r="2009" spans="1:11" x14ac:dyDescent="0.2">
      <c r="A2009" s="27">
        <v>2018</v>
      </c>
      <c r="B2009" t="s">
        <v>108</v>
      </c>
      <c r="C2009" t="s">
        <v>119</v>
      </c>
      <c r="D2009" t="s">
        <v>100</v>
      </c>
      <c r="E2009" s="27">
        <v>99241.008350000004</v>
      </c>
      <c r="F2009" t="s">
        <v>133</v>
      </c>
      <c r="G2009" s="27">
        <v>1</v>
      </c>
      <c r="H2009">
        <v>2722.8690251248299</v>
      </c>
      <c r="I2009" t="s">
        <v>134</v>
      </c>
      <c r="J2009" s="27">
        <v>270220267.658369</v>
      </c>
      <c r="K2009" s="27">
        <v>7</v>
      </c>
    </row>
    <row r="2010" spans="1:11" x14ac:dyDescent="0.2">
      <c r="A2010" s="27">
        <v>2019</v>
      </c>
      <c r="B2010" t="s">
        <v>108</v>
      </c>
      <c r="C2010" t="s">
        <v>119</v>
      </c>
      <c r="D2010" t="s">
        <v>100</v>
      </c>
      <c r="E2010" s="27">
        <v>18657.9327693425</v>
      </c>
      <c r="F2010" t="s">
        <v>133</v>
      </c>
      <c r="G2010" s="27">
        <v>7</v>
      </c>
      <c r="H2010">
        <v>2764.34062324459</v>
      </c>
      <c r="I2010" t="s">
        <v>134</v>
      </c>
      <c r="J2010" s="27">
        <v>51576881.500059903</v>
      </c>
      <c r="K2010" s="27">
        <v>2</v>
      </c>
    </row>
    <row r="2011" spans="1:11" x14ac:dyDescent="0.2">
      <c r="A2011" s="27">
        <v>2020</v>
      </c>
      <c r="B2011" t="s">
        <v>108</v>
      </c>
      <c r="C2011" t="s">
        <v>119</v>
      </c>
      <c r="D2011" t="s">
        <v>100</v>
      </c>
      <c r="E2011" s="27">
        <v>2398.32502144618</v>
      </c>
      <c r="F2011" t="s">
        <v>133</v>
      </c>
      <c r="G2011" s="27">
        <v>7</v>
      </c>
      <c r="H2011">
        <v>2458.6670607749002</v>
      </c>
      <c r="I2011" t="s">
        <v>134</v>
      </c>
      <c r="J2011" s="27">
        <v>5896682.7312619798</v>
      </c>
      <c r="K2011" s="27">
        <v>2</v>
      </c>
    </row>
    <row r="2012" spans="1:11" x14ac:dyDescent="0.2">
      <c r="A2012" s="27">
        <v>2006</v>
      </c>
      <c r="B2012" t="s">
        <v>108</v>
      </c>
      <c r="C2012" t="s">
        <v>119</v>
      </c>
      <c r="D2012" t="s">
        <v>135</v>
      </c>
      <c r="E2012" s="27">
        <v>0</v>
      </c>
      <c r="F2012" t="s">
        <v>136</v>
      </c>
      <c r="G2012" s="27">
        <v>7</v>
      </c>
      <c r="H2012">
        <v>45.355627978400001</v>
      </c>
      <c r="I2012" t="s">
        <v>137</v>
      </c>
      <c r="J2012" s="27">
        <v>0</v>
      </c>
      <c r="K2012" s="27">
        <v>2</v>
      </c>
    </row>
    <row r="2013" spans="1:11" x14ac:dyDescent="0.2">
      <c r="A2013" s="27">
        <v>2007</v>
      </c>
      <c r="B2013" t="s">
        <v>108</v>
      </c>
      <c r="C2013" t="s">
        <v>119</v>
      </c>
      <c r="D2013" t="s">
        <v>135</v>
      </c>
      <c r="E2013" s="27" t="s">
        <v>10</v>
      </c>
      <c r="F2013" t="s">
        <v>136</v>
      </c>
      <c r="G2013" s="27">
        <v>6</v>
      </c>
      <c r="H2013">
        <v>44.183889527200002</v>
      </c>
      <c r="I2013" t="s">
        <v>137</v>
      </c>
      <c r="J2013" s="27" t="s">
        <v>10</v>
      </c>
      <c r="K2013" s="27">
        <v>6</v>
      </c>
    </row>
    <row r="2014" spans="1:11" x14ac:dyDescent="0.2">
      <c r="A2014" s="27">
        <v>2008</v>
      </c>
      <c r="B2014" t="s">
        <v>108</v>
      </c>
      <c r="C2014" t="s">
        <v>119</v>
      </c>
      <c r="D2014" t="s">
        <v>135</v>
      </c>
      <c r="E2014" s="27" t="s">
        <v>10</v>
      </c>
      <c r="F2014" t="s">
        <v>136</v>
      </c>
      <c r="G2014" s="27">
        <v>6</v>
      </c>
      <c r="H2014">
        <v>63.860172558400002</v>
      </c>
      <c r="I2014" t="s">
        <v>137</v>
      </c>
      <c r="J2014" s="27" t="s">
        <v>10</v>
      </c>
      <c r="K2014" s="27">
        <v>6</v>
      </c>
    </row>
    <row r="2015" spans="1:11" x14ac:dyDescent="0.2">
      <c r="A2015" s="27">
        <v>2009</v>
      </c>
      <c r="B2015" t="s">
        <v>108</v>
      </c>
      <c r="C2015" t="s">
        <v>119</v>
      </c>
      <c r="D2015" t="s">
        <v>135</v>
      </c>
      <c r="E2015" s="27" t="s">
        <v>10</v>
      </c>
      <c r="F2015" t="s">
        <v>136</v>
      </c>
      <c r="G2015" s="27">
        <v>6</v>
      </c>
      <c r="H2015">
        <v>52.939919030399999</v>
      </c>
      <c r="I2015" t="s">
        <v>137</v>
      </c>
      <c r="J2015" s="27" t="s">
        <v>10</v>
      </c>
      <c r="K2015" s="27">
        <v>6</v>
      </c>
    </row>
    <row r="2016" spans="1:11" x14ac:dyDescent="0.2">
      <c r="A2016" s="27">
        <v>2010</v>
      </c>
      <c r="B2016" t="s">
        <v>108</v>
      </c>
      <c r="C2016" t="s">
        <v>119</v>
      </c>
      <c r="D2016" t="s">
        <v>135</v>
      </c>
      <c r="E2016" s="27">
        <v>10528024.0214477</v>
      </c>
      <c r="F2016" t="s">
        <v>136</v>
      </c>
      <c r="G2016" s="27">
        <v>7</v>
      </c>
      <c r="H2016">
        <v>45.515642311100002</v>
      </c>
      <c r="I2016" t="s">
        <v>137</v>
      </c>
      <c r="J2016" s="27">
        <v>4791897.7560288301</v>
      </c>
      <c r="K2016" s="27">
        <v>2</v>
      </c>
    </row>
    <row r="2017" spans="1:11" x14ac:dyDescent="0.2">
      <c r="A2017" s="27">
        <v>2011</v>
      </c>
      <c r="B2017" t="s">
        <v>108</v>
      </c>
      <c r="C2017" t="s">
        <v>119</v>
      </c>
      <c r="D2017" t="s">
        <v>135</v>
      </c>
      <c r="E2017" s="27">
        <v>3515672.3620789601</v>
      </c>
      <c r="F2017" t="s">
        <v>136</v>
      </c>
      <c r="G2017" s="27">
        <v>7</v>
      </c>
      <c r="H2017">
        <v>51.119016695789398</v>
      </c>
      <c r="I2017" t="s">
        <v>137</v>
      </c>
      <c r="J2017" s="27">
        <v>1797177.1417404001</v>
      </c>
      <c r="K2017" s="27">
        <v>2</v>
      </c>
    </row>
    <row r="2018" spans="1:11" x14ac:dyDescent="0.2">
      <c r="A2018" s="27">
        <v>2012</v>
      </c>
      <c r="B2018" t="s">
        <v>108</v>
      </c>
      <c r="C2018" t="s">
        <v>119</v>
      </c>
      <c r="D2018" t="s">
        <v>135</v>
      </c>
      <c r="E2018" s="27">
        <v>316532.66666666698</v>
      </c>
      <c r="F2018" t="s">
        <v>136</v>
      </c>
      <c r="G2018" s="27">
        <v>7</v>
      </c>
      <c r="H2018">
        <v>48.585146274000003</v>
      </c>
      <c r="I2018" t="s">
        <v>137</v>
      </c>
      <c r="J2018" s="27">
        <v>153787.859104993</v>
      </c>
      <c r="K2018" s="27">
        <v>2</v>
      </c>
    </row>
    <row r="2019" spans="1:11" x14ac:dyDescent="0.2">
      <c r="A2019" s="27">
        <v>2013</v>
      </c>
      <c r="B2019" t="s">
        <v>108</v>
      </c>
      <c r="C2019" t="s">
        <v>119</v>
      </c>
      <c r="D2019" t="s">
        <v>135</v>
      </c>
      <c r="E2019" s="27">
        <v>452910.44776119402</v>
      </c>
      <c r="F2019" t="s">
        <v>136</v>
      </c>
      <c r="G2019" s="27">
        <v>7</v>
      </c>
      <c r="H2019">
        <v>45.468264069</v>
      </c>
      <c r="I2019" t="s">
        <v>137</v>
      </c>
      <c r="J2019" s="27">
        <v>205930.51838415</v>
      </c>
      <c r="K2019" s="27">
        <v>2</v>
      </c>
    </row>
    <row r="2020" spans="1:11" x14ac:dyDescent="0.2">
      <c r="A2020" s="27">
        <v>2014</v>
      </c>
      <c r="B2020" t="s">
        <v>108</v>
      </c>
      <c r="C2020" t="s">
        <v>119</v>
      </c>
      <c r="D2020" t="s">
        <v>135</v>
      </c>
      <c r="E2020" s="27">
        <v>931798.61328125</v>
      </c>
      <c r="F2020" t="s">
        <v>136</v>
      </c>
      <c r="G2020" s="27">
        <v>7</v>
      </c>
      <c r="H2020">
        <v>56.379719116799997</v>
      </c>
      <c r="I2020" t="s">
        <v>137</v>
      </c>
      <c r="J2020" s="27">
        <v>525345.440902206</v>
      </c>
      <c r="K2020" s="27">
        <v>2</v>
      </c>
    </row>
    <row r="2021" spans="1:11" x14ac:dyDescent="0.2">
      <c r="A2021" s="27">
        <v>2015</v>
      </c>
      <c r="B2021" t="s">
        <v>108</v>
      </c>
      <c r="C2021" t="s">
        <v>119</v>
      </c>
      <c r="D2021" t="s">
        <v>135</v>
      </c>
      <c r="E2021" s="27">
        <v>209239.286187814</v>
      </c>
      <c r="F2021" t="s">
        <v>136</v>
      </c>
      <c r="G2021" s="27">
        <v>7</v>
      </c>
      <c r="H2021">
        <v>52.506669778000003</v>
      </c>
      <c r="I2021" t="s">
        <v>137</v>
      </c>
      <c r="J2021" s="27">
        <v>109864.58104448</v>
      </c>
      <c r="K2021" s="27">
        <v>2</v>
      </c>
    </row>
    <row r="2022" spans="1:11" x14ac:dyDescent="0.2">
      <c r="A2022" s="27">
        <v>2016</v>
      </c>
      <c r="B2022" t="s">
        <v>108</v>
      </c>
      <c r="C2022" t="s">
        <v>119</v>
      </c>
      <c r="D2022" t="s">
        <v>135</v>
      </c>
      <c r="E2022" s="27">
        <v>9416.4905991091291</v>
      </c>
      <c r="F2022" t="s">
        <v>136</v>
      </c>
      <c r="G2022" s="27">
        <v>7</v>
      </c>
      <c r="H2022">
        <v>47.947229916399998</v>
      </c>
      <c r="I2022" t="s">
        <v>137</v>
      </c>
      <c r="J2022" s="27">
        <v>4514.9463976110501</v>
      </c>
      <c r="K2022" s="27">
        <v>2</v>
      </c>
    </row>
    <row r="2023" spans="1:11" x14ac:dyDescent="0.2">
      <c r="A2023" s="27">
        <v>2017</v>
      </c>
      <c r="B2023" t="s">
        <v>108</v>
      </c>
      <c r="C2023" t="s">
        <v>119</v>
      </c>
      <c r="D2023" t="s">
        <v>135</v>
      </c>
      <c r="E2023" s="27">
        <v>0</v>
      </c>
      <c r="F2023" t="s">
        <v>136</v>
      </c>
      <c r="G2023" s="27">
        <v>7</v>
      </c>
      <c r="H2023">
        <v>42.942215159900002</v>
      </c>
      <c r="I2023" t="s">
        <v>137</v>
      </c>
      <c r="J2023" s="27">
        <v>0</v>
      </c>
      <c r="K2023" s="27">
        <v>2</v>
      </c>
    </row>
    <row r="2024" spans="1:11" x14ac:dyDescent="0.2">
      <c r="A2024" s="27">
        <v>2018</v>
      </c>
      <c r="B2024" t="s">
        <v>108</v>
      </c>
      <c r="C2024" t="s">
        <v>119</v>
      </c>
      <c r="D2024" t="s">
        <v>135</v>
      </c>
      <c r="E2024" s="27">
        <v>0</v>
      </c>
      <c r="F2024" t="s">
        <v>136</v>
      </c>
      <c r="G2024" s="27">
        <v>7</v>
      </c>
      <c r="H2024">
        <v>47.163443646263602</v>
      </c>
      <c r="I2024" t="s">
        <v>137</v>
      </c>
      <c r="J2024" s="27">
        <v>0</v>
      </c>
      <c r="K2024" s="27">
        <v>2</v>
      </c>
    </row>
    <row r="2025" spans="1:11" x14ac:dyDescent="0.2">
      <c r="A2025" s="27">
        <v>2019</v>
      </c>
      <c r="B2025" t="s">
        <v>108</v>
      </c>
      <c r="C2025" t="s">
        <v>119</v>
      </c>
      <c r="D2025" t="s">
        <v>135</v>
      </c>
      <c r="E2025" s="27">
        <v>0</v>
      </c>
      <c r="F2025" t="s">
        <v>136</v>
      </c>
      <c r="G2025" s="27">
        <v>7</v>
      </c>
      <c r="H2025">
        <v>50.4120501636177</v>
      </c>
      <c r="I2025" t="s">
        <v>137</v>
      </c>
      <c r="J2025" s="27">
        <v>0</v>
      </c>
      <c r="K2025" s="27">
        <v>2</v>
      </c>
    </row>
    <row r="2026" spans="1:11" x14ac:dyDescent="0.2">
      <c r="A2026" s="27">
        <v>2020</v>
      </c>
      <c r="B2026" t="s">
        <v>108</v>
      </c>
      <c r="C2026" t="s">
        <v>119</v>
      </c>
      <c r="D2026" t="s">
        <v>135</v>
      </c>
      <c r="E2026" s="27">
        <v>0</v>
      </c>
      <c r="F2026" t="s">
        <v>136</v>
      </c>
      <c r="G2026" s="27">
        <v>7</v>
      </c>
      <c r="H2026">
        <v>54.894840889999998</v>
      </c>
      <c r="I2026" t="s">
        <v>137</v>
      </c>
      <c r="J2026" s="27">
        <v>0</v>
      </c>
      <c r="K2026" s="27">
        <v>2</v>
      </c>
    </row>
    <row r="2027" spans="1:11" x14ac:dyDescent="0.2">
      <c r="A2027" s="27">
        <v>2006</v>
      </c>
      <c r="B2027" t="s">
        <v>108</v>
      </c>
      <c r="C2027" t="s">
        <v>119</v>
      </c>
      <c r="D2027" t="s">
        <v>101</v>
      </c>
      <c r="E2027" s="27" t="s">
        <v>10</v>
      </c>
      <c r="F2027" t="s">
        <v>138</v>
      </c>
      <c r="G2027" s="27">
        <v>6</v>
      </c>
      <c r="H2027">
        <v>189.550381995256</v>
      </c>
      <c r="I2027" t="s">
        <v>139</v>
      </c>
      <c r="J2027" s="27" t="s">
        <v>10</v>
      </c>
      <c r="K2027" s="27">
        <v>6</v>
      </c>
    </row>
    <row r="2028" spans="1:11" x14ac:dyDescent="0.2">
      <c r="A2028" s="27">
        <v>2007</v>
      </c>
      <c r="B2028" t="s">
        <v>108</v>
      </c>
      <c r="C2028" t="s">
        <v>119</v>
      </c>
      <c r="D2028" t="s">
        <v>101</v>
      </c>
      <c r="E2028" s="27" t="s">
        <v>10</v>
      </c>
      <c r="F2028" t="s">
        <v>138</v>
      </c>
      <c r="G2028" s="27">
        <v>6</v>
      </c>
      <c r="H2028">
        <v>244.92449745692201</v>
      </c>
      <c r="I2028" t="s">
        <v>139</v>
      </c>
      <c r="J2028" s="27" t="s">
        <v>10</v>
      </c>
      <c r="K2028" s="27">
        <v>6</v>
      </c>
    </row>
    <row r="2029" spans="1:11" x14ac:dyDescent="0.2">
      <c r="A2029" s="27">
        <v>2008</v>
      </c>
      <c r="B2029" t="s">
        <v>108</v>
      </c>
      <c r="C2029" t="s">
        <v>119</v>
      </c>
      <c r="D2029" t="s">
        <v>101</v>
      </c>
      <c r="E2029" s="27" t="s">
        <v>10</v>
      </c>
      <c r="F2029" t="s">
        <v>138</v>
      </c>
      <c r="G2029" s="27">
        <v>6</v>
      </c>
      <c r="H2029">
        <v>191.05264498257</v>
      </c>
      <c r="I2029" t="s">
        <v>139</v>
      </c>
      <c r="J2029" s="27" t="s">
        <v>10</v>
      </c>
      <c r="K2029" s="27">
        <v>6</v>
      </c>
    </row>
    <row r="2030" spans="1:11" x14ac:dyDescent="0.2">
      <c r="A2030" s="27">
        <v>2009</v>
      </c>
      <c r="B2030" t="s">
        <v>108</v>
      </c>
      <c r="C2030" t="s">
        <v>119</v>
      </c>
      <c r="D2030" t="s">
        <v>101</v>
      </c>
      <c r="E2030" s="27" t="s">
        <v>10</v>
      </c>
      <c r="F2030" t="s">
        <v>138</v>
      </c>
      <c r="G2030" s="27">
        <v>6</v>
      </c>
      <c r="H2030">
        <v>185.05073407521701</v>
      </c>
      <c r="I2030" t="s">
        <v>139</v>
      </c>
      <c r="J2030" s="27" t="s">
        <v>10</v>
      </c>
      <c r="K2030" s="27">
        <v>6</v>
      </c>
    </row>
    <row r="2031" spans="1:11" x14ac:dyDescent="0.2">
      <c r="A2031" s="27">
        <v>2010</v>
      </c>
      <c r="B2031" t="s">
        <v>108</v>
      </c>
      <c r="C2031" t="s">
        <v>119</v>
      </c>
      <c r="D2031" t="s">
        <v>101</v>
      </c>
      <c r="E2031" s="27" t="s">
        <v>10</v>
      </c>
      <c r="F2031" t="s">
        <v>138</v>
      </c>
      <c r="G2031" s="27">
        <v>6</v>
      </c>
      <c r="H2031">
        <v>178.86054283160701</v>
      </c>
      <c r="I2031" t="s">
        <v>139</v>
      </c>
      <c r="J2031" s="27" t="s">
        <v>10</v>
      </c>
      <c r="K2031" s="27">
        <v>6</v>
      </c>
    </row>
    <row r="2032" spans="1:11" x14ac:dyDescent="0.2">
      <c r="A2032" s="27">
        <v>2011</v>
      </c>
      <c r="B2032" t="s">
        <v>108</v>
      </c>
      <c r="C2032" t="s">
        <v>119</v>
      </c>
      <c r="D2032" t="s">
        <v>101</v>
      </c>
      <c r="E2032" s="27" t="s">
        <v>10</v>
      </c>
      <c r="F2032" t="s">
        <v>138</v>
      </c>
      <c r="G2032" s="27">
        <v>6</v>
      </c>
      <c r="H2032">
        <v>215.16288686929599</v>
      </c>
      <c r="I2032" t="s">
        <v>139</v>
      </c>
      <c r="J2032" s="27" t="s">
        <v>10</v>
      </c>
      <c r="K2032" s="27">
        <v>6</v>
      </c>
    </row>
    <row r="2033" spans="1:11" x14ac:dyDescent="0.2">
      <c r="A2033" s="27">
        <v>2012</v>
      </c>
      <c r="B2033" t="s">
        <v>108</v>
      </c>
      <c r="C2033" t="s">
        <v>119</v>
      </c>
      <c r="D2033" t="s">
        <v>101</v>
      </c>
      <c r="E2033" s="27" t="s">
        <v>10</v>
      </c>
      <c r="F2033" t="s">
        <v>138</v>
      </c>
      <c r="G2033" s="27">
        <v>6</v>
      </c>
      <c r="H2033">
        <v>209.84835242356999</v>
      </c>
      <c r="I2033" t="s">
        <v>139</v>
      </c>
      <c r="J2033" s="27" t="s">
        <v>10</v>
      </c>
      <c r="K2033" s="27">
        <v>6</v>
      </c>
    </row>
    <row r="2034" spans="1:11" x14ac:dyDescent="0.2">
      <c r="A2034" s="27">
        <v>2013</v>
      </c>
      <c r="B2034" t="s">
        <v>108</v>
      </c>
      <c r="C2034" t="s">
        <v>119</v>
      </c>
      <c r="D2034" t="s">
        <v>101</v>
      </c>
      <c r="E2034" s="27" t="s">
        <v>10</v>
      </c>
      <c r="F2034" t="s">
        <v>138</v>
      </c>
      <c r="G2034" s="27">
        <v>6</v>
      </c>
      <c r="H2034">
        <v>176.96719368055901</v>
      </c>
      <c r="I2034" t="s">
        <v>139</v>
      </c>
      <c r="J2034" s="27" t="s">
        <v>10</v>
      </c>
      <c r="K2034" s="27">
        <v>6</v>
      </c>
    </row>
    <row r="2035" spans="1:11" x14ac:dyDescent="0.2">
      <c r="A2035" s="27">
        <v>2014</v>
      </c>
      <c r="B2035" t="s">
        <v>108</v>
      </c>
      <c r="C2035" t="s">
        <v>119</v>
      </c>
      <c r="D2035" t="s">
        <v>101</v>
      </c>
      <c r="E2035" s="27" t="s">
        <v>10</v>
      </c>
      <c r="F2035" t="s">
        <v>138</v>
      </c>
      <c r="G2035" s="27">
        <v>6</v>
      </c>
      <c r="H2035">
        <v>174.88817143132999</v>
      </c>
      <c r="I2035" t="s">
        <v>139</v>
      </c>
      <c r="J2035" s="27" t="s">
        <v>10</v>
      </c>
      <c r="K2035" s="27">
        <v>6</v>
      </c>
    </row>
    <row r="2036" spans="1:11" x14ac:dyDescent="0.2">
      <c r="A2036" s="27">
        <v>2015</v>
      </c>
      <c r="B2036" t="s">
        <v>108</v>
      </c>
      <c r="C2036" t="s">
        <v>119</v>
      </c>
      <c r="D2036" t="s">
        <v>101</v>
      </c>
      <c r="E2036" s="27" t="s">
        <v>10</v>
      </c>
      <c r="F2036" t="s">
        <v>138</v>
      </c>
      <c r="G2036" s="27">
        <v>6</v>
      </c>
      <c r="H2036">
        <v>184.46130588092001</v>
      </c>
      <c r="I2036" t="s">
        <v>139</v>
      </c>
      <c r="J2036" s="27" t="s">
        <v>10</v>
      </c>
      <c r="K2036" s="27">
        <v>6</v>
      </c>
    </row>
    <row r="2037" spans="1:11" x14ac:dyDescent="0.2">
      <c r="A2037" s="27">
        <v>2016</v>
      </c>
      <c r="B2037" t="s">
        <v>108</v>
      </c>
      <c r="C2037" t="s">
        <v>119</v>
      </c>
      <c r="D2037" t="s">
        <v>101</v>
      </c>
      <c r="E2037" s="27" t="s">
        <v>10</v>
      </c>
      <c r="F2037" t="s">
        <v>138</v>
      </c>
      <c r="G2037" s="27">
        <v>6</v>
      </c>
      <c r="H2037">
        <v>172.98959388227701</v>
      </c>
      <c r="I2037" t="s">
        <v>139</v>
      </c>
      <c r="J2037" s="27" t="s">
        <v>10</v>
      </c>
      <c r="K2037" s="27">
        <v>6</v>
      </c>
    </row>
    <row r="2038" spans="1:11" x14ac:dyDescent="0.2">
      <c r="A2038" s="27">
        <v>2017</v>
      </c>
      <c r="B2038" t="s">
        <v>108</v>
      </c>
      <c r="C2038" t="s">
        <v>119</v>
      </c>
      <c r="D2038" t="s">
        <v>101</v>
      </c>
      <c r="E2038" s="27" t="s">
        <v>10</v>
      </c>
      <c r="F2038" t="s">
        <v>138</v>
      </c>
      <c r="G2038" s="27">
        <v>6</v>
      </c>
      <c r="H2038">
        <v>172.98909812113499</v>
      </c>
      <c r="I2038" t="s">
        <v>139</v>
      </c>
      <c r="J2038" s="27" t="s">
        <v>10</v>
      </c>
      <c r="K2038" s="27">
        <v>6</v>
      </c>
    </row>
    <row r="2039" spans="1:11" x14ac:dyDescent="0.2">
      <c r="A2039" s="27">
        <v>2018</v>
      </c>
      <c r="B2039" t="s">
        <v>108</v>
      </c>
      <c r="C2039" t="s">
        <v>119</v>
      </c>
      <c r="D2039" t="s">
        <v>101</v>
      </c>
      <c r="E2039" s="27" t="s">
        <v>10</v>
      </c>
      <c r="F2039" t="s">
        <v>138</v>
      </c>
      <c r="G2039" s="27">
        <v>6</v>
      </c>
      <c r="H2039">
        <v>172.98851873676799</v>
      </c>
      <c r="I2039" t="s">
        <v>139</v>
      </c>
      <c r="J2039" s="27" t="s">
        <v>10</v>
      </c>
      <c r="K2039" s="27">
        <v>6</v>
      </c>
    </row>
    <row r="2040" spans="1:11" x14ac:dyDescent="0.2">
      <c r="A2040" s="27">
        <v>2019</v>
      </c>
      <c r="B2040" t="s">
        <v>108</v>
      </c>
      <c r="C2040" t="s">
        <v>119</v>
      </c>
      <c r="D2040" t="s">
        <v>101</v>
      </c>
      <c r="E2040" s="27" t="s">
        <v>10</v>
      </c>
      <c r="F2040" t="s">
        <v>138</v>
      </c>
      <c r="G2040" s="27">
        <v>6</v>
      </c>
      <c r="H2040">
        <v>172.98993556399</v>
      </c>
      <c r="I2040" t="s">
        <v>139</v>
      </c>
      <c r="J2040" s="27" t="s">
        <v>10</v>
      </c>
      <c r="K2040" s="27">
        <v>6</v>
      </c>
    </row>
    <row r="2041" spans="1:11" x14ac:dyDescent="0.2">
      <c r="A2041" s="27">
        <v>2020</v>
      </c>
      <c r="B2041" t="s">
        <v>108</v>
      </c>
      <c r="C2041" t="s">
        <v>119</v>
      </c>
      <c r="D2041" t="s">
        <v>101</v>
      </c>
      <c r="E2041" s="27" t="s">
        <v>10</v>
      </c>
      <c r="F2041" t="s">
        <v>138</v>
      </c>
      <c r="G2041" s="27">
        <v>6</v>
      </c>
      <c r="H2041">
        <v>173.9522996</v>
      </c>
      <c r="I2041" t="s">
        <v>139</v>
      </c>
      <c r="J2041" s="27" t="s">
        <v>10</v>
      </c>
      <c r="K2041" s="27">
        <v>6</v>
      </c>
    </row>
    <row r="2042" spans="1:11" x14ac:dyDescent="0.2">
      <c r="A2042" s="27">
        <v>2006</v>
      </c>
      <c r="B2042" t="s">
        <v>108</v>
      </c>
      <c r="C2042" t="s">
        <v>119</v>
      </c>
      <c r="D2042" t="s">
        <v>102</v>
      </c>
      <c r="E2042" s="27" t="s">
        <v>10</v>
      </c>
      <c r="F2042" t="s">
        <v>133</v>
      </c>
      <c r="G2042" s="27">
        <v>6</v>
      </c>
      <c r="H2042">
        <v>844.08056902400006</v>
      </c>
      <c r="I2042" t="s">
        <v>134</v>
      </c>
      <c r="J2042" s="27" t="s">
        <v>10</v>
      </c>
      <c r="K2042" s="27">
        <v>6</v>
      </c>
    </row>
    <row r="2043" spans="1:11" x14ac:dyDescent="0.2">
      <c r="A2043" s="27">
        <v>2007</v>
      </c>
      <c r="B2043" t="s">
        <v>108</v>
      </c>
      <c r="C2043" t="s">
        <v>119</v>
      </c>
      <c r="D2043" t="s">
        <v>102</v>
      </c>
      <c r="E2043" s="27" t="s">
        <v>10</v>
      </c>
      <c r="F2043" t="s">
        <v>133</v>
      </c>
      <c r="G2043" s="27">
        <v>6</v>
      </c>
      <c r="H2043">
        <v>871.70023013000002</v>
      </c>
      <c r="I2043" t="s">
        <v>134</v>
      </c>
      <c r="J2043" s="27" t="s">
        <v>10</v>
      </c>
      <c r="K2043" s="27">
        <v>6</v>
      </c>
    </row>
    <row r="2044" spans="1:11" x14ac:dyDescent="0.2">
      <c r="A2044" s="27">
        <v>2008</v>
      </c>
      <c r="B2044" t="s">
        <v>108</v>
      </c>
      <c r="C2044" t="s">
        <v>119</v>
      </c>
      <c r="D2044" t="s">
        <v>102</v>
      </c>
      <c r="E2044" s="27" t="s">
        <v>10</v>
      </c>
      <c r="F2044" t="s">
        <v>133</v>
      </c>
      <c r="G2044" s="27">
        <v>6</v>
      </c>
      <c r="H2044">
        <v>1013.265237973</v>
      </c>
      <c r="I2044" t="s">
        <v>134</v>
      </c>
      <c r="J2044" s="27" t="s">
        <v>10</v>
      </c>
      <c r="K2044" s="27">
        <v>6</v>
      </c>
    </row>
    <row r="2045" spans="1:11" x14ac:dyDescent="0.2">
      <c r="A2045" s="27">
        <v>2009</v>
      </c>
      <c r="B2045" t="s">
        <v>108</v>
      </c>
      <c r="C2045" t="s">
        <v>119</v>
      </c>
      <c r="D2045" t="s">
        <v>102</v>
      </c>
      <c r="E2045" s="27">
        <v>1371.8778400000001</v>
      </c>
      <c r="F2045" t="s">
        <v>133</v>
      </c>
      <c r="G2045" s="27">
        <v>1</v>
      </c>
      <c r="H2045">
        <v>658.00323889200001</v>
      </c>
      <c r="I2045" t="s">
        <v>134</v>
      </c>
      <c r="J2045" s="27">
        <v>902700.06208416098</v>
      </c>
      <c r="K2045" s="27">
        <v>7</v>
      </c>
    </row>
    <row r="2046" spans="1:11" x14ac:dyDescent="0.2">
      <c r="A2046" s="27">
        <v>2010</v>
      </c>
      <c r="B2046" t="s">
        <v>108</v>
      </c>
      <c r="C2046" t="s">
        <v>119</v>
      </c>
      <c r="D2046" t="s">
        <v>102</v>
      </c>
      <c r="E2046" s="27">
        <v>1018.269187</v>
      </c>
      <c r="F2046" t="s">
        <v>133</v>
      </c>
      <c r="G2046" s="27">
        <v>1</v>
      </c>
      <c r="H2046">
        <v>566.199836448528</v>
      </c>
      <c r="I2046" t="s">
        <v>134</v>
      </c>
      <c r="J2046" s="27">
        <v>576543.84713997506</v>
      </c>
      <c r="K2046" s="27">
        <v>7</v>
      </c>
    </row>
    <row r="2047" spans="1:11" x14ac:dyDescent="0.2">
      <c r="A2047" s="27">
        <v>2011</v>
      </c>
      <c r="B2047" t="s">
        <v>108</v>
      </c>
      <c r="C2047" t="s">
        <v>119</v>
      </c>
      <c r="D2047" t="s">
        <v>102</v>
      </c>
      <c r="E2047" s="27">
        <v>1193.0617580000001</v>
      </c>
      <c r="F2047" t="s">
        <v>133</v>
      </c>
      <c r="G2047" s="27">
        <v>1</v>
      </c>
      <c r="H2047">
        <v>527.09523329032595</v>
      </c>
      <c r="I2047" t="s">
        <v>134</v>
      </c>
      <c r="J2047" s="27">
        <v>628857.16566277598</v>
      </c>
      <c r="K2047" s="27">
        <v>7</v>
      </c>
    </row>
    <row r="2048" spans="1:11" x14ac:dyDescent="0.2">
      <c r="A2048" s="27">
        <v>2012</v>
      </c>
      <c r="B2048" t="s">
        <v>108</v>
      </c>
      <c r="C2048" t="s">
        <v>119</v>
      </c>
      <c r="D2048" t="s">
        <v>102</v>
      </c>
      <c r="E2048" s="27">
        <v>1097.155972</v>
      </c>
      <c r="F2048" t="s">
        <v>133</v>
      </c>
      <c r="G2048" s="27">
        <v>1</v>
      </c>
      <c r="H2048">
        <v>529.80945222599996</v>
      </c>
      <c r="I2048" t="s">
        <v>134</v>
      </c>
      <c r="J2048" s="27">
        <v>581283.60453180503</v>
      </c>
      <c r="K2048" s="27">
        <v>7</v>
      </c>
    </row>
    <row r="2049" spans="1:11" x14ac:dyDescent="0.2">
      <c r="A2049" s="27">
        <v>2013</v>
      </c>
      <c r="B2049" t="s">
        <v>108</v>
      </c>
      <c r="C2049" t="s">
        <v>119</v>
      </c>
      <c r="D2049" t="s">
        <v>102</v>
      </c>
      <c r="E2049" s="27">
        <v>869.06847889999995</v>
      </c>
      <c r="F2049" t="s">
        <v>133</v>
      </c>
      <c r="G2049" s="27">
        <v>1</v>
      </c>
      <c r="H2049">
        <v>591.10024148795605</v>
      </c>
      <c r="I2049" t="s">
        <v>134</v>
      </c>
      <c r="J2049" s="27">
        <v>513706.58774736099</v>
      </c>
      <c r="K2049" s="27">
        <v>7</v>
      </c>
    </row>
    <row r="2050" spans="1:11" x14ac:dyDescent="0.2">
      <c r="A2050" s="27">
        <v>2014</v>
      </c>
      <c r="B2050" t="s">
        <v>108</v>
      </c>
      <c r="C2050" t="s">
        <v>119</v>
      </c>
      <c r="D2050" t="s">
        <v>102</v>
      </c>
      <c r="E2050" s="27">
        <v>628.88396739999996</v>
      </c>
      <c r="F2050" t="s">
        <v>133</v>
      </c>
      <c r="G2050" s="27">
        <v>1</v>
      </c>
      <c r="H2050">
        <v>514.50225723158997</v>
      </c>
      <c r="I2050" t="s">
        <v>134</v>
      </c>
      <c r="J2050" s="27">
        <v>323562.22076405701</v>
      </c>
      <c r="K2050" s="27">
        <v>7</v>
      </c>
    </row>
    <row r="2051" spans="1:11" x14ac:dyDescent="0.2">
      <c r="A2051" s="27">
        <v>2015</v>
      </c>
      <c r="B2051" t="s">
        <v>108</v>
      </c>
      <c r="C2051" t="s">
        <v>119</v>
      </c>
      <c r="D2051" t="s">
        <v>102</v>
      </c>
      <c r="E2051" s="27">
        <v>545.44471350000003</v>
      </c>
      <c r="F2051" t="s">
        <v>133</v>
      </c>
      <c r="G2051" s="27">
        <v>1</v>
      </c>
      <c r="H2051">
        <v>514.81483513776698</v>
      </c>
      <c r="I2051" t="s">
        <v>134</v>
      </c>
      <c r="J2051" s="27">
        <v>280803.03025726898</v>
      </c>
      <c r="K2051" s="27">
        <v>7</v>
      </c>
    </row>
    <row r="2052" spans="1:11" x14ac:dyDescent="0.2">
      <c r="A2052" s="27">
        <v>2016</v>
      </c>
      <c r="B2052" t="s">
        <v>108</v>
      </c>
      <c r="C2052" t="s">
        <v>119</v>
      </c>
      <c r="D2052" t="s">
        <v>102</v>
      </c>
      <c r="E2052" s="27">
        <v>310.2696838</v>
      </c>
      <c r="F2052" t="s">
        <v>133</v>
      </c>
      <c r="G2052" s="27">
        <v>1</v>
      </c>
      <c r="H2052">
        <v>581.02698608538401</v>
      </c>
      <c r="I2052" t="s">
        <v>134</v>
      </c>
      <c r="J2052" s="27">
        <v>180275.05925198001</v>
      </c>
      <c r="K2052" s="27">
        <v>7</v>
      </c>
    </row>
    <row r="2053" spans="1:11" x14ac:dyDescent="0.2">
      <c r="A2053" s="27">
        <v>2017</v>
      </c>
      <c r="B2053" t="s">
        <v>108</v>
      </c>
      <c r="C2053" t="s">
        <v>119</v>
      </c>
      <c r="D2053" t="s">
        <v>102</v>
      </c>
      <c r="E2053" s="27">
        <v>482.07343250000002</v>
      </c>
      <c r="F2053" t="s">
        <v>133</v>
      </c>
      <c r="G2053" s="27">
        <v>1</v>
      </c>
      <c r="H2053">
        <v>613.85866774009401</v>
      </c>
      <c r="I2053" t="s">
        <v>134</v>
      </c>
      <c r="J2053" s="27">
        <v>295924.95502734499</v>
      </c>
      <c r="K2053" s="27">
        <v>7</v>
      </c>
    </row>
    <row r="2054" spans="1:11" x14ac:dyDescent="0.2">
      <c r="A2054" s="27">
        <v>2018</v>
      </c>
      <c r="B2054" t="s">
        <v>108</v>
      </c>
      <c r="C2054" t="s">
        <v>119</v>
      </c>
      <c r="D2054" t="s">
        <v>102</v>
      </c>
      <c r="E2054" s="27">
        <v>214.51585410000001</v>
      </c>
      <c r="F2054" t="s">
        <v>133</v>
      </c>
      <c r="G2054" s="27">
        <v>1</v>
      </c>
      <c r="H2054">
        <v>637.04613352822696</v>
      </c>
      <c r="I2054" t="s">
        <v>134</v>
      </c>
      <c r="J2054" s="27">
        <v>136656.49543491</v>
      </c>
      <c r="K2054" s="27">
        <v>7</v>
      </c>
    </row>
    <row r="2055" spans="1:11" x14ac:dyDescent="0.2">
      <c r="A2055" s="27">
        <v>2019</v>
      </c>
      <c r="B2055" t="s">
        <v>108</v>
      </c>
      <c r="C2055" t="s">
        <v>119</v>
      </c>
      <c r="D2055" t="s">
        <v>102</v>
      </c>
      <c r="E2055" s="27">
        <v>2206.8204564411899</v>
      </c>
      <c r="F2055" t="s">
        <v>133</v>
      </c>
      <c r="G2055" s="27">
        <v>7</v>
      </c>
      <c r="H2055">
        <v>691.92236336527105</v>
      </c>
      <c r="I2055" t="s">
        <v>134</v>
      </c>
      <c r="J2055" s="27">
        <v>1526948.4257436199</v>
      </c>
      <c r="K2055" s="27">
        <v>2</v>
      </c>
    </row>
    <row r="2056" spans="1:11" x14ac:dyDescent="0.2">
      <c r="A2056" s="27">
        <v>2020</v>
      </c>
      <c r="B2056" t="s">
        <v>108</v>
      </c>
      <c r="C2056" t="s">
        <v>119</v>
      </c>
      <c r="D2056" t="s">
        <v>102</v>
      </c>
      <c r="E2056" s="27">
        <v>7398.9617479640101</v>
      </c>
      <c r="F2056" t="s">
        <v>133</v>
      </c>
      <c r="G2056" s="27">
        <v>7</v>
      </c>
      <c r="H2056">
        <v>703.72372459999997</v>
      </c>
      <c r="I2056" t="s">
        <v>134</v>
      </c>
      <c r="J2056" s="27">
        <v>5206824.9194501601</v>
      </c>
      <c r="K2056" s="27">
        <v>2</v>
      </c>
    </row>
    <row r="2057" spans="1:11" x14ac:dyDescent="0.2">
      <c r="A2057" s="27">
        <v>2006</v>
      </c>
      <c r="B2057" t="s">
        <v>108</v>
      </c>
      <c r="C2057" t="s">
        <v>119</v>
      </c>
      <c r="D2057" t="s">
        <v>140</v>
      </c>
      <c r="E2057" s="27" t="s">
        <v>10</v>
      </c>
      <c r="F2057" t="s">
        <v>133</v>
      </c>
      <c r="G2057" s="27">
        <v>6</v>
      </c>
      <c r="H2057">
        <v>488.22958404830899</v>
      </c>
      <c r="I2057" t="s">
        <v>134</v>
      </c>
      <c r="J2057" s="27" t="s">
        <v>10</v>
      </c>
      <c r="K2057" s="27">
        <v>6</v>
      </c>
    </row>
    <row r="2058" spans="1:11" x14ac:dyDescent="0.2">
      <c r="A2058" s="27">
        <v>2007</v>
      </c>
      <c r="B2058" t="s">
        <v>108</v>
      </c>
      <c r="C2058" t="s">
        <v>119</v>
      </c>
      <c r="D2058" t="s">
        <v>140</v>
      </c>
      <c r="E2058" s="27" t="s">
        <v>10</v>
      </c>
      <c r="F2058" t="s">
        <v>133</v>
      </c>
      <c r="G2058" s="27">
        <v>6</v>
      </c>
      <c r="H2058">
        <v>655.08383193170505</v>
      </c>
      <c r="I2058" t="s">
        <v>134</v>
      </c>
      <c r="J2058" s="27" t="s">
        <v>10</v>
      </c>
      <c r="K2058" s="27">
        <v>6</v>
      </c>
    </row>
    <row r="2059" spans="1:11" x14ac:dyDescent="0.2">
      <c r="A2059" s="27">
        <v>2008</v>
      </c>
      <c r="B2059" t="s">
        <v>108</v>
      </c>
      <c r="C2059" t="s">
        <v>119</v>
      </c>
      <c r="D2059" t="s">
        <v>140</v>
      </c>
      <c r="E2059" s="27">
        <v>1500.41678216375</v>
      </c>
      <c r="F2059" t="s">
        <v>133</v>
      </c>
      <c r="G2059" s="27">
        <v>7</v>
      </c>
      <c r="H2059">
        <v>854.43737825844403</v>
      </c>
      <c r="I2059" t="s">
        <v>134</v>
      </c>
      <c r="J2059" s="27">
        <v>1282012.1816469701</v>
      </c>
      <c r="K2059" s="27">
        <v>2</v>
      </c>
    </row>
    <row r="2060" spans="1:11" x14ac:dyDescent="0.2">
      <c r="A2060" s="27">
        <v>2009</v>
      </c>
      <c r="B2060" t="s">
        <v>108</v>
      </c>
      <c r="C2060" t="s">
        <v>119</v>
      </c>
      <c r="D2060" t="s">
        <v>140</v>
      </c>
      <c r="E2060" s="27">
        <v>1340.2460117804901</v>
      </c>
      <c r="F2060" t="s">
        <v>133</v>
      </c>
      <c r="G2060" s="27">
        <v>7</v>
      </c>
      <c r="H2060">
        <v>732.64769229458</v>
      </c>
      <c r="I2060" t="s">
        <v>134</v>
      </c>
      <c r="J2060" s="27">
        <v>981928.14763798902</v>
      </c>
      <c r="K2060" s="27">
        <v>2</v>
      </c>
    </row>
    <row r="2061" spans="1:11" x14ac:dyDescent="0.2">
      <c r="A2061" s="27">
        <v>2010</v>
      </c>
      <c r="B2061" t="s">
        <v>108</v>
      </c>
      <c r="C2061" t="s">
        <v>119</v>
      </c>
      <c r="D2061" t="s">
        <v>140</v>
      </c>
      <c r="E2061" s="27">
        <v>628.22004042737501</v>
      </c>
      <c r="F2061" t="s">
        <v>133</v>
      </c>
      <c r="G2061" s="27">
        <v>7</v>
      </c>
      <c r="H2061">
        <v>528.21940121762498</v>
      </c>
      <c r="I2061" t="s">
        <v>134</v>
      </c>
      <c r="J2061" s="27">
        <v>331838.01358745998</v>
      </c>
      <c r="K2061" s="27">
        <v>2</v>
      </c>
    </row>
    <row r="2062" spans="1:11" x14ac:dyDescent="0.2">
      <c r="A2062" s="27">
        <v>2011</v>
      </c>
      <c r="B2062" t="s">
        <v>108</v>
      </c>
      <c r="C2062" t="s">
        <v>119</v>
      </c>
      <c r="D2062" t="s">
        <v>140</v>
      </c>
      <c r="E2062" s="27">
        <v>278.09496429565098</v>
      </c>
      <c r="F2062" t="s">
        <v>133</v>
      </c>
      <c r="G2062" s="27">
        <v>7</v>
      </c>
      <c r="H2062">
        <v>638.0424403605</v>
      </c>
      <c r="I2062" t="s">
        <v>134</v>
      </c>
      <c r="J2062" s="27">
        <v>177436.38967116299</v>
      </c>
      <c r="K2062" s="27">
        <v>2</v>
      </c>
    </row>
    <row r="2063" spans="1:11" x14ac:dyDescent="0.2">
      <c r="A2063" s="27">
        <v>2012</v>
      </c>
      <c r="B2063" t="s">
        <v>108</v>
      </c>
      <c r="C2063" t="s">
        <v>119</v>
      </c>
      <c r="D2063" t="s">
        <v>140</v>
      </c>
      <c r="E2063" s="27">
        <v>206.08259781901401</v>
      </c>
      <c r="F2063" t="s">
        <v>133</v>
      </c>
      <c r="G2063" s="27">
        <v>7</v>
      </c>
      <c r="H2063">
        <v>602.33531488435301</v>
      </c>
      <c r="I2063" t="s">
        <v>134</v>
      </c>
      <c r="J2063" s="27">
        <v>124130.82644950099</v>
      </c>
      <c r="K2063" s="27">
        <v>2</v>
      </c>
    </row>
    <row r="2064" spans="1:11" x14ac:dyDescent="0.2">
      <c r="A2064" s="27">
        <v>2013</v>
      </c>
      <c r="B2064" t="s">
        <v>108</v>
      </c>
      <c r="C2064" t="s">
        <v>119</v>
      </c>
      <c r="D2064" t="s">
        <v>140</v>
      </c>
      <c r="E2064" s="27">
        <v>3386.9691696783102</v>
      </c>
      <c r="F2064" t="s">
        <v>133</v>
      </c>
      <c r="G2064" s="27">
        <v>7</v>
      </c>
      <c r="H2064">
        <v>633.75634488712501</v>
      </c>
      <c r="I2064" t="s">
        <v>134</v>
      </c>
      <c r="J2064" s="27">
        <v>2146513.2012207098</v>
      </c>
      <c r="K2064" s="27">
        <v>2</v>
      </c>
    </row>
    <row r="2065" spans="1:11" x14ac:dyDescent="0.2">
      <c r="A2065" s="27">
        <v>2014</v>
      </c>
      <c r="B2065" t="s">
        <v>108</v>
      </c>
      <c r="C2065" t="s">
        <v>119</v>
      </c>
      <c r="D2065" t="s">
        <v>140</v>
      </c>
      <c r="E2065" s="27">
        <v>5227.3721906267901</v>
      </c>
      <c r="F2065" t="s">
        <v>133</v>
      </c>
      <c r="G2065" s="27">
        <v>7</v>
      </c>
      <c r="H2065">
        <v>582.90701624714302</v>
      </c>
      <c r="I2065" t="s">
        <v>134</v>
      </c>
      <c r="J2065" s="27">
        <v>3047071.9264515601</v>
      </c>
      <c r="K2065" s="27">
        <v>2</v>
      </c>
    </row>
    <row r="2066" spans="1:11" x14ac:dyDescent="0.2">
      <c r="A2066" s="27">
        <v>2015</v>
      </c>
      <c r="B2066" t="s">
        <v>108</v>
      </c>
      <c r="C2066" t="s">
        <v>119</v>
      </c>
      <c r="D2066" t="s">
        <v>140</v>
      </c>
      <c r="E2066" s="27">
        <v>4795.1917878468503</v>
      </c>
      <c r="F2066" t="s">
        <v>133</v>
      </c>
      <c r="G2066" s="27">
        <v>7</v>
      </c>
      <c r="H2066">
        <v>523.99310776048003</v>
      </c>
      <c r="I2066" t="s">
        <v>134</v>
      </c>
      <c r="J2066" s="27">
        <v>2512647.4472214002</v>
      </c>
      <c r="K2066" s="27">
        <v>2</v>
      </c>
    </row>
    <row r="2067" spans="1:11" x14ac:dyDescent="0.2">
      <c r="A2067" s="27">
        <v>2016</v>
      </c>
      <c r="B2067" t="s">
        <v>108</v>
      </c>
      <c r="C2067" t="s">
        <v>119</v>
      </c>
      <c r="D2067" t="s">
        <v>140</v>
      </c>
      <c r="E2067" s="27">
        <v>8917.7689031213704</v>
      </c>
      <c r="F2067" t="s">
        <v>133</v>
      </c>
      <c r="G2067" s="27">
        <v>7</v>
      </c>
      <c r="H2067">
        <v>578.51696675300002</v>
      </c>
      <c r="I2067" t="s">
        <v>134</v>
      </c>
      <c r="J2067" s="27">
        <v>5159080.6160380002</v>
      </c>
      <c r="K2067" s="27">
        <v>2</v>
      </c>
    </row>
    <row r="2068" spans="1:11" x14ac:dyDescent="0.2">
      <c r="A2068" s="27">
        <v>2017</v>
      </c>
      <c r="B2068" t="s">
        <v>108</v>
      </c>
      <c r="C2068" t="s">
        <v>119</v>
      </c>
      <c r="D2068" t="s">
        <v>140</v>
      </c>
      <c r="E2068" s="27">
        <v>3697.7861541387902</v>
      </c>
      <c r="F2068" t="s">
        <v>133</v>
      </c>
      <c r="G2068" s="27">
        <v>7</v>
      </c>
      <c r="H2068">
        <v>556.46391283000003</v>
      </c>
      <c r="I2068" t="s">
        <v>134</v>
      </c>
      <c r="J2068" s="27">
        <v>2057684.5521406699</v>
      </c>
      <c r="K2068" s="27">
        <v>2</v>
      </c>
    </row>
    <row r="2069" spans="1:11" x14ac:dyDescent="0.2">
      <c r="A2069" s="27">
        <v>2018</v>
      </c>
      <c r="B2069" t="s">
        <v>108</v>
      </c>
      <c r="C2069" t="s">
        <v>119</v>
      </c>
      <c r="D2069" t="s">
        <v>140</v>
      </c>
      <c r="E2069" s="27">
        <v>9049.5247735189005</v>
      </c>
      <c r="F2069" t="s">
        <v>133</v>
      </c>
      <c r="G2069" s="27">
        <v>7</v>
      </c>
      <c r="H2069">
        <v>538.89168883050104</v>
      </c>
      <c r="I2069" t="s">
        <v>134</v>
      </c>
      <c r="J2069" s="27">
        <v>4876713.68831506</v>
      </c>
      <c r="K2069" s="27">
        <v>2</v>
      </c>
    </row>
    <row r="2070" spans="1:11" x14ac:dyDescent="0.2">
      <c r="A2070" s="27">
        <v>2019</v>
      </c>
      <c r="B2070" t="s">
        <v>108</v>
      </c>
      <c r="C2070" t="s">
        <v>119</v>
      </c>
      <c r="D2070" t="s">
        <v>140</v>
      </c>
      <c r="E2070" s="27">
        <v>1232.1477196927599</v>
      </c>
      <c r="F2070" t="s">
        <v>133</v>
      </c>
      <c r="G2070" s="27">
        <v>7</v>
      </c>
      <c r="H2070">
        <v>588.29917852348694</v>
      </c>
      <c r="I2070" t="s">
        <v>134</v>
      </c>
      <c r="J2070" s="27">
        <v>724871.49131483899</v>
      </c>
      <c r="K2070" s="27">
        <v>2</v>
      </c>
    </row>
    <row r="2071" spans="1:11" x14ac:dyDescent="0.2">
      <c r="A2071" s="27">
        <v>2020</v>
      </c>
      <c r="B2071" t="s">
        <v>108</v>
      </c>
      <c r="C2071" t="s">
        <v>119</v>
      </c>
      <c r="D2071" t="s">
        <v>140</v>
      </c>
      <c r="E2071" s="27">
        <v>2554.1596497559499</v>
      </c>
      <c r="F2071" t="s">
        <v>133</v>
      </c>
      <c r="G2071" s="27">
        <v>7</v>
      </c>
      <c r="H2071">
        <v>615.39166669999997</v>
      </c>
      <c r="I2071" t="s">
        <v>134</v>
      </c>
      <c r="J2071" s="27">
        <v>1571808.5638812</v>
      </c>
      <c r="K2071" s="27">
        <v>2</v>
      </c>
    </row>
    <row r="2072" spans="1:11" x14ac:dyDescent="0.2">
      <c r="A2072" s="27">
        <v>2006</v>
      </c>
      <c r="B2072" t="s">
        <v>108</v>
      </c>
      <c r="C2072" t="s">
        <v>119</v>
      </c>
      <c r="D2072" t="s">
        <v>141</v>
      </c>
      <c r="E2072" s="27">
        <v>8560.1601074969203</v>
      </c>
      <c r="F2072" t="s">
        <v>133</v>
      </c>
      <c r="G2072" s="27">
        <v>7</v>
      </c>
      <c r="H2072">
        <v>287.84376263168701</v>
      </c>
      <c r="I2072" t="s">
        <v>134</v>
      </c>
      <c r="J2072" s="27">
        <v>2463988.6940715802</v>
      </c>
      <c r="K2072" s="27">
        <v>2</v>
      </c>
    </row>
    <row r="2073" spans="1:11" x14ac:dyDescent="0.2">
      <c r="A2073" s="27">
        <v>2007</v>
      </c>
      <c r="B2073" t="s">
        <v>108</v>
      </c>
      <c r="C2073" t="s">
        <v>119</v>
      </c>
      <c r="D2073" t="s">
        <v>141</v>
      </c>
      <c r="E2073" s="27">
        <v>3082.6771414968198</v>
      </c>
      <c r="F2073" t="s">
        <v>133</v>
      </c>
      <c r="G2073" s="27">
        <v>7</v>
      </c>
      <c r="H2073">
        <v>365.18458661437103</v>
      </c>
      <c r="I2073" t="s">
        <v>134</v>
      </c>
      <c r="J2073" s="27">
        <v>1125746.17758309</v>
      </c>
      <c r="K2073" s="27">
        <v>2</v>
      </c>
    </row>
    <row r="2074" spans="1:11" x14ac:dyDescent="0.2">
      <c r="A2074" s="27">
        <v>2008</v>
      </c>
      <c r="B2074" t="s">
        <v>108</v>
      </c>
      <c r="C2074" t="s">
        <v>119</v>
      </c>
      <c r="D2074" t="s">
        <v>141</v>
      </c>
      <c r="E2074" s="27">
        <v>46647.726955456303</v>
      </c>
      <c r="F2074" t="s">
        <v>133</v>
      </c>
      <c r="G2074" s="27">
        <v>7</v>
      </c>
      <c r="H2074">
        <v>508.44630738452298</v>
      </c>
      <c r="I2074" t="s">
        <v>134</v>
      </c>
      <c r="J2074" s="27">
        <v>23717864.518383201</v>
      </c>
      <c r="K2074" s="27">
        <v>2</v>
      </c>
    </row>
    <row r="2075" spans="1:11" x14ac:dyDescent="0.2">
      <c r="A2075" s="27">
        <v>2009</v>
      </c>
      <c r="B2075" t="s">
        <v>108</v>
      </c>
      <c r="C2075" t="s">
        <v>119</v>
      </c>
      <c r="D2075" t="s">
        <v>141</v>
      </c>
      <c r="E2075" s="27">
        <v>57852.897705388998</v>
      </c>
      <c r="F2075" t="s">
        <v>133</v>
      </c>
      <c r="G2075" s="27">
        <v>7</v>
      </c>
      <c r="H2075">
        <v>366.41119213552503</v>
      </c>
      <c r="I2075" t="s">
        <v>134</v>
      </c>
      <c r="J2075" s="27">
        <v>21197949.216726199</v>
      </c>
      <c r="K2075" s="27">
        <v>2</v>
      </c>
    </row>
    <row r="2076" spans="1:11" x14ac:dyDescent="0.2">
      <c r="A2076" s="27">
        <v>2010</v>
      </c>
      <c r="B2076" t="s">
        <v>108</v>
      </c>
      <c r="C2076" t="s">
        <v>119</v>
      </c>
      <c r="D2076" t="s">
        <v>141</v>
      </c>
      <c r="E2076" s="27">
        <v>6983.9374419935202</v>
      </c>
      <c r="F2076" t="s">
        <v>133</v>
      </c>
      <c r="G2076" s="27">
        <v>7</v>
      </c>
      <c r="H2076">
        <v>280.63416333571899</v>
      </c>
      <c r="I2076" t="s">
        <v>134</v>
      </c>
      <c r="J2076" s="27">
        <v>1959931.44082285</v>
      </c>
      <c r="K2076" s="27">
        <v>2</v>
      </c>
    </row>
    <row r="2077" spans="1:11" x14ac:dyDescent="0.2">
      <c r="A2077" s="27">
        <v>2011</v>
      </c>
      <c r="B2077" t="s">
        <v>108</v>
      </c>
      <c r="C2077" t="s">
        <v>119</v>
      </c>
      <c r="D2077" t="s">
        <v>141</v>
      </c>
      <c r="E2077" s="27">
        <v>2234.2959520306999</v>
      </c>
      <c r="F2077" t="s">
        <v>133</v>
      </c>
      <c r="G2077" s="27">
        <v>7</v>
      </c>
      <c r="H2077">
        <v>372.59524012878802</v>
      </c>
      <c r="I2077" t="s">
        <v>134</v>
      </c>
      <c r="J2077" s="27">
        <v>832488.03676565702</v>
      </c>
      <c r="K2077" s="27">
        <v>2</v>
      </c>
    </row>
    <row r="2078" spans="1:11" x14ac:dyDescent="0.2">
      <c r="A2078" s="27">
        <v>2012</v>
      </c>
      <c r="B2078" t="s">
        <v>108</v>
      </c>
      <c r="C2078" t="s">
        <v>119</v>
      </c>
      <c r="D2078" t="s">
        <v>141</v>
      </c>
      <c r="E2078" s="27">
        <v>7094.5465876827702</v>
      </c>
      <c r="F2078" t="s">
        <v>133</v>
      </c>
      <c r="G2078" s="27">
        <v>7</v>
      </c>
      <c r="H2078">
        <v>299.68151410790199</v>
      </c>
      <c r="I2078" t="s">
        <v>134</v>
      </c>
      <c r="J2078" s="27">
        <v>2126104.4633058198</v>
      </c>
      <c r="K2078" s="27">
        <v>2</v>
      </c>
    </row>
    <row r="2079" spans="1:11" x14ac:dyDescent="0.2">
      <c r="A2079" s="27">
        <v>2013</v>
      </c>
      <c r="B2079" t="s">
        <v>108</v>
      </c>
      <c r="C2079" t="s">
        <v>119</v>
      </c>
      <c r="D2079" t="s">
        <v>141</v>
      </c>
      <c r="E2079" s="27">
        <v>11825.254875098301</v>
      </c>
      <c r="F2079" t="s">
        <v>133</v>
      </c>
      <c r="G2079" s="27">
        <v>7</v>
      </c>
      <c r="H2079">
        <v>371.01652722411501</v>
      </c>
      <c r="I2079" t="s">
        <v>134</v>
      </c>
      <c r="J2079" s="27">
        <v>4387364.9972990099</v>
      </c>
      <c r="K2079" s="27">
        <v>2</v>
      </c>
    </row>
    <row r="2080" spans="1:11" x14ac:dyDescent="0.2">
      <c r="A2080" s="27">
        <v>2014</v>
      </c>
      <c r="B2080" t="s">
        <v>108</v>
      </c>
      <c r="C2080" t="s">
        <v>119</v>
      </c>
      <c r="D2080" t="s">
        <v>141</v>
      </c>
      <c r="E2080" s="27">
        <v>6356.80536095353</v>
      </c>
      <c r="F2080" t="s">
        <v>133</v>
      </c>
      <c r="G2080" s="27">
        <v>7</v>
      </c>
      <c r="H2080">
        <v>347.15868425888698</v>
      </c>
      <c r="I2080" t="s">
        <v>134</v>
      </c>
      <c r="J2080" s="27">
        <v>2206820.18519847</v>
      </c>
      <c r="K2080" s="27">
        <v>2</v>
      </c>
    </row>
    <row r="2081" spans="1:11" x14ac:dyDescent="0.2">
      <c r="A2081" s="27">
        <v>2015</v>
      </c>
      <c r="B2081" t="s">
        <v>108</v>
      </c>
      <c r="C2081" t="s">
        <v>119</v>
      </c>
      <c r="D2081" t="s">
        <v>141</v>
      </c>
      <c r="E2081" s="27">
        <v>22531.894277521998</v>
      </c>
      <c r="F2081" t="s">
        <v>133</v>
      </c>
      <c r="G2081" s="27">
        <v>7</v>
      </c>
      <c r="H2081">
        <v>334.95455556824697</v>
      </c>
      <c r="I2081" t="s">
        <v>134</v>
      </c>
      <c r="J2081" s="27">
        <v>7547160.6338381302</v>
      </c>
      <c r="K2081" s="27">
        <v>2</v>
      </c>
    </row>
    <row r="2082" spans="1:11" x14ac:dyDescent="0.2">
      <c r="A2082" s="27">
        <v>2016</v>
      </c>
      <c r="B2082" t="s">
        <v>108</v>
      </c>
      <c r="C2082" t="s">
        <v>119</v>
      </c>
      <c r="D2082" t="s">
        <v>141</v>
      </c>
      <c r="E2082" s="27">
        <v>7911.3167673631597</v>
      </c>
      <c r="F2082" t="s">
        <v>133</v>
      </c>
      <c r="G2082" s="27">
        <v>7</v>
      </c>
      <c r="H2082">
        <v>324.56053385688199</v>
      </c>
      <c r="I2082" t="s">
        <v>134</v>
      </c>
      <c r="J2082" s="27">
        <v>2567701.1935262899</v>
      </c>
      <c r="K2082" s="27">
        <v>2</v>
      </c>
    </row>
    <row r="2083" spans="1:11" x14ac:dyDescent="0.2">
      <c r="A2083" s="27">
        <v>2017</v>
      </c>
      <c r="B2083" t="s">
        <v>108</v>
      </c>
      <c r="C2083" t="s">
        <v>119</v>
      </c>
      <c r="D2083" t="s">
        <v>141</v>
      </c>
      <c r="E2083" s="27">
        <v>13178.3902388933</v>
      </c>
      <c r="F2083" t="s">
        <v>133</v>
      </c>
      <c r="G2083" s="27">
        <v>7</v>
      </c>
      <c r="H2083">
        <v>274.99980076811198</v>
      </c>
      <c r="I2083" t="s">
        <v>134</v>
      </c>
      <c r="J2083" s="27">
        <v>3624054.6901401002</v>
      </c>
      <c r="K2083" s="27">
        <v>2</v>
      </c>
    </row>
    <row r="2084" spans="1:11" x14ac:dyDescent="0.2">
      <c r="A2084" s="27">
        <v>2018</v>
      </c>
      <c r="B2084" t="s">
        <v>108</v>
      </c>
      <c r="C2084" t="s">
        <v>119</v>
      </c>
      <c r="D2084" t="s">
        <v>141</v>
      </c>
      <c r="E2084" s="27">
        <v>12285.2935842445</v>
      </c>
      <c r="F2084" t="s">
        <v>133</v>
      </c>
      <c r="G2084" s="27">
        <v>7</v>
      </c>
      <c r="H2084">
        <v>305.75184092380903</v>
      </c>
      <c r="I2084" t="s">
        <v>134</v>
      </c>
      <c r="J2084" s="27">
        <v>3756251.1296722102</v>
      </c>
      <c r="K2084" s="27">
        <v>2</v>
      </c>
    </row>
    <row r="2085" spans="1:11" x14ac:dyDescent="0.2">
      <c r="A2085" s="27">
        <v>2019</v>
      </c>
      <c r="B2085" t="s">
        <v>108</v>
      </c>
      <c r="C2085" t="s">
        <v>119</v>
      </c>
      <c r="D2085" t="s">
        <v>141</v>
      </c>
      <c r="E2085" s="27">
        <v>11383.460602641801</v>
      </c>
      <c r="F2085" t="s">
        <v>133</v>
      </c>
      <c r="G2085" s="27">
        <v>7</v>
      </c>
      <c r="H2085">
        <v>400.06744901251801</v>
      </c>
      <c r="I2085" t="s">
        <v>134</v>
      </c>
      <c r="J2085" s="27">
        <v>4554152.0442334097</v>
      </c>
      <c r="K2085" s="27">
        <v>2</v>
      </c>
    </row>
    <row r="2086" spans="1:11" x14ac:dyDescent="0.2">
      <c r="A2086" s="27">
        <v>2020</v>
      </c>
      <c r="B2086" t="s">
        <v>108</v>
      </c>
      <c r="C2086" t="s">
        <v>119</v>
      </c>
      <c r="D2086" t="s">
        <v>141</v>
      </c>
      <c r="E2086" s="27">
        <v>5858.5281157112504</v>
      </c>
      <c r="F2086" t="s">
        <v>133</v>
      </c>
      <c r="G2086" s="27">
        <v>7</v>
      </c>
      <c r="H2086">
        <v>371.6</v>
      </c>
      <c r="I2086" t="s">
        <v>134</v>
      </c>
      <c r="J2086" s="27">
        <v>2177029.0477983002</v>
      </c>
      <c r="K2086" s="27">
        <v>2</v>
      </c>
    </row>
    <row r="2087" spans="1:11" x14ac:dyDescent="0.2">
      <c r="A2087" s="27">
        <v>2006</v>
      </c>
      <c r="B2087" t="s">
        <v>108</v>
      </c>
      <c r="C2087" t="s">
        <v>119</v>
      </c>
      <c r="D2087" t="s">
        <v>103</v>
      </c>
      <c r="E2087" s="27">
        <v>448433.75076142303</v>
      </c>
      <c r="F2087" t="s">
        <v>138</v>
      </c>
      <c r="G2087" s="27">
        <v>7</v>
      </c>
      <c r="H2087">
        <v>86.602927868704896</v>
      </c>
      <c r="I2087" t="s">
        <v>139</v>
      </c>
      <c r="J2087" s="27">
        <v>38835675.771084301</v>
      </c>
      <c r="K2087" s="27">
        <v>2</v>
      </c>
    </row>
    <row r="2088" spans="1:11" x14ac:dyDescent="0.2">
      <c r="A2088" s="27">
        <v>2007</v>
      </c>
      <c r="B2088" t="s">
        <v>108</v>
      </c>
      <c r="C2088" t="s">
        <v>119</v>
      </c>
      <c r="D2088" t="s">
        <v>103</v>
      </c>
      <c r="E2088" s="27" t="s">
        <v>10</v>
      </c>
      <c r="F2088" t="s">
        <v>138</v>
      </c>
      <c r="G2088" s="27">
        <v>6</v>
      </c>
      <c r="H2088">
        <v>84.218701142508195</v>
      </c>
      <c r="I2088" t="s">
        <v>139</v>
      </c>
      <c r="J2088" s="27" t="s">
        <v>10</v>
      </c>
      <c r="K2088" s="27">
        <v>6</v>
      </c>
    </row>
    <row r="2089" spans="1:11" x14ac:dyDescent="0.2">
      <c r="A2089" s="27">
        <v>2008</v>
      </c>
      <c r="B2089" t="s">
        <v>108</v>
      </c>
      <c r="C2089" t="s">
        <v>119</v>
      </c>
      <c r="D2089" t="s">
        <v>103</v>
      </c>
      <c r="E2089" s="27">
        <v>117887.384355674</v>
      </c>
      <c r="F2089" t="s">
        <v>138</v>
      </c>
      <c r="G2089" s="27">
        <v>7</v>
      </c>
      <c r="H2089">
        <v>121.794005949069</v>
      </c>
      <c r="I2089" t="s">
        <v>139</v>
      </c>
      <c r="J2089" s="27">
        <v>14357976.791535201</v>
      </c>
      <c r="K2089" s="27">
        <v>2</v>
      </c>
    </row>
    <row r="2090" spans="1:11" x14ac:dyDescent="0.2">
      <c r="A2090" s="27">
        <v>2009</v>
      </c>
      <c r="B2090" t="s">
        <v>108</v>
      </c>
      <c r="C2090" t="s">
        <v>119</v>
      </c>
      <c r="D2090" t="s">
        <v>103</v>
      </c>
      <c r="E2090" s="27">
        <v>17868.7093194226</v>
      </c>
      <c r="F2090" t="s">
        <v>138</v>
      </c>
      <c r="G2090" s="27">
        <v>7</v>
      </c>
      <c r="H2090">
        <v>101.20851289967899</v>
      </c>
      <c r="I2090" t="s">
        <v>139</v>
      </c>
      <c r="J2090" s="27">
        <v>1808465.4976553901</v>
      </c>
      <c r="K2090" s="27">
        <v>2</v>
      </c>
    </row>
    <row r="2091" spans="1:11" x14ac:dyDescent="0.2">
      <c r="A2091" s="27">
        <v>2010</v>
      </c>
      <c r="B2091" t="s">
        <v>108</v>
      </c>
      <c r="C2091" t="s">
        <v>119</v>
      </c>
      <c r="D2091" t="s">
        <v>103</v>
      </c>
      <c r="E2091" s="27">
        <v>46277.986653183398</v>
      </c>
      <c r="F2091" t="s">
        <v>138</v>
      </c>
      <c r="G2091" s="27">
        <v>7</v>
      </c>
      <c r="H2091">
        <v>86.423111061424507</v>
      </c>
      <c r="I2091" t="s">
        <v>139</v>
      </c>
      <c r="J2091" s="27">
        <v>3999487.5802271902</v>
      </c>
      <c r="K2091" s="27">
        <v>2</v>
      </c>
    </row>
    <row r="2092" spans="1:11" x14ac:dyDescent="0.2">
      <c r="A2092" s="27">
        <v>2011</v>
      </c>
      <c r="B2092" t="s">
        <v>108</v>
      </c>
      <c r="C2092" t="s">
        <v>119</v>
      </c>
      <c r="D2092" t="s">
        <v>103</v>
      </c>
      <c r="E2092" s="27">
        <v>74631.519819111301</v>
      </c>
      <c r="F2092" t="s">
        <v>138</v>
      </c>
      <c r="G2092" s="27">
        <v>7</v>
      </c>
      <c r="H2092">
        <v>96.728086094123597</v>
      </c>
      <c r="I2092" t="s">
        <v>139</v>
      </c>
      <c r="J2092" s="27">
        <v>7218964.0743982904</v>
      </c>
      <c r="K2092" s="27">
        <v>2</v>
      </c>
    </row>
    <row r="2093" spans="1:11" x14ac:dyDescent="0.2">
      <c r="A2093" s="27">
        <v>2012</v>
      </c>
      <c r="B2093" t="s">
        <v>108</v>
      </c>
      <c r="C2093" t="s">
        <v>119</v>
      </c>
      <c r="D2093" t="s">
        <v>103</v>
      </c>
      <c r="E2093" s="27">
        <v>86616.7757590564</v>
      </c>
      <c r="F2093" t="s">
        <v>138</v>
      </c>
      <c r="G2093" s="27">
        <v>7</v>
      </c>
      <c r="H2093">
        <v>91.779557280107596</v>
      </c>
      <c r="I2093" t="s">
        <v>139</v>
      </c>
      <c r="J2093" s="27">
        <v>7949649.3321965504</v>
      </c>
      <c r="K2093" s="27">
        <v>2</v>
      </c>
    </row>
    <row r="2094" spans="1:11" x14ac:dyDescent="0.2">
      <c r="A2094" s="27">
        <v>2013</v>
      </c>
      <c r="B2094" t="s">
        <v>108</v>
      </c>
      <c r="C2094" t="s">
        <v>119</v>
      </c>
      <c r="D2094" t="s">
        <v>103</v>
      </c>
      <c r="E2094" s="27">
        <v>43470.143328382801</v>
      </c>
      <c r="F2094" t="s">
        <v>138</v>
      </c>
      <c r="G2094" s="27">
        <v>7</v>
      </c>
      <c r="H2094">
        <v>85.271155029628503</v>
      </c>
      <c r="I2094" t="s">
        <v>139</v>
      </c>
      <c r="J2094" s="27">
        <v>3706749.3309146999</v>
      </c>
      <c r="K2094" s="27">
        <v>2</v>
      </c>
    </row>
    <row r="2095" spans="1:11" x14ac:dyDescent="0.2">
      <c r="A2095" s="27">
        <v>2014</v>
      </c>
      <c r="B2095" t="s">
        <v>108</v>
      </c>
      <c r="C2095" t="s">
        <v>119</v>
      </c>
      <c r="D2095" t="s">
        <v>103</v>
      </c>
      <c r="E2095" s="27">
        <v>143294.400515102</v>
      </c>
      <c r="F2095" t="s">
        <v>138</v>
      </c>
      <c r="G2095" s="27">
        <v>7</v>
      </c>
      <c r="H2095">
        <v>105.49929315366001</v>
      </c>
      <c r="I2095" t="s">
        <v>139</v>
      </c>
      <c r="J2095" s="27">
        <v>15117457.9672208</v>
      </c>
      <c r="K2095" s="27">
        <v>2</v>
      </c>
    </row>
    <row r="2096" spans="1:11" x14ac:dyDescent="0.2">
      <c r="A2096" s="27">
        <v>2015</v>
      </c>
      <c r="B2096" t="s">
        <v>108</v>
      </c>
      <c r="C2096" t="s">
        <v>119</v>
      </c>
      <c r="D2096" t="s">
        <v>103</v>
      </c>
      <c r="E2096" s="27">
        <v>134310.06180763899</v>
      </c>
      <c r="F2096" t="s">
        <v>138</v>
      </c>
      <c r="G2096" s="27">
        <v>7</v>
      </c>
      <c r="H2096">
        <v>99.487620405057498</v>
      </c>
      <c r="I2096" t="s">
        <v>139</v>
      </c>
      <c r="J2096" s="27">
        <v>13362188.4456982</v>
      </c>
      <c r="K2096" s="27">
        <v>2</v>
      </c>
    </row>
    <row r="2097" spans="1:11" x14ac:dyDescent="0.2">
      <c r="A2097" s="27">
        <v>2016</v>
      </c>
      <c r="B2097" t="s">
        <v>108</v>
      </c>
      <c r="C2097" t="s">
        <v>119</v>
      </c>
      <c r="D2097" t="s">
        <v>103</v>
      </c>
      <c r="E2097" s="27">
        <v>23176.407581637799</v>
      </c>
      <c r="F2097" t="s">
        <v>138</v>
      </c>
      <c r="G2097" s="27">
        <v>7</v>
      </c>
      <c r="H2097">
        <v>90.143821578718402</v>
      </c>
      <c r="I2097" t="s">
        <v>139</v>
      </c>
      <c r="J2097" s="27">
        <v>2089209.9498748099</v>
      </c>
      <c r="K2097" s="27">
        <v>2</v>
      </c>
    </row>
    <row r="2098" spans="1:11" x14ac:dyDescent="0.2">
      <c r="A2098" s="27">
        <v>2017</v>
      </c>
      <c r="B2098" t="s">
        <v>108</v>
      </c>
      <c r="C2098" t="s">
        <v>119</v>
      </c>
      <c r="D2098" t="s">
        <v>103</v>
      </c>
      <c r="E2098" s="27">
        <v>10871.878290709201</v>
      </c>
      <c r="F2098" t="s">
        <v>138</v>
      </c>
      <c r="G2098" s="27">
        <v>7</v>
      </c>
      <c r="H2098">
        <v>82.113268534430304</v>
      </c>
      <c r="I2098" t="s">
        <v>139</v>
      </c>
      <c r="J2098" s="27">
        <v>892725.46155865001</v>
      </c>
      <c r="K2098" s="27">
        <v>2</v>
      </c>
    </row>
    <row r="2099" spans="1:11" x14ac:dyDescent="0.2">
      <c r="A2099" s="27">
        <v>2018</v>
      </c>
      <c r="B2099" t="s">
        <v>108</v>
      </c>
      <c r="C2099" t="s">
        <v>119</v>
      </c>
      <c r="D2099" t="s">
        <v>103</v>
      </c>
      <c r="E2099" s="27">
        <v>9012.7529191834001</v>
      </c>
      <c r="F2099" t="s">
        <v>138</v>
      </c>
      <c r="G2099" s="27">
        <v>7</v>
      </c>
      <c r="H2099">
        <v>90.006571849046907</v>
      </c>
      <c r="I2099" t="s">
        <v>139</v>
      </c>
      <c r="J2099" s="27">
        <v>811206.99317818799</v>
      </c>
      <c r="K2099" s="27">
        <v>2</v>
      </c>
    </row>
    <row r="2100" spans="1:11" x14ac:dyDescent="0.2">
      <c r="A2100" s="27">
        <v>2019</v>
      </c>
      <c r="B2100" t="s">
        <v>108</v>
      </c>
      <c r="C2100" t="s">
        <v>119</v>
      </c>
      <c r="D2100" t="s">
        <v>103</v>
      </c>
      <c r="E2100" s="27">
        <v>41900.586004729099</v>
      </c>
      <c r="F2100" t="s">
        <v>138</v>
      </c>
      <c r="G2100" s="27">
        <v>7</v>
      </c>
      <c r="H2100">
        <v>96.206202606965107</v>
      </c>
      <c r="I2100" t="s">
        <v>139</v>
      </c>
      <c r="J2100" s="27">
        <v>4031096.26652154</v>
      </c>
      <c r="K2100" s="27">
        <v>2</v>
      </c>
    </row>
    <row r="2101" spans="1:11" x14ac:dyDescent="0.2">
      <c r="A2101" s="27">
        <v>2020</v>
      </c>
      <c r="B2101" t="s">
        <v>108</v>
      </c>
      <c r="C2101" t="s">
        <v>119</v>
      </c>
      <c r="D2101" t="s">
        <v>103</v>
      </c>
      <c r="E2101" s="27">
        <v>37589.178825634001</v>
      </c>
      <c r="F2101" t="s">
        <v>138</v>
      </c>
      <c r="G2101" s="27">
        <v>7</v>
      </c>
      <c r="H2101">
        <v>100</v>
      </c>
      <c r="I2101" t="s">
        <v>139</v>
      </c>
      <c r="J2101" s="27">
        <v>3758917.8825634001</v>
      </c>
      <c r="K2101" s="27">
        <v>2</v>
      </c>
    </row>
    <row r="2102" spans="1:11" x14ac:dyDescent="0.2">
      <c r="A2102" s="27">
        <v>2006</v>
      </c>
      <c r="B2102" t="s">
        <v>108</v>
      </c>
      <c r="C2102" t="s">
        <v>119</v>
      </c>
      <c r="D2102" t="s">
        <v>104</v>
      </c>
      <c r="E2102" s="27">
        <v>17909.597364644502</v>
      </c>
      <c r="F2102" t="s">
        <v>133</v>
      </c>
      <c r="G2102" s="27">
        <v>7</v>
      </c>
      <c r="H2102">
        <v>158.759829794642</v>
      </c>
      <c r="I2102" t="s">
        <v>134</v>
      </c>
      <c r="J2102" s="27">
        <v>2843324.6293015201</v>
      </c>
      <c r="K2102" s="27">
        <v>2</v>
      </c>
    </row>
    <row r="2103" spans="1:11" x14ac:dyDescent="0.2">
      <c r="A2103" s="27">
        <v>2007</v>
      </c>
      <c r="B2103" t="s">
        <v>108</v>
      </c>
      <c r="C2103" t="s">
        <v>119</v>
      </c>
      <c r="D2103" t="s">
        <v>104</v>
      </c>
      <c r="E2103" s="27">
        <v>13752.9569460073</v>
      </c>
      <c r="F2103" t="s">
        <v>133</v>
      </c>
      <c r="G2103" s="27">
        <v>7</v>
      </c>
      <c r="H2103">
        <v>283.38620438227701</v>
      </c>
      <c r="I2103" t="s">
        <v>134</v>
      </c>
      <c r="J2103" s="27">
        <v>3897398.2679618699</v>
      </c>
      <c r="K2103" s="27">
        <v>2</v>
      </c>
    </row>
    <row r="2104" spans="1:11" x14ac:dyDescent="0.2">
      <c r="A2104" s="27">
        <v>2008</v>
      </c>
      <c r="B2104" t="s">
        <v>108</v>
      </c>
      <c r="C2104" t="s">
        <v>119</v>
      </c>
      <c r="D2104" t="s">
        <v>104</v>
      </c>
      <c r="E2104" s="27">
        <v>13020.3166966915</v>
      </c>
      <c r="F2104" t="s">
        <v>133</v>
      </c>
      <c r="G2104" s="27">
        <v>7</v>
      </c>
      <c r="H2104">
        <v>276.38114123079401</v>
      </c>
      <c r="I2104" t="s">
        <v>134</v>
      </c>
      <c r="J2104" s="27">
        <v>3598569.9878179599</v>
      </c>
      <c r="K2104" s="27">
        <v>2</v>
      </c>
    </row>
    <row r="2105" spans="1:11" x14ac:dyDescent="0.2">
      <c r="A2105" s="27">
        <v>2009</v>
      </c>
      <c r="B2105" t="s">
        <v>108</v>
      </c>
      <c r="C2105" t="s">
        <v>119</v>
      </c>
      <c r="D2105" t="s">
        <v>104</v>
      </c>
      <c r="E2105" s="27">
        <v>4897.3913098417197</v>
      </c>
      <c r="F2105" t="s">
        <v>133</v>
      </c>
      <c r="G2105" s="27">
        <v>7</v>
      </c>
      <c r="H2105">
        <v>237.558969091031</v>
      </c>
      <c r="I2105" t="s">
        <v>134</v>
      </c>
      <c r="J2105" s="27">
        <v>1163419.23080137</v>
      </c>
      <c r="K2105" s="27">
        <v>2</v>
      </c>
    </row>
    <row r="2106" spans="1:11" x14ac:dyDescent="0.2">
      <c r="A2106" s="27">
        <v>2010</v>
      </c>
      <c r="B2106" t="s">
        <v>108</v>
      </c>
      <c r="C2106" t="s">
        <v>119</v>
      </c>
      <c r="D2106" t="s">
        <v>104</v>
      </c>
      <c r="E2106" s="27">
        <v>13997.972441338899</v>
      </c>
      <c r="F2106" t="s">
        <v>133</v>
      </c>
      <c r="G2106" s="27">
        <v>7</v>
      </c>
      <c r="H2106">
        <v>181.77738418840099</v>
      </c>
      <c r="I2106" t="s">
        <v>134</v>
      </c>
      <c r="J2106" s="27">
        <v>2544514.8143279199</v>
      </c>
      <c r="K2106" s="27">
        <v>2</v>
      </c>
    </row>
    <row r="2107" spans="1:11" x14ac:dyDescent="0.2">
      <c r="A2107" s="27">
        <v>2011</v>
      </c>
      <c r="B2107" t="s">
        <v>108</v>
      </c>
      <c r="C2107" t="s">
        <v>119</v>
      </c>
      <c r="D2107" t="s">
        <v>104</v>
      </c>
      <c r="E2107" s="27">
        <v>10697.5210432412</v>
      </c>
      <c r="F2107" t="s">
        <v>133</v>
      </c>
      <c r="G2107" s="27">
        <v>7</v>
      </c>
      <c r="H2107">
        <v>136.433309084831</v>
      </c>
      <c r="I2107" t="s">
        <v>134</v>
      </c>
      <c r="J2107" s="27">
        <v>1459498.19493401</v>
      </c>
      <c r="K2107" s="27">
        <v>2</v>
      </c>
    </row>
    <row r="2108" spans="1:11" x14ac:dyDescent="0.2">
      <c r="A2108" s="27">
        <v>2012</v>
      </c>
      <c r="B2108" t="s">
        <v>108</v>
      </c>
      <c r="C2108" t="s">
        <v>119</v>
      </c>
      <c r="D2108" t="s">
        <v>104</v>
      </c>
      <c r="E2108" s="27">
        <v>9792.2005992977993</v>
      </c>
      <c r="F2108" t="s">
        <v>133</v>
      </c>
      <c r="G2108" s="27">
        <v>7</v>
      </c>
      <c r="H2108">
        <v>133.711310852818</v>
      </c>
      <c r="I2108" t="s">
        <v>134</v>
      </c>
      <c r="J2108" s="27">
        <v>1309327.9782658599</v>
      </c>
      <c r="K2108" s="27">
        <v>2</v>
      </c>
    </row>
    <row r="2109" spans="1:11" x14ac:dyDescent="0.2">
      <c r="A2109" s="27">
        <v>2013</v>
      </c>
      <c r="B2109" t="s">
        <v>108</v>
      </c>
      <c r="C2109" t="s">
        <v>119</v>
      </c>
      <c r="D2109" t="s">
        <v>104</v>
      </c>
      <c r="E2109" s="27">
        <v>8269.2315344020808</v>
      </c>
      <c r="F2109" t="s">
        <v>133</v>
      </c>
      <c r="G2109" s="27">
        <v>7</v>
      </c>
      <c r="H2109">
        <v>155.17329804066799</v>
      </c>
      <c r="I2109" t="s">
        <v>134</v>
      </c>
      <c r="J2109" s="27">
        <v>1283163.92945506</v>
      </c>
      <c r="K2109" s="27">
        <v>2</v>
      </c>
    </row>
    <row r="2110" spans="1:11" x14ac:dyDescent="0.2">
      <c r="A2110" s="27">
        <v>2014</v>
      </c>
      <c r="B2110" t="s">
        <v>108</v>
      </c>
      <c r="C2110" t="s">
        <v>119</v>
      </c>
      <c r="D2110" t="s">
        <v>104</v>
      </c>
      <c r="E2110" s="27">
        <v>20487.867248386101</v>
      </c>
      <c r="F2110" t="s">
        <v>133</v>
      </c>
      <c r="G2110" s="27">
        <v>7</v>
      </c>
      <c r="H2110">
        <v>168.027233875024</v>
      </c>
      <c r="I2110" t="s">
        <v>134</v>
      </c>
      <c r="J2110" s="27">
        <v>3442519.66174503</v>
      </c>
      <c r="K2110" s="27">
        <v>2</v>
      </c>
    </row>
    <row r="2111" spans="1:11" x14ac:dyDescent="0.2">
      <c r="A2111" s="27">
        <v>2015</v>
      </c>
      <c r="B2111" t="s">
        <v>108</v>
      </c>
      <c r="C2111" t="s">
        <v>119</v>
      </c>
      <c r="D2111" t="s">
        <v>104</v>
      </c>
      <c r="E2111" s="27">
        <v>3262.0703100629498</v>
      </c>
      <c r="F2111" t="s">
        <v>133</v>
      </c>
      <c r="G2111" s="27">
        <v>7</v>
      </c>
      <c r="H2111">
        <v>249.05693993116699</v>
      </c>
      <c r="I2111" t="s">
        <v>134</v>
      </c>
      <c r="J2111" s="27">
        <v>812441.249264593</v>
      </c>
      <c r="K2111" s="27">
        <v>2</v>
      </c>
    </row>
    <row r="2112" spans="1:11" x14ac:dyDescent="0.2">
      <c r="A2112" s="27">
        <v>2016</v>
      </c>
      <c r="B2112" t="s">
        <v>108</v>
      </c>
      <c r="C2112" t="s">
        <v>119</v>
      </c>
      <c r="D2112" t="s">
        <v>104</v>
      </c>
      <c r="E2112" s="27">
        <v>8302.5290537131004</v>
      </c>
      <c r="F2112" t="s">
        <v>133</v>
      </c>
      <c r="G2112" s="27">
        <v>7</v>
      </c>
      <c r="H2112">
        <v>254.11595001966199</v>
      </c>
      <c r="I2112" t="s">
        <v>134</v>
      </c>
      <c r="J2112" s="27">
        <v>2109805.0580501501</v>
      </c>
      <c r="K2112" s="27">
        <v>2</v>
      </c>
    </row>
    <row r="2113" spans="1:11" x14ac:dyDescent="0.2">
      <c r="A2113" s="27">
        <v>2017</v>
      </c>
      <c r="B2113" t="s">
        <v>108</v>
      </c>
      <c r="C2113" t="s">
        <v>119</v>
      </c>
      <c r="D2113" t="s">
        <v>104</v>
      </c>
      <c r="E2113" s="27" t="s">
        <v>10</v>
      </c>
      <c r="F2113" t="s">
        <v>133</v>
      </c>
      <c r="G2113" s="27">
        <v>6</v>
      </c>
      <c r="H2113">
        <v>220.84588580672099</v>
      </c>
      <c r="I2113" t="s">
        <v>134</v>
      </c>
      <c r="J2113" s="27" t="s">
        <v>10</v>
      </c>
      <c r="K2113" s="27">
        <v>6</v>
      </c>
    </row>
    <row r="2114" spans="1:11" x14ac:dyDescent="0.2">
      <c r="A2114" s="27">
        <v>2018</v>
      </c>
      <c r="B2114" t="s">
        <v>108</v>
      </c>
      <c r="C2114" t="s">
        <v>119</v>
      </c>
      <c r="D2114" t="s">
        <v>104</v>
      </c>
      <c r="E2114" s="27">
        <v>1934.80775551689</v>
      </c>
      <c r="F2114" t="s">
        <v>133</v>
      </c>
      <c r="G2114" s="27">
        <v>7</v>
      </c>
      <c r="H2114">
        <v>194.96278313925299</v>
      </c>
      <c r="I2114" t="s">
        <v>134</v>
      </c>
      <c r="J2114" s="27">
        <v>377215.504854984</v>
      </c>
      <c r="K2114" s="27">
        <v>2</v>
      </c>
    </row>
    <row r="2115" spans="1:11" x14ac:dyDescent="0.2">
      <c r="A2115" s="27">
        <v>2019</v>
      </c>
      <c r="B2115" t="s">
        <v>108</v>
      </c>
      <c r="C2115" t="s">
        <v>119</v>
      </c>
      <c r="D2115" t="s">
        <v>104</v>
      </c>
      <c r="E2115" s="27">
        <v>3010.7453375639702</v>
      </c>
      <c r="F2115" t="s">
        <v>133</v>
      </c>
      <c r="G2115" s="27">
        <v>7</v>
      </c>
      <c r="H2115">
        <v>355.09492541485503</v>
      </c>
      <c r="I2115" t="s">
        <v>134</v>
      </c>
      <c r="J2115" s="27">
        <v>1069100.3910854</v>
      </c>
      <c r="K2115" s="27">
        <v>2</v>
      </c>
    </row>
    <row r="2116" spans="1:11" x14ac:dyDescent="0.2">
      <c r="A2116" s="27">
        <v>2020</v>
      </c>
      <c r="B2116" t="s">
        <v>108</v>
      </c>
      <c r="C2116" t="s">
        <v>119</v>
      </c>
      <c r="D2116" t="s">
        <v>104</v>
      </c>
      <c r="E2116" s="27">
        <v>18227.547735254899</v>
      </c>
      <c r="F2116" t="s">
        <v>133</v>
      </c>
      <c r="G2116" s="27">
        <v>7</v>
      </c>
      <c r="H2116">
        <v>359.85795450000001</v>
      </c>
      <c r="I2116" t="s">
        <v>134</v>
      </c>
      <c r="J2116" s="27">
        <v>6559328.0435599303</v>
      </c>
      <c r="K2116" s="27">
        <v>2</v>
      </c>
    </row>
    <row r="2117" spans="1:11" x14ac:dyDescent="0.2">
      <c r="A2117" s="27">
        <v>2006</v>
      </c>
      <c r="B2117" t="s">
        <v>108</v>
      </c>
      <c r="C2117" t="s">
        <v>119</v>
      </c>
      <c r="D2117" t="s">
        <v>105</v>
      </c>
      <c r="E2117" s="27">
        <v>0</v>
      </c>
      <c r="F2117" t="s">
        <v>133</v>
      </c>
      <c r="G2117" s="27">
        <v>7</v>
      </c>
      <c r="H2117">
        <v>373.91858792875399</v>
      </c>
      <c r="I2117" t="s">
        <v>134</v>
      </c>
      <c r="J2117" s="27">
        <v>0</v>
      </c>
      <c r="K2117" s="27">
        <v>2</v>
      </c>
    </row>
    <row r="2118" spans="1:11" x14ac:dyDescent="0.2">
      <c r="A2118" s="27">
        <v>2007</v>
      </c>
      <c r="B2118" t="s">
        <v>108</v>
      </c>
      <c r="C2118" t="s">
        <v>119</v>
      </c>
      <c r="D2118" t="s">
        <v>105</v>
      </c>
      <c r="E2118" s="27">
        <v>0</v>
      </c>
      <c r="F2118" t="s">
        <v>133</v>
      </c>
      <c r="G2118" s="27">
        <v>7</v>
      </c>
      <c r="H2118">
        <v>449.05645726130803</v>
      </c>
      <c r="I2118" t="s">
        <v>134</v>
      </c>
      <c r="J2118" s="27">
        <v>0</v>
      </c>
      <c r="K2118" s="27">
        <v>2</v>
      </c>
    </row>
    <row r="2119" spans="1:11" x14ac:dyDescent="0.2">
      <c r="A2119" s="27">
        <v>2008</v>
      </c>
      <c r="B2119" t="s">
        <v>108</v>
      </c>
      <c r="C2119" t="s">
        <v>119</v>
      </c>
      <c r="D2119" t="s">
        <v>105</v>
      </c>
      <c r="E2119" s="27">
        <v>0</v>
      </c>
      <c r="F2119" t="s">
        <v>133</v>
      </c>
      <c r="G2119" s="27">
        <v>7</v>
      </c>
      <c r="H2119">
        <v>534.31094686315203</v>
      </c>
      <c r="I2119" t="s">
        <v>134</v>
      </c>
      <c r="J2119" s="27">
        <v>0</v>
      </c>
      <c r="K2119" s="27">
        <v>2</v>
      </c>
    </row>
    <row r="2120" spans="1:11" x14ac:dyDescent="0.2">
      <c r="A2120" s="27">
        <v>2009</v>
      </c>
      <c r="B2120" t="s">
        <v>108</v>
      </c>
      <c r="C2120" t="s">
        <v>119</v>
      </c>
      <c r="D2120" t="s">
        <v>105</v>
      </c>
      <c r="E2120" s="27">
        <v>0</v>
      </c>
      <c r="F2120" t="s">
        <v>133</v>
      </c>
      <c r="G2120" s="27">
        <v>7</v>
      </c>
      <c r="H2120">
        <v>706.69565774166801</v>
      </c>
      <c r="I2120" t="s">
        <v>134</v>
      </c>
      <c r="J2120" s="27">
        <v>0</v>
      </c>
      <c r="K2120" s="27">
        <v>2</v>
      </c>
    </row>
    <row r="2121" spans="1:11" x14ac:dyDescent="0.2">
      <c r="A2121" s="27">
        <v>2010</v>
      </c>
      <c r="B2121" t="s">
        <v>108</v>
      </c>
      <c r="C2121" t="s">
        <v>119</v>
      </c>
      <c r="D2121" t="s">
        <v>105</v>
      </c>
      <c r="E2121" s="27">
        <v>0</v>
      </c>
      <c r="F2121" t="s">
        <v>133</v>
      </c>
      <c r="G2121" s="27">
        <v>7</v>
      </c>
      <c r="H2121">
        <v>557.75092042065705</v>
      </c>
      <c r="I2121" t="s">
        <v>134</v>
      </c>
      <c r="J2121" s="27">
        <v>0</v>
      </c>
      <c r="K2121" s="27">
        <v>2</v>
      </c>
    </row>
    <row r="2122" spans="1:11" x14ac:dyDescent="0.2">
      <c r="A2122" s="27">
        <v>2011</v>
      </c>
      <c r="B2122" t="s">
        <v>108</v>
      </c>
      <c r="C2122" t="s">
        <v>119</v>
      </c>
      <c r="D2122" t="s">
        <v>105</v>
      </c>
      <c r="E2122" s="27">
        <v>0</v>
      </c>
      <c r="F2122" t="s">
        <v>133</v>
      </c>
      <c r="G2122" s="27">
        <v>7</v>
      </c>
      <c r="H2122">
        <v>284.04125385540601</v>
      </c>
      <c r="I2122" t="s">
        <v>134</v>
      </c>
      <c r="J2122" s="27">
        <v>0</v>
      </c>
      <c r="K2122" s="27">
        <v>2</v>
      </c>
    </row>
    <row r="2123" spans="1:11" x14ac:dyDescent="0.2">
      <c r="A2123" s="27">
        <v>2012</v>
      </c>
      <c r="B2123" t="s">
        <v>108</v>
      </c>
      <c r="C2123" t="s">
        <v>119</v>
      </c>
      <c r="D2123" t="s">
        <v>105</v>
      </c>
      <c r="E2123" s="27">
        <v>0</v>
      </c>
      <c r="F2123" t="s">
        <v>133</v>
      </c>
      <c r="G2123" s="27">
        <v>1</v>
      </c>
      <c r="H2123">
        <v>312.33571476974402</v>
      </c>
      <c r="I2123" t="s">
        <v>134</v>
      </c>
      <c r="J2123" s="27">
        <v>0</v>
      </c>
      <c r="K2123" s="27">
        <v>7</v>
      </c>
    </row>
    <row r="2124" spans="1:11" x14ac:dyDescent="0.2">
      <c r="A2124" s="27">
        <v>2013</v>
      </c>
      <c r="B2124" t="s">
        <v>108</v>
      </c>
      <c r="C2124" t="s">
        <v>119</v>
      </c>
      <c r="D2124" t="s">
        <v>105</v>
      </c>
      <c r="E2124" s="27">
        <v>5.269461078</v>
      </c>
      <c r="F2124" t="s">
        <v>133</v>
      </c>
      <c r="G2124" s="27">
        <v>1</v>
      </c>
      <c r="H2124">
        <v>294.07334834273797</v>
      </c>
      <c r="I2124" t="s">
        <v>134</v>
      </c>
      <c r="J2124" s="27">
        <v>1549.6080631692</v>
      </c>
      <c r="K2124" s="27">
        <v>7</v>
      </c>
    </row>
    <row r="2125" spans="1:11" x14ac:dyDescent="0.2">
      <c r="A2125" s="27">
        <v>2014</v>
      </c>
      <c r="B2125" t="s">
        <v>108</v>
      </c>
      <c r="C2125" t="s">
        <v>119</v>
      </c>
      <c r="D2125" t="s">
        <v>105</v>
      </c>
      <c r="E2125" s="27" t="s">
        <v>10</v>
      </c>
      <c r="F2125" t="s">
        <v>133</v>
      </c>
      <c r="G2125" s="27">
        <v>6</v>
      </c>
      <c r="H2125">
        <v>374.391516144408</v>
      </c>
      <c r="I2125" t="s">
        <v>134</v>
      </c>
      <c r="J2125" s="27" t="s">
        <v>10</v>
      </c>
      <c r="K2125" s="27">
        <v>6</v>
      </c>
    </row>
    <row r="2126" spans="1:11" x14ac:dyDescent="0.2">
      <c r="A2126" s="27">
        <v>2015</v>
      </c>
      <c r="B2126" t="s">
        <v>108</v>
      </c>
      <c r="C2126" t="s">
        <v>119</v>
      </c>
      <c r="D2126" t="s">
        <v>105</v>
      </c>
      <c r="E2126" s="27" t="s">
        <v>10</v>
      </c>
      <c r="F2126" t="s">
        <v>133</v>
      </c>
      <c r="G2126" s="27">
        <v>6</v>
      </c>
      <c r="H2126">
        <v>427.63165280177401</v>
      </c>
      <c r="I2126" t="s">
        <v>134</v>
      </c>
      <c r="J2126" s="27" t="s">
        <v>10</v>
      </c>
      <c r="K2126" s="27">
        <v>6</v>
      </c>
    </row>
    <row r="2127" spans="1:11" x14ac:dyDescent="0.2">
      <c r="A2127" s="27">
        <v>2016</v>
      </c>
      <c r="B2127" t="s">
        <v>108</v>
      </c>
      <c r="C2127" t="s">
        <v>119</v>
      </c>
      <c r="D2127" t="s">
        <v>105</v>
      </c>
      <c r="E2127" s="27" t="s">
        <v>10</v>
      </c>
      <c r="F2127" t="s">
        <v>133</v>
      </c>
      <c r="G2127" s="27">
        <v>6</v>
      </c>
      <c r="H2127">
        <v>447.34017759466599</v>
      </c>
      <c r="I2127" t="s">
        <v>134</v>
      </c>
      <c r="J2127" s="27" t="s">
        <v>10</v>
      </c>
      <c r="K2127" s="27">
        <v>6</v>
      </c>
    </row>
    <row r="2128" spans="1:11" x14ac:dyDescent="0.2">
      <c r="A2128" s="27">
        <v>2017</v>
      </c>
      <c r="B2128" t="s">
        <v>108</v>
      </c>
      <c r="C2128" t="s">
        <v>119</v>
      </c>
      <c r="D2128" t="s">
        <v>105</v>
      </c>
      <c r="E2128" s="27" t="s">
        <v>10</v>
      </c>
      <c r="F2128" t="s">
        <v>133</v>
      </c>
      <c r="G2128" s="27">
        <v>6</v>
      </c>
      <c r="H2128">
        <v>328.30320862063098</v>
      </c>
      <c r="I2128" t="s">
        <v>134</v>
      </c>
      <c r="J2128" s="27" t="s">
        <v>10</v>
      </c>
      <c r="K2128" s="27">
        <v>6</v>
      </c>
    </row>
    <row r="2129" spans="1:11" x14ac:dyDescent="0.2">
      <c r="A2129" s="27">
        <v>2018</v>
      </c>
      <c r="B2129" t="s">
        <v>108</v>
      </c>
      <c r="C2129" t="s">
        <v>119</v>
      </c>
      <c r="D2129" t="s">
        <v>105</v>
      </c>
      <c r="E2129" s="27" t="s">
        <v>10</v>
      </c>
      <c r="F2129" t="s">
        <v>133</v>
      </c>
      <c r="G2129" s="27">
        <v>6</v>
      </c>
      <c r="H2129">
        <v>398.56116223160001</v>
      </c>
      <c r="I2129" t="s">
        <v>134</v>
      </c>
      <c r="J2129" s="27" t="s">
        <v>10</v>
      </c>
      <c r="K2129" s="27">
        <v>6</v>
      </c>
    </row>
    <row r="2130" spans="1:11" x14ac:dyDescent="0.2">
      <c r="A2130" s="27">
        <v>2019</v>
      </c>
      <c r="B2130" t="s">
        <v>108</v>
      </c>
      <c r="C2130" t="s">
        <v>119</v>
      </c>
      <c r="D2130" t="s">
        <v>105</v>
      </c>
      <c r="E2130" s="27">
        <v>0</v>
      </c>
      <c r="F2130" t="s">
        <v>133</v>
      </c>
      <c r="G2130" s="27">
        <v>7</v>
      </c>
      <c r="H2130">
        <v>520.22995391925997</v>
      </c>
      <c r="I2130" t="s">
        <v>134</v>
      </c>
      <c r="J2130" s="27">
        <v>0</v>
      </c>
      <c r="K2130" s="27">
        <v>2</v>
      </c>
    </row>
    <row r="2131" spans="1:11" x14ac:dyDescent="0.2">
      <c r="A2131" s="27">
        <v>2020</v>
      </c>
      <c r="B2131" t="s">
        <v>108</v>
      </c>
      <c r="C2131" t="s">
        <v>119</v>
      </c>
      <c r="D2131" t="s">
        <v>105</v>
      </c>
      <c r="E2131" s="27">
        <v>0</v>
      </c>
      <c r="F2131" t="s">
        <v>133</v>
      </c>
      <c r="G2131" s="27">
        <v>7</v>
      </c>
      <c r="H2131">
        <v>769.1999515</v>
      </c>
      <c r="I2131" t="s">
        <v>134</v>
      </c>
      <c r="J2131" s="27">
        <v>0</v>
      </c>
      <c r="K2131" s="27">
        <v>2</v>
      </c>
    </row>
    <row r="2132" spans="1:11" x14ac:dyDescent="0.2">
      <c r="A2132" s="27">
        <v>2006</v>
      </c>
      <c r="B2132" t="s">
        <v>108</v>
      </c>
      <c r="C2132" t="s">
        <v>119</v>
      </c>
      <c r="D2132" t="s">
        <v>106</v>
      </c>
      <c r="E2132" s="27" t="s">
        <v>10</v>
      </c>
      <c r="F2132" t="s">
        <v>138</v>
      </c>
      <c r="G2132" s="27">
        <v>6</v>
      </c>
      <c r="H2132">
        <v>183.31222839242</v>
      </c>
      <c r="I2132" t="s">
        <v>139</v>
      </c>
      <c r="J2132" s="27" t="s">
        <v>10</v>
      </c>
      <c r="K2132" s="27">
        <v>6</v>
      </c>
    </row>
    <row r="2133" spans="1:11" x14ac:dyDescent="0.2">
      <c r="A2133" s="27">
        <v>2007</v>
      </c>
      <c r="B2133" t="s">
        <v>108</v>
      </c>
      <c r="C2133" t="s">
        <v>119</v>
      </c>
      <c r="D2133" t="s">
        <v>106</v>
      </c>
      <c r="E2133" s="27" t="s">
        <v>10</v>
      </c>
      <c r="F2133" t="s">
        <v>138</v>
      </c>
      <c r="G2133" s="27">
        <v>6</v>
      </c>
      <c r="H2133">
        <v>188.04420012057099</v>
      </c>
      <c r="I2133" t="s">
        <v>139</v>
      </c>
      <c r="J2133" s="27" t="s">
        <v>10</v>
      </c>
      <c r="K2133" s="27">
        <v>6</v>
      </c>
    </row>
    <row r="2134" spans="1:11" x14ac:dyDescent="0.2">
      <c r="A2134" s="27">
        <v>2008</v>
      </c>
      <c r="B2134" t="s">
        <v>108</v>
      </c>
      <c r="C2134" t="s">
        <v>119</v>
      </c>
      <c r="D2134" t="s">
        <v>106</v>
      </c>
      <c r="E2134" s="27">
        <v>452860.28713226097</v>
      </c>
      <c r="F2134" t="s">
        <v>138</v>
      </c>
      <c r="G2134" s="27">
        <v>7</v>
      </c>
      <c r="H2134">
        <v>197.88509737473501</v>
      </c>
      <c r="I2134" t="s">
        <v>139</v>
      </c>
      <c r="J2134" s="27">
        <v>89614302.016318098</v>
      </c>
      <c r="K2134" s="27">
        <v>2</v>
      </c>
    </row>
    <row r="2135" spans="1:11" x14ac:dyDescent="0.2">
      <c r="A2135" s="27">
        <v>2009</v>
      </c>
      <c r="B2135" t="s">
        <v>108</v>
      </c>
      <c r="C2135" t="s">
        <v>119</v>
      </c>
      <c r="D2135" t="s">
        <v>106</v>
      </c>
      <c r="E2135" s="27">
        <v>354894.87711195298</v>
      </c>
      <c r="F2135" t="s">
        <v>138</v>
      </c>
      <c r="G2135" s="27">
        <v>7</v>
      </c>
      <c r="H2135">
        <v>190.89604441763001</v>
      </c>
      <c r="I2135" t="s">
        <v>139</v>
      </c>
      <c r="J2135" s="27">
        <v>67748028.224752799</v>
      </c>
      <c r="K2135" s="27">
        <v>2</v>
      </c>
    </row>
    <row r="2136" spans="1:11" x14ac:dyDescent="0.2">
      <c r="A2136" s="27">
        <v>2010</v>
      </c>
      <c r="B2136" t="s">
        <v>108</v>
      </c>
      <c r="C2136" t="s">
        <v>119</v>
      </c>
      <c r="D2136" t="s">
        <v>106</v>
      </c>
      <c r="E2136" s="27">
        <v>214074.549583318</v>
      </c>
      <c r="F2136" t="s">
        <v>138</v>
      </c>
      <c r="G2136" s="27">
        <v>7</v>
      </c>
      <c r="H2136">
        <v>183.46510618437401</v>
      </c>
      <c r="I2136" t="s">
        <v>139</v>
      </c>
      <c r="J2136" s="27">
        <v>39275209.970675498</v>
      </c>
      <c r="K2136" s="27">
        <v>2</v>
      </c>
    </row>
    <row r="2137" spans="1:11" x14ac:dyDescent="0.2">
      <c r="A2137" s="27">
        <v>2011</v>
      </c>
      <c r="B2137" t="s">
        <v>108</v>
      </c>
      <c r="C2137" t="s">
        <v>119</v>
      </c>
      <c r="D2137" t="s">
        <v>106</v>
      </c>
      <c r="E2137" s="27">
        <v>391216.228481317</v>
      </c>
      <c r="F2137" t="s">
        <v>138</v>
      </c>
      <c r="G2137" s="27">
        <v>7</v>
      </c>
      <c r="H2137">
        <v>198.020029800109</v>
      </c>
      <c r="I2137" t="s">
        <v>139</v>
      </c>
      <c r="J2137" s="27">
        <v>77468649.222156599</v>
      </c>
      <c r="K2137" s="27">
        <v>2</v>
      </c>
    </row>
    <row r="2138" spans="1:11" x14ac:dyDescent="0.2">
      <c r="A2138" s="27">
        <v>2012</v>
      </c>
      <c r="B2138" t="s">
        <v>108</v>
      </c>
      <c r="C2138" t="s">
        <v>119</v>
      </c>
      <c r="D2138" t="s">
        <v>106</v>
      </c>
      <c r="E2138" s="27">
        <v>268637.78666906903</v>
      </c>
      <c r="F2138" t="s">
        <v>138</v>
      </c>
      <c r="G2138" s="27">
        <v>7</v>
      </c>
      <c r="H2138">
        <v>186.61216195756501</v>
      </c>
      <c r="I2138" t="s">
        <v>139</v>
      </c>
      <c r="J2138" s="27">
        <v>50131078.153810002</v>
      </c>
      <c r="K2138" s="27">
        <v>2</v>
      </c>
    </row>
    <row r="2139" spans="1:11" x14ac:dyDescent="0.2">
      <c r="A2139" s="27">
        <v>2013</v>
      </c>
      <c r="B2139" t="s">
        <v>108</v>
      </c>
      <c r="C2139" t="s">
        <v>119</v>
      </c>
      <c r="D2139" t="s">
        <v>106</v>
      </c>
      <c r="E2139" s="27">
        <v>303996.11876013398</v>
      </c>
      <c r="F2139" t="s">
        <v>138</v>
      </c>
      <c r="G2139" s="27">
        <v>7</v>
      </c>
      <c r="H2139">
        <v>195.41482649682399</v>
      </c>
      <c r="I2139" t="s">
        <v>139</v>
      </c>
      <c r="J2139" s="27">
        <v>59405348.803219602</v>
      </c>
      <c r="K2139" s="27">
        <v>2</v>
      </c>
    </row>
    <row r="2140" spans="1:11" x14ac:dyDescent="0.2">
      <c r="A2140" s="27">
        <v>2014</v>
      </c>
      <c r="B2140" t="s">
        <v>108</v>
      </c>
      <c r="C2140" t="s">
        <v>119</v>
      </c>
      <c r="D2140" t="s">
        <v>106</v>
      </c>
      <c r="E2140" s="27">
        <v>291983.29909451102</v>
      </c>
      <c r="F2140" t="s">
        <v>138</v>
      </c>
      <c r="G2140" s="27">
        <v>7</v>
      </c>
      <c r="H2140">
        <v>191.672634265912</v>
      </c>
      <c r="I2140" t="s">
        <v>139</v>
      </c>
      <c r="J2140" s="27">
        <v>55965208.099096797</v>
      </c>
      <c r="K2140" s="27">
        <v>2</v>
      </c>
    </row>
    <row r="2141" spans="1:11" x14ac:dyDescent="0.2">
      <c r="A2141" s="27">
        <v>2015</v>
      </c>
      <c r="B2141" t="s">
        <v>108</v>
      </c>
      <c r="C2141" t="s">
        <v>119</v>
      </c>
      <c r="D2141" t="s">
        <v>106</v>
      </c>
      <c r="E2141" s="27">
        <v>304403.98866036499</v>
      </c>
      <c r="F2141" t="s">
        <v>138</v>
      </c>
      <c r="G2141" s="27">
        <v>7</v>
      </c>
      <c r="H2141">
        <v>193.85697625309299</v>
      </c>
      <c r="I2141" t="s">
        <v>139</v>
      </c>
      <c r="J2141" s="27">
        <v>59010836.801079102</v>
      </c>
      <c r="K2141" s="27">
        <v>2</v>
      </c>
    </row>
    <row r="2142" spans="1:11" x14ac:dyDescent="0.2">
      <c r="A2142" s="27">
        <v>2016</v>
      </c>
      <c r="B2142" t="s">
        <v>108</v>
      </c>
      <c r="C2142" t="s">
        <v>119</v>
      </c>
      <c r="D2142" t="s">
        <v>106</v>
      </c>
      <c r="E2142" s="27">
        <v>280450.24869388301</v>
      </c>
      <c r="F2142" t="s">
        <v>138</v>
      </c>
      <c r="G2142" s="27">
        <v>7</v>
      </c>
      <c r="H2142">
        <v>184.62750154296</v>
      </c>
      <c r="I2142" t="s">
        <v>139</v>
      </c>
      <c r="J2142" s="27">
        <v>51778828.723453403</v>
      </c>
      <c r="K2142" s="27">
        <v>2</v>
      </c>
    </row>
    <row r="2143" spans="1:11" x14ac:dyDescent="0.2">
      <c r="A2143" s="27">
        <v>2017</v>
      </c>
      <c r="B2143" t="s">
        <v>108</v>
      </c>
      <c r="C2143" t="s">
        <v>119</v>
      </c>
      <c r="D2143" t="s">
        <v>106</v>
      </c>
      <c r="E2143" s="27">
        <v>687321.15585031302</v>
      </c>
      <c r="F2143" t="s">
        <v>138</v>
      </c>
      <c r="G2143" s="27">
        <v>7</v>
      </c>
      <c r="H2143">
        <v>184.62697252983099</v>
      </c>
      <c r="I2143" t="s">
        <v>139</v>
      </c>
      <c r="J2143" s="27">
        <v>126898024.160348</v>
      </c>
      <c r="K2143" s="27">
        <v>2</v>
      </c>
    </row>
    <row r="2144" spans="1:11" x14ac:dyDescent="0.2">
      <c r="A2144" s="27">
        <v>2018</v>
      </c>
      <c r="B2144" t="s">
        <v>108</v>
      </c>
      <c r="C2144" t="s">
        <v>119</v>
      </c>
      <c r="D2144" t="s">
        <v>106</v>
      </c>
      <c r="E2144" s="27">
        <v>356144.91772888001</v>
      </c>
      <c r="F2144" t="s">
        <v>138</v>
      </c>
      <c r="G2144" s="27">
        <v>7</v>
      </c>
      <c r="H2144">
        <v>184.626354182147</v>
      </c>
      <c r="I2144" t="s">
        <v>139</v>
      </c>
      <c r="J2144" s="27">
        <v>65753737.7207838</v>
      </c>
      <c r="K2144" s="27">
        <v>2</v>
      </c>
    </row>
    <row r="2145" spans="1:11" x14ac:dyDescent="0.2">
      <c r="A2145" s="27">
        <v>2019</v>
      </c>
      <c r="B2145" t="s">
        <v>108</v>
      </c>
      <c r="C2145" t="s">
        <v>119</v>
      </c>
      <c r="D2145" t="s">
        <v>106</v>
      </c>
      <c r="E2145" s="27">
        <v>375989.35561905202</v>
      </c>
      <c r="F2145" t="s">
        <v>138</v>
      </c>
      <c r="G2145" s="27">
        <v>7</v>
      </c>
      <c r="H2145">
        <v>184.62786625186499</v>
      </c>
      <c r="I2145" t="s">
        <v>139</v>
      </c>
      <c r="J2145" s="27">
        <v>69418112.461359501</v>
      </c>
      <c r="K2145" s="27">
        <v>2</v>
      </c>
    </row>
    <row r="2146" spans="1:11" x14ac:dyDescent="0.2">
      <c r="A2146" s="27">
        <v>2020</v>
      </c>
      <c r="B2146" t="s">
        <v>108</v>
      </c>
      <c r="C2146" t="s">
        <v>119</v>
      </c>
      <c r="D2146" t="s">
        <v>106</v>
      </c>
      <c r="E2146" s="27">
        <v>220352.662767423</v>
      </c>
      <c r="F2146" t="s">
        <v>138</v>
      </c>
      <c r="G2146" s="27">
        <v>7</v>
      </c>
      <c r="H2146">
        <v>185.65497350000001</v>
      </c>
      <c r="I2146" t="s">
        <v>139</v>
      </c>
      <c r="J2146" s="27">
        <v>40909567.766740397</v>
      </c>
      <c r="K2146" s="27">
        <v>2</v>
      </c>
    </row>
    <row r="2147" spans="1:11" x14ac:dyDescent="0.2">
      <c r="A2147" s="27">
        <v>2006</v>
      </c>
      <c r="B2147" t="s">
        <v>108</v>
      </c>
      <c r="C2147" t="s">
        <v>120</v>
      </c>
      <c r="D2147" t="s">
        <v>99</v>
      </c>
      <c r="E2147" s="27">
        <v>0</v>
      </c>
      <c r="F2147" t="s">
        <v>133</v>
      </c>
      <c r="G2147" s="27">
        <v>1</v>
      </c>
      <c r="H2147">
        <v>11510.1895776</v>
      </c>
      <c r="I2147" t="s">
        <v>134</v>
      </c>
      <c r="J2147" s="27">
        <v>0</v>
      </c>
      <c r="K2147" s="27">
        <v>7</v>
      </c>
    </row>
    <row r="2148" spans="1:11" x14ac:dyDescent="0.2">
      <c r="A2148" s="27">
        <v>2007</v>
      </c>
      <c r="B2148" t="s">
        <v>108</v>
      </c>
      <c r="C2148" t="s">
        <v>120</v>
      </c>
      <c r="D2148" t="s">
        <v>99</v>
      </c>
      <c r="E2148" s="27" t="s">
        <v>10</v>
      </c>
      <c r="F2148" t="s">
        <v>133</v>
      </c>
      <c r="G2148" s="27">
        <v>6</v>
      </c>
      <c r="H2148">
        <v>9582.0483311999997</v>
      </c>
      <c r="I2148" t="s">
        <v>134</v>
      </c>
      <c r="J2148" s="27" t="s">
        <v>10</v>
      </c>
      <c r="K2148" s="27">
        <v>6</v>
      </c>
    </row>
    <row r="2149" spans="1:11" x14ac:dyDescent="0.2">
      <c r="A2149" s="27">
        <v>2008</v>
      </c>
      <c r="B2149" t="s">
        <v>108</v>
      </c>
      <c r="C2149" t="s">
        <v>120</v>
      </c>
      <c r="D2149" t="s">
        <v>99</v>
      </c>
      <c r="E2149" s="27" t="s">
        <v>10</v>
      </c>
      <c r="F2149" t="s">
        <v>133</v>
      </c>
      <c r="G2149" s="27">
        <v>6</v>
      </c>
      <c r="H2149">
        <v>5448.6150458961602</v>
      </c>
      <c r="I2149" t="s">
        <v>134</v>
      </c>
      <c r="J2149" s="27" t="s">
        <v>10</v>
      </c>
      <c r="K2149" s="27">
        <v>6</v>
      </c>
    </row>
    <row r="2150" spans="1:11" x14ac:dyDescent="0.2">
      <c r="A2150" s="27">
        <v>2009</v>
      </c>
      <c r="B2150" t="s">
        <v>108</v>
      </c>
      <c r="C2150" t="s">
        <v>120</v>
      </c>
      <c r="D2150" t="s">
        <v>99</v>
      </c>
      <c r="E2150" s="27" t="s">
        <v>10</v>
      </c>
      <c r="F2150" t="s">
        <v>133</v>
      </c>
      <c r="G2150" s="27">
        <v>6</v>
      </c>
      <c r="H2150">
        <v>6118.0566804</v>
      </c>
      <c r="I2150" t="s">
        <v>134</v>
      </c>
      <c r="J2150" s="27" t="s">
        <v>10</v>
      </c>
      <c r="K2150" s="27">
        <v>6</v>
      </c>
    </row>
    <row r="2151" spans="1:11" x14ac:dyDescent="0.2">
      <c r="A2151" s="27">
        <v>2010</v>
      </c>
      <c r="B2151" t="s">
        <v>108</v>
      </c>
      <c r="C2151" t="s">
        <v>120</v>
      </c>
      <c r="D2151" t="s">
        <v>99</v>
      </c>
      <c r="E2151" s="27" t="s">
        <v>10</v>
      </c>
      <c r="F2151" t="s">
        <v>133</v>
      </c>
      <c r="G2151" s="27">
        <v>6</v>
      </c>
      <c r="H2151">
        <v>5008.2258369880901</v>
      </c>
      <c r="I2151" t="s">
        <v>134</v>
      </c>
      <c r="J2151" s="27" t="s">
        <v>10</v>
      </c>
      <c r="K2151" s="27">
        <v>6</v>
      </c>
    </row>
    <row r="2152" spans="1:11" x14ac:dyDescent="0.2">
      <c r="A2152" s="27">
        <v>2011</v>
      </c>
      <c r="B2152" t="s">
        <v>108</v>
      </c>
      <c r="C2152" t="s">
        <v>120</v>
      </c>
      <c r="D2152" t="s">
        <v>99</v>
      </c>
      <c r="E2152" s="27" t="s">
        <v>10</v>
      </c>
      <c r="F2152" t="s">
        <v>133</v>
      </c>
      <c r="G2152" s="27">
        <v>6</v>
      </c>
      <c r="H2152">
        <v>5917.1143500000007</v>
      </c>
      <c r="I2152" t="s">
        <v>134</v>
      </c>
      <c r="J2152" s="27" t="s">
        <v>10</v>
      </c>
      <c r="K2152" s="27">
        <v>6</v>
      </c>
    </row>
    <row r="2153" spans="1:11" x14ac:dyDescent="0.2">
      <c r="A2153" s="27">
        <v>2012</v>
      </c>
      <c r="B2153" t="s">
        <v>108</v>
      </c>
      <c r="C2153" t="s">
        <v>120</v>
      </c>
      <c r="D2153" t="s">
        <v>99</v>
      </c>
      <c r="E2153" s="27" t="s">
        <v>10</v>
      </c>
      <c r="F2153" t="s">
        <v>133</v>
      </c>
      <c r="G2153" s="27">
        <v>6</v>
      </c>
      <c r="H2153">
        <v>4858.5146273999999</v>
      </c>
      <c r="I2153" t="s">
        <v>134</v>
      </c>
      <c r="J2153" s="27" t="s">
        <v>10</v>
      </c>
      <c r="K2153" s="27">
        <v>6</v>
      </c>
    </row>
    <row r="2154" spans="1:11" x14ac:dyDescent="0.2">
      <c r="A2154" s="27">
        <v>2013</v>
      </c>
      <c r="B2154" t="s">
        <v>108</v>
      </c>
      <c r="C2154" t="s">
        <v>120</v>
      </c>
      <c r="D2154" t="s">
        <v>99</v>
      </c>
      <c r="E2154" s="27" t="s">
        <v>10</v>
      </c>
      <c r="F2154" t="s">
        <v>133</v>
      </c>
      <c r="G2154" s="27">
        <v>6</v>
      </c>
      <c r="H2154">
        <v>6220.7823975000001</v>
      </c>
      <c r="I2154" t="s">
        <v>134</v>
      </c>
      <c r="J2154" s="27" t="s">
        <v>10</v>
      </c>
      <c r="K2154" s="27">
        <v>6</v>
      </c>
    </row>
    <row r="2155" spans="1:11" x14ac:dyDescent="0.2">
      <c r="A2155" s="27">
        <v>2014</v>
      </c>
      <c r="B2155" t="s">
        <v>108</v>
      </c>
      <c r="C2155" t="s">
        <v>120</v>
      </c>
      <c r="D2155" t="s">
        <v>99</v>
      </c>
      <c r="E2155" s="27" t="s">
        <v>10</v>
      </c>
      <c r="F2155" t="s">
        <v>133</v>
      </c>
      <c r="G2155" s="27">
        <v>6</v>
      </c>
      <c r="H2155">
        <v>6827.2316117999999</v>
      </c>
      <c r="I2155" t="s">
        <v>134</v>
      </c>
      <c r="J2155" s="27" t="s">
        <v>10</v>
      </c>
      <c r="K2155" s="27">
        <v>6</v>
      </c>
    </row>
    <row r="2156" spans="1:11" x14ac:dyDescent="0.2">
      <c r="A2156" s="27">
        <v>2015</v>
      </c>
      <c r="B2156" t="s">
        <v>108</v>
      </c>
      <c r="C2156" t="s">
        <v>120</v>
      </c>
      <c r="D2156" t="s">
        <v>99</v>
      </c>
      <c r="E2156" s="27" t="s">
        <v>10</v>
      </c>
      <c r="F2156" t="s">
        <v>133</v>
      </c>
      <c r="G2156" s="27">
        <v>6</v>
      </c>
      <c r="H2156">
        <v>8769.1551588000002</v>
      </c>
      <c r="I2156" t="s">
        <v>134</v>
      </c>
      <c r="J2156" s="27" t="s">
        <v>10</v>
      </c>
      <c r="K2156" s="27">
        <v>6</v>
      </c>
    </row>
    <row r="2157" spans="1:11" x14ac:dyDescent="0.2">
      <c r="A2157" s="27">
        <v>2016</v>
      </c>
      <c r="B2157" t="s">
        <v>108</v>
      </c>
      <c r="C2157" t="s">
        <v>120</v>
      </c>
      <c r="D2157" t="s">
        <v>99</v>
      </c>
      <c r="E2157" s="27" t="s">
        <v>10</v>
      </c>
      <c r="F2157" t="s">
        <v>133</v>
      </c>
      <c r="G2157" s="27">
        <v>6</v>
      </c>
      <c r="H2157">
        <v>10251.523545599999</v>
      </c>
      <c r="I2157" t="s">
        <v>134</v>
      </c>
      <c r="J2157" s="27" t="s">
        <v>10</v>
      </c>
      <c r="K2157" s="27">
        <v>6</v>
      </c>
    </row>
    <row r="2158" spans="1:11" x14ac:dyDescent="0.2">
      <c r="A2158" s="27">
        <v>2017</v>
      </c>
      <c r="B2158" t="s">
        <v>108</v>
      </c>
      <c r="C2158" t="s">
        <v>120</v>
      </c>
      <c r="D2158" t="s">
        <v>99</v>
      </c>
      <c r="E2158" s="27" t="s">
        <v>10</v>
      </c>
      <c r="F2158" t="s">
        <v>133</v>
      </c>
      <c r="G2158" s="27">
        <v>6</v>
      </c>
      <c r="H2158">
        <v>7139.5369948000007</v>
      </c>
      <c r="I2158" t="s">
        <v>134</v>
      </c>
      <c r="J2158" s="27" t="s">
        <v>10</v>
      </c>
      <c r="K2158" s="27">
        <v>6</v>
      </c>
    </row>
    <row r="2159" spans="1:11" x14ac:dyDescent="0.2">
      <c r="A2159" s="27">
        <v>2018</v>
      </c>
      <c r="B2159" t="s">
        <v>108</v>
      </c>
      <c r="C2159" t="s">
        <v>120</v>
      </c>
      <c r="D2159" t="s">
        <v>99</v>
      </c>
      <c r="E2159" s="27" t="s">
        <v>10</v>
      </c>
      <c r="F2159" t="s">
        <v>133</v>
      </c>
      <c r="G2159" s="27">
        <v>6</v>
      </c>
      <c r="H2159">
        <v>6592.3847679999999</v>
      </c>
      <c r="I2159" t="s">
        <v>134</v>
      </c>
      <c r="J2159" s="27" t="s">
        <v>10</v>
      </c>
      <c r="K2159" s="27">
        <v>6</v>
      </c>
    </row>
    <row r="2160" spans="1:11" x14ac:dyDescent="0.2">
      <c r="A2160" s="27">
        <v>2019</v>
      </c>
      <c r="B2160" t="s">
        <v>108</v>
      </c>
      <c r="C2160" t="s">
        <v>120</v>
      </c>
      <c r="D2160" t="s">
        <v>99</v>
      </c>
      <c r="E2160" s="27" t="s">
        <v>10</v>
      </c>
      <c r="F2160" t="s">
        <v>133</v>
      </c>
      <c r="G2160" s="27">
        <v>6</v>
      </c>
      <c r="H2160">
        <v>7600.2190575000004</v>
      </c>
      <c r="I2160" t="s">
        <v>134</v>
      </c>
      <c r="J2160" s="27" t="s">
        <v>10</v>
      </c>
      <c r="K2160" s="27">
        <v>6</v>
      </c>
    </row>
    <row r="2161" spans="1:11" x14ac:dyDescent="0.2">
      <c r="A2161" s="27">
        <v>2020</v>
      </c>
      <c r="B2161" t="s">
        <v>108</v>
      </c>
      <c r="C2161" t="s">
        <v>120</v>
      </c>
      <c r="D2161" t="s">
        <v>99</v>
      </c>
      <c r="E2161" s="27" t="s">
        <v>10</v>
      </c>
      <c r="F2161" t="s">
        <v>133</v>
      </c>
      <c r="G2161" s="27">
        <v>6</v>
      </c>
      <c r="H2161">
        <v>7118.9637839321604</v>
      </c>
      <c r="I2161" t="s">
        <v>134</v>
      </c>
      <c r="J2161" s="27" t="s">
        <v>10</v>
      </c>
      <c r="K2161" s="27">
        <v>6</v>
      </c>
    </row>
    <row r="2162" spans="1:11" x14ac:dyDescent="0.2">
      <c r="A2162" s="27">
        <v>2006</v>
      </c>
      <c r="B2162" t="s">
        <v>108</v>
      </c>
      <c r="C2162" t="s">
        <v>120</v>
      </c>
      <c r="D2162" t="s">
        <v>100</v>
      </c>
      <c r="E2162" s="27">
        <v>85352.190549999999</v>
      </c>
      <c r="F2162" t="s">
        <v>133</v>
      </c>
      <c r="G2162" s="27">
        <v>1</v>
      </c>
      <c r="H2162">
        <v>2283.5619058850698</v>
      </c>
      <c r="I2162" t="s">
        <v>134</v>
      </c>
      <c r="J2162" s="27">
        <v>194907010.923823</v>
      </c>
      <c r="K2162" s="27">
        <v>7</v>
      </c>
    </row>
    <row r="2163" spans="1:11" x14ac:dyDescent="0.2">
      <c r="A2163" s="27">
        <v>2007</v>
      </c>
      <c r="B2163" t="s">
        <v>108</v>
      </c>
      <c r="C2163" t="s">
        <v>120</v>
      </c>
      <c r="D2163" t="s">
        <v>100</v>
      </c>
      <c r="E2163" s="27">
        <v>23598.932570000001</v>
      </c>
      <c r="F2163" t="s">
        <v>133</v>
      </c>
      <c r="G2163" s="27">
        <v>1</v>
      </c>
      <c r="H2163">
        <v>2391.1345668304898</v>
      </c>
      <c r="I2163" t="s">
        <v>134</v>
      </c>
      <c r="J2163" s="27">
        <v>56428223.4084289</v>
      </c>
      <c r="K2163" s="27">
        <v>7</v>
      </c>
    </row>
    <row r="2164" spans="1:11" x14ac:dyDescent="0.2">
      <c r="A2164" s="27">
        <v>2008</v>
      </c>
      <c r="B2164" t="s">
        <v>108</v>
      </c>
      <c r="C2164" t="s">
        <v>120</v>
      </c>
      <c r="D2164" t="s">
        <v>100</v>
      </c>
      <c r="E2164" s="27">
        <v>23312.54189</v>
      </c>
      <c r="F2164" t="s">
        <v>133</v>
      </c>
      <c r="G2164" s="27">
        <v>1</v>
      </c>
      <c r="H2164">
        <v>2459.10597900126</v>
      </c>
      <c r="I2164" t="s">
        <v>134</v>
      </c>
      <c r="J2164" s="27">
        <v>57328011.147416301</v>
      </c>
      <c r="K2164" s="27">
        <v>7</v>
      </c>
    </row>
    <row r="2165" spans="1:11" x14ac:dyDescent="0.2">
      <c r="A2165" s="27">
        <v>2009</v>
      </c>
      <c r="B2165" t="s">
        <v>108</v>
      </c>
      <c r="C2165" t="s">
        <v>120</v>
      </c>
      <c r="D2165" t="s">
        <v>100</v>
      </c>
      <c r="E2165" s="27">
        <v>88014.073439999993</v>
      </c>
      <c r="F2165" t="s">
        <v>133</v>
      </c>
      <c r="G2165" s="27">
        <v>1</v>
      </c>
      <c r="H2165">
        <v>2629.5585250082499</v>
      </c>
      <c r="I2165" t="s">
        <v>134</v>
      </c>
      <c r="J2165" s="27">
        <v>231438157.13485399</v>
      </c>
      <c r="K2165" s="27">
        <v>7</v>
      </c>
    </row>
    <row r="2166" spans="1:11" x14ac:dyDescent="0.2">
      <c r="A2166" s="27">
        <v>2010</v>
      </c>
      <c r="B2166" t="s">
        <v>108</v>
      </c>
      <c r="C2166" t="s">
        <v>120</v>
      </c>
      <c r="D2166" t="s">
        <v>100</v>
      </c>
      <c r="E2166" s="27">
        <v>67592.524529999995</v>
      </c>
      <c r="F2166" t="s">
        <v>133</v>
      </c>
      <c r="G2166" s="27">
        <v>1</v>
      </c>
      <c r="H2166">
        <v>2613.3602678646498</v>
      </c>
      <c r="I2166" t="s">
        <v>134</v>
      </c>
      <c r="J2166" s="27">
        <v>176643618.01136899</v>
      </c>
      <c r="K2166" s="27">
        <v>7</v>
      </c>
    </row>
    <row r="2167" spans="1:11" x14ac:dyDescent="0.2">
      <c r="A2167" s="27">
        <v>2011</v>
      </c>
      <c r="B2167" t="s">
        <v>108</v>
      </c>
      <c r="C2167" t="s">
        <v>120</v>
      </c>
      <c r="D2167" t="s">
        <v>100</v>
      </c>
      <c r="E2167" s="27">
        <v>163740.74909999999</v>
      </c>
      <c r="F2167" t="s">
        <v>133</v>
      </c>
      <c r="G2167" s="27">
        <v>1</v>
      </c>
      <c r="H2167">
        <v>2648.4235219646998</v>
      </c>
      <c r="I2167" t="s">
        <v>134</v>
      </c>
      <c r="J2167" s="27">
        <v>433654851.42056</v>
      </c>
      <c r="K2167" s="27">
        <v>7</v>
      </c>
    </row>
    <row r="2168" spans="1:11" x14ac:dyDescent="0.2">
      <c r="A2168" s="27">
        <v>2012</v>
      </c>
      <c r="B2168" t="s">
        <v>108</v>
      </c>
      <c r="C2168" t="s">
        <v>120</v>
      </c>
      <c r="D2168" t="s">
        <v>100</v>
      </c>
      <c r="E2168" s="27">
        <v>177170.0914</v>
      </c>
      <c r="F2168" t="s">
        <v>133</v>
      </c>
      <c r="G2168" s="27">
        <v>1</v>
      </c>
      <c r="H2168">
        <v>2785.5584597577499</v>
      </c>
      <c r="I2168" t="s">
        <v>134</v>
      </c>
      <c r="J2168" s="27">
        <v>493517646.91532499</v>
      </c>
      <c r="K2168" s="27">
        <v>7</v>
      </c>
    </row>
    <row r="2169" spans="1:11" x14ac:dyDescent="0.2">
      <c r="A2169" s="27">
        <v>2013</v>
      </c>
      <c r="B2169" t="s">
        <v>108</v>
      </c>
      <c r="C2169" t="s">
        <v>120</v>
      </c>
      <c r="D2169" t="s">
        <v>100</v>
      </c>
      <c r="E2169" s="27">
        <v>171907.18950000001</v>
      </c>
      <c r="F2169" t="s">
        <v>133</v>
      </c>
      <c r="G2169" s="27">
        <v>1</v>
      </c>
      <c r="H2169">
        <v>2394.8737588746599</v>
      </c>
      <c r="I2169" t="s">
        <v>134</v>
      </c>
      <c r="J2169" s="27">
        <v>411696017.09544402</v>
      </c>
      <c r="K2169" s="27">
        <v>7</v>
      </c>
    </row>
    <row r="2170" spans="1:11" x14ac:dyDescent="0.2">
      <c r="A2170" s="27">
        <v>2014</v>
      </c>
      <c r="B2170" t="s">
        <v>108</v>
      </c>
      <c r="C2170" t="s">
        <v>120</v>
      </c>
      <c r="D2170" t="s">
        <v>100</v>
      </c>
      <c r="E2170" s="27">
        <v>173563.71720000001</v>
      </c>
      <c r="F2170" t="s">
        <v>133</v>
      </c>
      <c r="G2170" s="27">
        <v>1</v>
      </c>
      <c r="H2170">
        <v>2493.2668413617198</v>
      </c>
      <c r="I2170" t="s">
        <v>134</v>
      </c>
      <c r="J2170" s="27">
        <v>432740660.95824301</v>
      </c>
      <c r="K2170" s="27">
        <v>7</v>
      </c>
    </row>
    <row r="2171" spans="1:11" x14ac:dyDescent="0.2">
      <c r="A2171" s="27">
        <v>2015</v>
      </c>
      <c r="B2171" t="s">
        <v>108</v>
      </c>
      <c r="C2171" t="s">
        <v>120</v>
      </c>
      <c r="D2171" t="s">
        <v>100</v>
      </c>
      <c r="E2171" s="27">
        <v>120845.0053</v>
      </c>
      <c r="F2171" t="s">
        <v>133</v>
      </c>
      <c r="G2171" s="27">
        <v>1</v>
      </c>
      <c r="H2171">
        <v>2427.9372211192699</v>
      </c>
      <c r="I2171" t="s">
        <v>134</v>
      </c>
      <c r="J2171" s="27">
        <v>293404086.35422498</v>
      </c>
      <c r="K2171" s="27">
        <v>7</v>
      </c>
    </row>
    <row r="2172" spans="1:11" x14ac:dyDescent="0.2">
      <c r="A2172" s="27">
        <v>2016</v>
      </c>
      <c r="B2172" t="s">
        <v>108</v>
      </c>
      <c r="C2172" t="s">
        <v>120</v>
      </c>
      <c r="D2172" t="s">
        <v>100</v>
      </c>
      <c r="E2172" s="27">
        <v>97373.066149999999</v>
      </c>
      <c r="F2172" t="s">
        <v>133</v>
      </c>
      <c r="G2172" s="27">
        <v>1</v>
      </c>
      <c r="H2172">
        <v>2597.29025409937</v>
      </c>
      <c r="I2172" t="s">
        <v>134</v>
      </c>
      <c r="J2172" s="27">
        <v>252906115.72316799</v>
      </c>
      <c r="K2172" s="27">
        <v>7</v>
      </c>
    </row>
    <row r="2173" spans="1:11" x14ac:dyDescent="0.2">
      <c r="A2173" s="27">
        <v>2017</v>
      </c>
      <c r="B2173" t="s">
        <v>108</v>
      </c>
      <c r="C2173" t="s">
        <v>120</v>
      </c>
      <c r="D2173" t="s">
        <v>100</v>
      </c>
      <c r="E2173" s="27">
        <v>111046.9246</v>
      </c>
      <c r="F2173" t="s">
        <v>133</v>
      </c>
      <c r="G2173" s="27">
        <v>1</v>
      </c>
      <c r="H2173">
        <v>2279.0409944884</v>
      </c>
      <c r="I2173" t="s">
        <v>134</v>
      </c>
      <c r="J2173" s="27">
        <v>253080493.475263</v>
      </c>
      <c r="K2173" s="27">
        <v>7</v>
      </c>
    </row>
    <row r="2174" spans="1:11" x14ac:dyDescent="0.2">
      <c r="A2174" s="27">
        <v>2018</v>
      </c>
      <c r="B2174" t="s">
        <v>108</v>
      </c>
      <c r="C2174" t="s">
        <v>120</v>
      </c>
      <c r="D2174" t="s">
        <v>100</v>
      </c>
      <c r="E2174" s="27">
        <v>95456.562709999998</v>
      </c>
      <c r="F2174" t="s">
        <v>133</v>
      </c>
      <c r="G2174" s="27">
        <v>1</v>
      </c>
      <c r="H2174">
        <v>2722.8690251248299</v>
      </c>
      <c r="I2174" t="s">
        <v>134</v>
      </c>
      <c r="J2174" s="27">
        <v>259915717.84794399</v>
      </c>
      <c r="K2174" s="27">
        <v>7</v>
      </c>
    </row>
    <row r="2175" spans="1:11" x14ac:dyDescent="0.2">
      <c r="A2175" s="27">
        <v>2019</v>
      </c>
      <c r="B2175" t="s">
        <v>108</v>
      </c>
      <c r="C2175" t="s">
        <v>120</v>
      </c>
      <c r="D2175" t="s">
        <v>100</v>
      </c>
      <c r="E2175" s="27">
        <v>44178.839672663104</v>
      </c>
      <c r="F2175" t="s">
        <v>133</v>
      </c>
      <c r="G2175" s="27">
        <v>7</v>
      </c>
      <c r="H2175">
        <v>2764.34062324459</v>
      </c>
      <c r="I2175" t="s">
        <v>134</v>
      </c>
      <c r="J2175" s="27">
        <v>122125361.194952</v>
      </c>
      <c r="K2175" s="27">
        <v>2</v>
      </c>
    </row>
    <row r="2176" spans="1:11" x14ac:dyDescent="0.2">
      <c r="A2176" s="27">
        <v>2020</v>
      </c>
      <c r="B2176" t="s">
        <v>108</v>
      </c>
      <c r="C2176" t="s">
        <v>120</v>
      </c>
      <c r="D2176" t="s">
        <v>100</v>
      </c>
      <c r="E2176" s="27">
        <v>6589.8521947192503</v>
      </c>
      <c r="F2176" t="s">
        <v>133</v>
      </c>
      <c r="G2176" s="27">
        <v>7</v>
      </c>
      <c r="H2176">
        <v>2458.6670607749002</v>
      </c>
      <c r="I2176" t="s">
        <v>134</v>
      </c>
      <c r="J2176" s="27">
        <v>16202252.5265314</v>
      </c>
      <c r="K2176" s="27">
        <v>2</v>
      </c>
    </row>
    <row r="2177" spans="1:11" x14ac:dyDescent="0.2">
      <c r="A2177" s="27">
        <v>2006</v>
      </c>
      <c r="B2177" t="s">
        <v>108</v>
      </c>
      <c r="C2177" t="s">
        <v>120</v>
      </c>
      <c r="D2177" t="s">
        <v>135</v>
      </c>
      <c r="E2177" s="27">
        <v>56578000.392749198</v>
      </c>
      <c r="F2177" t="s">
        <v>136</v>
      </c>
      <c r="G2177" s="27">
        <v>7</v>
      </c>
      <c r="H2177">
        <v>45.355627978400001</v>
      </c>
      <c r="I2177" t="s">
        <v>137</v>
      </c>
      <c r="J2177" s="27">
        <v>25661307.375753</v>
      </c>
      <c r="K2177" s="27">
        <v>2</v>
      </c>
    </row>
    <row r="2178" spans="1:11" x14ac:dyDescent="0.2">
      <c r="A2178" s="27">
        <v>2007</v>
      </c>
      <c r="B2178" t="s">
        <v>108</v>
      </c>
      <c r="C2178" t="s">
        <v>120</v>
      </c>
      <c r="D2178" t="s">
        <v>135</v>
      </c>
      <c r="E2178" s="27" t="s">
        <v>10</v>
      </c>
      <c r="F2178" t="s">
        <v>136</v>
      </c>
      <c r="G2178" s="27">
        <v>6</v>
      </c>
      <c r="H2178">
        <v>44.183889527200002</v>
      </c>
      <c r="I2178" t="s">
        <v>137</v>
      </c>
      <c r="J2178" s="27" t="s">
        <v>10</v>
      </c>
      <c r="K2178" s="27">
        <v>6</v>
      </c>
    </row>
    <row r="2179" spans="1:11" x14ac:dyDescent="0.2">
      <c r="A2179" s="27">
        <v>2008</v>
      </c>
      <c r="B2179" t="s">
        <v>108</v>
      </c>
      <c r="C2179" t="s">
        <v>120</v>
      </c>
      <c r="D2179" t="s">
        <v>135</v>
      </c>
      <c r="E2179" s="27" t="s">
        <v>10</v>
      </c>
      <c r="F2179" t="s">
        <v>136</v>
      </c>
      <c r="G2179" s="27">
        <v>6</v>
      </c>
      <c r="H2179">
        <v>63.860172558400002</v>
      </c>
      <c r="I2179" t="s">
        <v>137</v>
      </c>
      <c r="J2179" s="27" t="s">
        <v>10</v>
      </c>
      <c r="K2179" s="27">
        <v>6</v>
      </c>
    </row>
    <row r="2180" spans="1:11" x14ac:dyDescent="0.2">
      <c r="A2180" s="27">
        <v>2009</v>
      </c>
      <c r="B2180" t="s">
        <v>108</v>
      </c>
      <c r="C2180" t="s">
        <v>120</v>
      </c>
      <c r="D2180" t="s">
        <v>135</v>
      </c>
      <c r="E2180" s="27" t="s">
        <v>10</v>
      </c>
      <c r="F2180" t="s">
        <v>136</v>
      </c>
      <c r="G2180" s="27">
        <v>6</v>
      </c>
      <c r="H2180">
        <v>52.939919030399999</v>
      </c>
      <c r="I2180" t="s">
        <v>137</v>
      </c>
      <c r="J2180" s="27" t="s">
        <v>10</v>
      </c>
      <c r="K2180" s="27">
        <v>6</v>
      </c>
    </row>
    <row r="2181" spans="1:11" x14ac:dyDescent="0.2">
      <c r="A2181" s="27">
        <v>2010</v>
      </c>
      <c r="B2181" t="s">
        <v>108</v>
      </c>
      <c r="C2181" t="s">
        <v>120</v>
      </c>
      <c r="D2181" t="s">
        <v>135</v>
      </c>
      <c r="E2181" s="27">
        <v>33858439.892761402</v>
      </c>
      <c r="F2181" t="s">
        <v>136</v>
      </c>
      <c r="G2181" s="27">
        <v>7</v>
      </c>
      <c r="H2181">
        <v>45.515642311100002</v>
      </c>
      <c r="I2181" t="s">
        <v>137</v>
      </c>
      <c r="J2181" s="27">
        <v>15410886.393708101</v>
      </c>
      <c r="K2181" s="27">
        <v>2</v>
      </c>
    </row>
    <row r="2182" spans="1:11" x14ac:dyDescent="0.2">
      <c r="A2182" s="27">
        <v>2011</v>
      </c>
      <c r="B2182" t="s">
        <v>108</v>
      </c>
      <c r="C2182" t="s">
        <v>120</v>
      </c>
      <c r="D2182" t="s">
        <v>135</v>
      </c>
      <c r="E2182" s="27">
        <v>56636872.279979602</v>
      </c>
      <c r="F2182" t="s">
        <v>136</v>
      </c>
      <c r="G2182" s="27">
        <v>7</v>
      </c>
      <c r="H2182">
        <v>51.119016695789398</v>
      </c>
      <c r="I2182" t="s">
        <v>137</v>
      </c>
      <c r="J2182" s="27">
        <v>28952212.196775701</v>
      </c>
      <c r="K2182" s="27">
        <v>2</v>
      </c>
    </row>
    <row r="2183" spans="1:11" x14ac:dyDescent="0.2">
      <c r="A2183" s="27">
        <v>2012</v>
      </c>
      <c r="B2183" t="s">
        <v>108</v>
      </c>
      <c r="C2183" t="s">
        <v>120</v>
      </c>
      <c r="D2183" t="s">
        <v>135</v>
      </c>
      <c r="E2183" s="27">
        <v>38522566.809523799</v>
      </c>
      <c r="F2183" t="s">
        <v>136</v>
      </c>
      <c r="G2183" s="27">
        <v>7</v>
      </c>
      <c r="H2183">
        <v>48.585146274000003</v>
      </c>
      <c r="I2183" t="s">
        <v>137</v>
      </c>
      <c r="J2183" s="27">
        <v>18716245.432906501</v>
      </c>
      <c r="K2183" s="27">
        <v>2</v>
      </c>
    </row>
    <row r="2184" spans="1:11" x14ac:dyDescent="0.2">
      <c r="A2184" s="27">
        <v>2013</v>
      </c>
      <c r="B2184" t="s">
        <v>108</v>
      </c>
      <c r="C2184" t="s">
        <v>120</v>
      </c>
      <c r="D2184" t="s">
        <v>135</v>
      </c>
      <c r="E2184" s="27">
        <v>52123313.432835802</v>
      </c>
      <c r="F2184" t="s">
        <v>136</v>
      </c>
      <c r="G2184" s="27">
        <v>7</v>
      </c>
      <c r="H2184">
        <v>45.468264069</v>
      </c>
      <c r="I2184" t="s">
        <v>137</v>
      </c>
      <c r="J2184" s="27">
        <v>23699565.793154299</v>
      </c>
      <c r="K2184" s="27">
        <v>2</v>
      </c>
    </row>
    <row r="2185" spans="1:11" x14ac:dyDescent="0.2">
      <c r="A2185" s="27">
        <v>2014</v>
      </c>
      <c r="B2185" t="s">
        <v>108</v>
      </c>
      <c r="C2185" t="s">
        <v>120</v>
      </c>
      <c r="D2185" t="s">
        <v>135</v>
      </c>
      <c r="E2185" s="27">
        <v>18245277.7734375</v>
      </c>
      <c r="F2185" t="s">
        <v>136</v>
      </c>
      <c r="G2185" s="27">
        <v>7</v>
      </c>
      <c r="H2185">
        <v>56.379719116799997</v>
      </c>
      <c r="I2185" t="s">
        <v>137</v>
      </c>
      <c r="J2185" s="27">
        <v>10286636.360743999</v>
      </c>
      <c r="K2185" s="27">
        <v>2</v>
      </c>
    </row>
    <row r="2186" spans="1:11" x14ac:dyDescent="0.2">
      <c r="A2186" s="27">
        <v>2015</v>
      </c>
      <c r="B2186" t="s">
        <v>108</v>
      </c>
      <c r="C2186" t="s">
        <v>120</v>
      </c>
      <c r="D2186" t="s">
        <v>135</v>
      </c>
      <c r="E2186" s="27">
        <v>42436742.099096499</v>
      </c>
      <c r="F2186" t="s">
        <v>136</v>
      </c>
      <c r="G2186" s="27">
        <v>7</v>
      </c>
      <c r="H2186">
        <v>52.506669778000003</v>
      </c>
      <c r="I2186" t="s">
        <v>137</v>
      </c>
      <c r="J2186" s="27">
        <v>22282120.0385141</v>
      </c>
      <c r="K2186" s="27">
        <v>2</v>
      </c>
    </row>
    <row r="2187" spans="1:11" x14ac:dyDescent="0.2">
      <c r="A2187" s="27">
        <v>2016</v>
      </c>
      <c r="B2187" t="s">
        <v>108</v>
      </c>
      <c r="C2187" t="s">
        <v>120</v>
      </c>
      <c r="D2187" t="s">
        <v>135</v>
      </c>
      <c r="E2187" s="27">
        <v>37545142.961786203</v>
      </c>
      <c r="F2187" t="s">
        <v>136</v>
      </c>
      <c r="G2187" s="27">
        <v>7</v>
      </c>
      <c r="H2187">
        <v>47.947229916399998</v>
      </c>
      <c r="I2187" t="s">
        <v>137</v>
      </c>
      <c r="J2187" s="27">
        <v>18001856.0183287</v>
      </c>
      <c r="K2187" s="27">
        <v>2</v>
      </c>
    </row>
    <row r="2188" spans="1:11" x14ac:dyDescent="0.2">
      <c r="A2188" s="27">
        <v>2017</v>
      </c>
      <c r="B2188" t="s">
        <v>108</v>
      </c>
      <c r="C2188" t="s">
        <v>120</v>
      </c>
      <c r="D2188" t="s">
        <v>135</v>
      </c>
      <c r="E2188" s="27">
        <v>37000380.0229306</v>
      </c>
      <c r="F2188" t="s">
        <v>136</v>
      </c>
      <c r="G2188" s="27">
        <v>7</v>
      </c>
      <c r="H2188">
        <v>42.942215159900002</v>
      </c>
      <c r="I2188" t="s">
        <v>137</v>
      </c>
      <c r="J2188" s="27">
        <v>15888782.7994275</v>
      </c>
      <c r="K2188" s="27">
        <v>2</v>
      </c>
    </row>
    <row r="2189" spans="1:11" x14ac:dyDescent="0.2">
      <c r="A2189" s="27">
        <v>2018</v>
      </c>
      <c r="B2189" t="s">
        <v>108</v>
      </c>
      <c r="C2189" t="s">
        <v>120</v>
      </c>
      <c r="D2189" t="s">
        <v>135</v>
      </c>
      <c r="E2189" s="27">
        <v>39357511.992652602</v>
      </c>
      <c r="F2189" t="s">
        <v>136</v>
      </c>
      <c r="G2189" s="27">
        <v>7</v>
      </c>
      <c r="H2189">
        <v>47.163443646263602</v>
      </c>
      <c r="I2189" t="s">
        <v>137</v>
      </c>
      <c r="J2189" s="27">
        <v>18562357.989226099</v>
      </c>
      <c r="K2189" s="27">
        <v>2</v>
      </c>
    </row>
    <row r="2190" spans="1:11" x14ac:dyDescent="0.2">
      <c r="A2190" s="27">
        <v>2019</v>
      </c>
      <c r="B2190" t="s">
        <v>108</v>
      </c>
      <c r="C2190" t="s">
        <v>120</v>
      </c>
      <c r="D2190" t="s">
        <v>135</v>
      </c>
      <c r="E2190" s="27">
        <v>48559745.550382197</v>
      </c>
      <c r="F2190" t="s">
        <v>136</v>
      </c>
      <c r="G2190" s="27">
        <v>7</v>
      </c>
      <c r="H2190">
        <v>50.4120501636177</v>
      </c>
      <c r="I2190" t="s">
        <v>137</v>
      </c>
      <c r="J2190" s="27">
        <v>24479963.286183801</v>
      </c>
      <c r="K2190" s="27">
        <v>2</v>
      </c>
    </row>
    <row r="2191" spans="1:11" x14ac:dyDescent="0.2">
      <c r="A2191" s="27">
        <v>2020</v>
      </c>
      <c r="B2191" t="s">
        <v>108</v>
      </c>
      <c r="C2191" t="s">
        <v>120</v>
      </c>
      <c r="D2191" t="s">
        <v>135</v>
      </c>
      <c r="E2191" s="27">
        <v>38625137.455056898</v>
      </c>
      <c r="F2191" t="s">
        <v>136</v>
      </c>
      <c r="G2191" s="27">
        <v>7</v>
      </c>
      <c r="H2191">
        <v>54.894840889999998</v>
      </c>
      <c r="I2191" t="s">
        <v>137</v>
      </c>
      <c r="J2191" s="27">
        <v>21203207.749497298</v>
      </c>
      <c r="K2191" s="27">
        <v>2</v>
      </c>
    </row>
    <row r="2192" spans="1:11" x14ac:dyDescent="0.2">
      <c r="A2192" s="27">
        <v>2006</v>
      </c>
      <c r="B2192" t="s">
        <v>108</v>
      </c>
      <c r="C2192" t="s">
        <v>120</v>
      </c>
      <c r="D2192" t="s">
        <v>101</v>
      </c>
      <c r="E2192" s="27">
        <v>21673.108964376599</v>
      </c>
      <c r="F2192" t="s">
        <v>138</v>
      </c>
      <c r="G2192" s="27">
        <v>7</v>
      </c>
      <c r="H2192">
        <v>189.550381995256</v>
      </c>
      <c r="I2192" t="s">
        <v>139</v>
      </c>
      <c r="J2192" s="27">
        <v>4108146.0832223902</v>
      </c>
      <c r="K2192" s="27">
        <v>2</v>
      </c>
    </row>
    <row r="2193" spans="1:11" x14ac:dyDescent="0.2">
      <c r="A2193" s="27">
        <v>2007</v>
      </c>
      <c r="B2193" t="s">
        <v>108</v>
      </c>
      <c r="C2193" t="s">
        <v>120</v>
      </c>
      <c r="D2193" t="s">
        <v>101</v>
      </c>
      <c r="E2193" s="27" t="s">
        <v>10</v>
      </c>
      <c r="F2193" t="s">
        <v>138</v>
      </c>
      <c r="G2193" s="27">
        <v>6</v>
      </c>
      <c r="H2193">
        <v>244.92449745692201</v>
      </c>
      <c r="I2193" t="s">
        <v>139</v>
      </c>
      <c r="J2193" s="27" t="s">
        <v>10</v>
      </c>
      <c r="K2193" s="27">
        <v>6</v>
      </c>
    </row>
    <row r="2194" spans="1:11" x14ac:dyDescent="0.2">
      <c r="A2194" s="27">
        <v>2008</v>
      </c>
      <c r="B2194" t="s">
        <v>108</v>
      </c>
      <c r="C2194" t="s">
        <v>120</v>
      </c>
      <c r="D2194" t="s">
        <v>101</v>
      </c>
      <c r="E2194" s="27" t="s">
        <v>10</v>
      </c>
      <c r="F2194" t="s">
        <v>138</v>
      </c>
      <c r="G2194" s="27">
        <v>6</v>
      </c>
      <c r="H2194">
        <v>191.05264498257</v>
      </c>
      <c r="I2194" t="s">
        <v>139</v>
      </c>
      <c r="J2194" s="27" t="s">
        <v>10</v>
      </c>
      <c r="K2194" s="27">
        <v>6</v>
      </c>
    </row>
    <row r="2195" spans="1:11" x14ac:dyDescent="0.2">
      <c r="A2195" s="27">
        <v>2009</v>
      </c>
      <c r="B2195" t="s">
        <v>108</v>
      </c>
      <c r="C2195" t="s">
        <v>120</v>
      </c>
      <c r="D2195" t="s">
        <v>101</v>
      </c>
      <c r="E2195" s="27" t="s">
        <v>10</v>
      </c>
      <c r="F2195" t="s">
        <v>138</v>
      </c>
      <c r="G2195" s="27">
        <v>6</v>
      </c>
      <c r="H2195">
        <v>185.05073407521701</v>
      </c>
      <c r="I2195" t="s">
        <v>139</v>
      </c>
      <c r="J2195" s="27" t="s">
        <v>10</v>
      </c>
      <c r="K2195" s="27">
        <v>6</v>
      </c>
    </row>
    <row r="2196" spans="1:11" x14ac:dyDescent="0.2">
      <c r="A2196" s="27">
        <v>2010</v>
      </c>
      <c r="B2196" t="s">
        <v>108</v>
      </c>
      <c r="C2196" t="s">
        <v>120</v>
      </c>
      <c r="D2196" t="s">
        <v>101</v>
      </c>
      <c r="E2196" s="27" t="s">
        <v>10</v>
      </c>
      <c r="F2196" t="s">
        <v>138</v>
      </c>
      <c r="G2196" s="27">
        <v>6</v>
      </c>
      <c r="H2196">
        <v>178.86054283160701</v>
      </c>
      <c r="I2196" t="s">
        <v>139</v>
      </c>
      <c r="J2196" s="27" t="s">
        <v>10</v>
      </c>
      <c r="K2196" s="27">
        <v>6</v>
      </c>
    </row>
    <row r="2197" spans="1:11" x14ac:dyDescent="0.2">
      <c r="A2197" s="27">
        <v>2011</v>
      </c>
      <c r="B2197" t="s">
        <v>108</v>
      </c>
      <c r="C2197" t="s">
        <v>120</v>
      </c>
      <c r="D2197" t="s">
        <v>101</v>
      </c>
      <c r="E2197" s="27" t="s">
        <v>10</v>
      </c>
      <c r="F2197" t="s">
        <v>138</v>
      </c>
      <c r="G2197" s="27">
        <v>6</v>
      </c>
      <c r="H2197">
        <v>215.16288686929599</v>
      </c>
      <c r="I2197" t="s">
        <v>139</v>
      </c>
      <c r="J2197" s="27" t="s">
        <v>10</v>
      </c>
      <c r="K2197" s="27">
        <v>6</v>
      </c>
    </row>
    <row r="2198" spans="1:11" x14ac:dyDescent="0.2">
      <c r="A2198" s="27">
        <v>2012</v>
      </c>
      <c r="B2198" t="s">
        <v>108</v>
      </c>
      <c r="C2198" t="s">
        <v>120</v>
      </c>
      <c r="D2198" t="s">
        <v>101</v>
      </c>
      <c r="E2198" s="27" t="s">
        <v>10</v>
      </c>
      <c r="F2198" t="s">
        <v>138</v>
      </c>
      <c r="G2198" s="27">
        <v>6</v>
      </c>
      <c r="H2198">
        <v>209.84835242356999</v>
      </c>
      <c r="I2198" t="s">
        <v>139</v>
      </c>
      <c r="J2198" s="27" t="s">
        <v>10</v>
      </c>
      <c r="K2198" s="27">
        <v>6</v>
      </c>
    </row>
    <row r="2199" spans="1:11" x14ac:dyDescent="0.2">
      <c r="A2199" s="27">
        <v>2013</v>
      </c>
      <c r="B2199" t="s">
        <v>108</v>
      </c>
      <c r="C2199" t="s">
        <v>120</v>
      </c>
      <c r="D2199" t="s">
        <v>101</v>
      </c>
      <c r="E2199" s="27" t="s">
        <v>10</v>
      </c>
      <c r="F2199" t="s">
        <v>138</v>
      </c>
      <c r="G2199" s="27">
        <v>6</v>
      </c>
      <c r="H2199">
        <v>176.96719368055901</v>
      </c>
      <c r="I2199" t="s">
        <v>139</v>
      </c>
      <c r="J2199" s="27" t="s">
        <v>10</v>
      </c>
      <c r="K2199" s="27">
        <v>6</v>
      </c>
    </row>
    <row r="2200" spans="1:11" x14ac:dyDescent="0.2">
      <c r="A2200" s="27">
        <v>2014</v>
      </c>
      <c r="B2200" t="s">
        <v>108</v>
      </c>
      <c r="C2200" t="s">
        <v>120</v>
      </c>
      <c r="D2200" t="s">
        <v>101</v>
      </c>
      <c r="E2200" s="27" t="s">
        <v>10</v>
      </c>
      <c r="F2200" t="s">
        <v>138</v>
      </c>
      <c r="G2200" s="27">
        <v>6</v>
      </c>
      <c r="H2200">
        <v>174.88817143132999</v>
      </c>
      <c r="I2200" t="s">
        <v>139</v>
      </c>
      <c r="J2200" s="27" t="s">
        <v>10</v>
      </c>
      <c r="K2200" s="27">
        <v>6</v>
      </c>
    </row>
    <row r="2201" spans="1:11" x14ac:dyDescent="0.2">
      <c r="A2201" s="27">
        <v>2015</v>
      </c>
      <c r="B2201" t="s">
        <v>108</v>
      </c>
      <c r="C2201" t="s">
        <v>120</v>
      </c>
      <c r="D2201" t="s">
        <v>101</v>
      </c>
      <c r="E2201" s="27" t="s">
        <v>10</v>
      </c>
      <c r="F2201" t="s">
        <v>138</v>
      </c>
      <c r="G2201" s="27">
        <v>6</v>
      </c>
      <c r="H2201">
        <v>184.46130588092001</v>
      </c>
      <c r="I2201" t="s">
        <v>139</v>
      </c>
      <c r="J2201" s="27" t="s">
        <v>10</v>
      </c>
      <c r="K2201" s="27">
        <v>6</v>
      </c>
    </row>
    <row r="2202" spans="1:11" x14ac:dyDescent="0.2">
      <c r="A2202" s="27">
        <v>2016</v>
      </c>
      <c r="B2202" t="s">
        <v>108</v>
      </c>
      <c r="C2202" t="s">
        <v>120</v>
      </c>
      <c r="D2202" t="s">
        <v>101</v>
      </c>
      <c r="E2202" s="27" t="s">
        <v>10</v>
      </c>
      <c r="F2202" t="s">
        <v>138</v>
      </c>
      <c r="G2202" s="27">
        <v>6</v>
      </c>
      <c r="H2202">
        <v>172.98959388227701</v>
      </c>
      <c r="I2202" t="s">
        <v>139</v>
      </c>
      <c r="J2202" s="27" t="s">
        <v>10</v>
      </c>
      <c r="K2202" s="27">
        <v>6</v>
      </c>
    </row>
    <row r="2203" spans="1:11" x14ac:dyDescent="0.2">
      <c r="A2203" s="27">
        <v>2017</v>
      </c>
      <c r="B2203" t="s">
        <v>108</v>
      </c>
      <c r="C2203" t="s">
        <v>120</v>
      </c>
      <c r="D2203" t="s">
        <v>101</v>
      </c>
      <c r="E2203" s="27" t="s">
        <v>10</v>
      </c>
      <c r="F2203" t="s">
        <v>138</v>
      </c>
      <c r="G2203" s="27">
        <v>6</v>
      </c>
      <c r="H2203">
        <v>172.98909812113499</v>
      </c>
      <c r="I2203" t="s">
        <v>139</v>
      </c>
      <c r="J2203" s="27" t="s">
        <v>10</v>
      </c>
      <c r="K2203" s="27">
        <v>6</v>
      </c>
    </row>
    <row r="2204" spans="1:11" x14ac:dyDescent="0.2">
      <c r="A2204" s="27">
        <v>2018</v>
      </c>
      <c r="B2204" t="s">
        <v>108</v>
      </c>
      <c r="C2204" t="s">
        <v>120</v>
      </c>
      <c r="D2204" t="s">
        <v>101</v>
      </c>
      <c r="E2204" s="27" t="s">
        <v>10</v>
      </c>
      <c r="F2204" t="s">
        <v>138</v>
      </c>
      <c r="G2204" s="27">
        <v>6</v>
      </c>
      <c r="H2204">
        <v>172.98851873676799</v>
      </c>
      <c r="I2204" t="s">
        <v>139</v>
      </c>
      <c r="J2204" s="27" t="s">
        <v>10</v>
      </c>
      <c r="K2204" s="27">
        <v>6</v>
      </c>
    </row>
    <row r="2205" spans="1:11" x14ac:dyDescent="0.2">
      <c r="A2205" s="27">
        <v>2019</v>
      </c>
      <c r="B2205" t="s">
        <v>108</v>
      </c>
      <c r="C2205" t="s">
        <v>120</v>
      </c>
      <c r="D2205" t="s">
        <v>101</v>
      </c>
      <c r="E2205" s="27" t="s">
        <v>10</v>
      </c>
      <c r="F2205" t="s">
        <v>138</v>
      </c>
      <c r="G2205" s="27">
        <v>6</v>
      </c>
      <c r="H2205">
        <v>172.98993556399</v>
      </c>
      <c r="I2205" t="s">
        <v>139</v>
      </c>
      <c r="J2205" s="27" t="s">
        <v>10</v>
      </c>
      <c r="K2205" s="27">
        <v>6</v>
      </c>
    </row>
    <row r="2206" spans="1:11" x14ac:dyDescent="0.2">
      <c r="A2206" s="27">
        <v>2020</v>
      </c>
      <c r="B2206" t="s">
        <v>108</v>
      </c>
      <c r="C2206" t="s">
        <v>120</v>
      </c>
      <c r="D2206" t="s">
        <v>101</v>
      </c>
      <c r="E2206" s="27" t="s">
        <v>10</v>
      </c>
      <c r="F2206" t="s">
        <v>138</v>
      </c>
      <c r="G2206" s="27">
        <v>6</v>
      </c>
      <c r="H2206">
        <v>173.9522996</v>
      </c>
      <c r="I2206" t="s">
        <v>139</v>
      </c>
      <c r="J2206" s="27" t="s">
        <v>10</v>
      </c>
      <c r="K2206" s="27">
        <v>6</v>
      </c>
    </row>
    <row r="2207" spans="1:11" x14ac:dyDescent="0.2">
      <c r="A2207" s="27">
        <v>2006</v>
      </c>
      <c r="B2207" t="s">
        <v>108</v>
      </c>
      <c r="C2207" t="s">
        <v>120</v>
      </c>
      <c r="D2207" t="s">
        <v>102</v>
      </c>
      <c r="E2207" s="27" t="s">
        <v>10</v>
      </c>
      <c r="F2207" t="s">
        <v>133</v>
      </c>
      <c r="G2207" s="27">
        <v>6</v>
      </c>
      <c r="H2207">
        <v>844.08056902400006</v>
      </c>
      <c r="I2207" t="s">
        <v>134</v>
      </c>
      <c r="J2207" s="27" t="s">
        <v>10</v>
      </c>
      <c r="K2207" s="27">
        <v>6</v>
      </c>
    </row>
    <row r="2208" spans="1:11" x14ac:dyDescent="0.2">
      <c r="A2208" s="27">
        <v>2007</v>
      </c>
      <c r="B2208" t="s">
        <v>108</v>
      </c>
      <c r="C2208" t="s">
        <v>120</v>
      </c>
      <c r="D2208" t="s">
        <v>102</v>
      </c>
      <c r="E2208" s="27" t="s">
        <v>10</v>
      </c>
      <c r="F2208" t="s">
        <v>133</v>
      </c>
      <c r="G2208" s="27">
        <v>6</v>
      </c>
      <c r="H2208">
        <v>871.70023013000002</v>
      </c>
      <c r="I2208" t="s">
        <v>134</v>
      </c>
      <c r="J2208" s="27" t="s">
        <v>10</v>
      </c>
      <c r="K2208" s="27">
        <v>6</v>
      </c>
    </row>
    <row r="2209" spans="1:11" x14ac:dyDescent="0.2">
      <c r="A2209" s="27">
        <v>2008</v>
      </c>
      <c r="B2209" t="s">
        <v>108</v>
      </c>
      <c r="C2209" t="s">
        <v>120</v>
      </c>
      <c r="D2209" t="s">
        <v>102</v>
      </c>
      <c r="E2209" s="27" t="s">
        <v>10</v>
      </c>
      <c r="F2209" t="s">
        <v>133</v>
      </c>
      <c r="G2209" s="27">
        <v>6</v>
      </c>
      <c r="H2209">
        <v>1013.265237973</v>
      </c>
      <c r="I2209" t="s">
        <v>134</v>
      </c>
      <c r="J2209" s="27" t="s">
        <v>10</v>
      </c>
      <c r="K2209" s="27">
        <v>6</v>
      </c>
    </row>
    <row r="2210" spans="1:11" x14ac:dyDescent="0.2">
      <c r="A2210" s="27">
        <v>2009</v>
      </c>
      <c r="B2210" t="s">
        <v>108</v>
      </c>
      <c r="C2210" t="s">
        <v>120</v>
      </c>
      <c r="D2210" t="s">
        <v>102</v>
      </c>
      <c r="E2210" s="27">
        <v>3758.1939710000001</v>
      </c>
      <c r="F2210" t="s">
        <v>133</v>
      </c>
      <c r="G2210" s="27">
        <v>1</v>
      </c>
      <c r="H2210">
        <v>658.00323889200001</v>
      </c>
      <c r="I2210" t="s">
        <v>134</v>
      </c>
      <c r="J2210" s="27">
        <v>2472903.8053023899</v>
      </c>
      <c r="K2210" s="27">
        <v>7</v>
      </c>
    </row>
    <row r="2211" spans="1:11" x14ac:dyDescent="0.2">
      <c r="A2211" s="27">
        <v>2010</v>
      </c>
      <c r="B2211" t="s">
        <v>108</v>
      </c>
      <c r="C2211" t="s">
        <v>120</v>
      </c>
      <c r="D2211" t="s">
        <v>102</v>
      </c>
      <c r="E2211" s="27">
        <v>3095.1642139999999</v>
      </c>
      <c r="F2211" t="s">
        <v>133</v>
      </c>
      <c r="G2211" s="27">
        <v>1</v>
      </c>
      <c r="H2211">
        <v>566.199836448528</v>
      </c>
      <c r="I2211" t="s">
        <v>134</v>
      </c>
      <c r="J2211" s="27">
        <v>1752481.4717481399</v>
      </c>
      <c r="K2211" s="27">
        <v>7</v>
      </c>
    </row>
    <row r="2212" spans="1:11" x14ac:dyDescent="0.2">
      <c r="A2212" s="27">
        <v>2011</v>
      </c>
      <c r="B2212" t="s">
        <v>108</v>
      </c>
      <c r="C2212" t="s">
        <v>120</v>
      </c>
      <c r="D2212" t="s">
        <v>102</v>
      </c>
      <c r="E2212" s="27">
        <v>4700.5285100000001</v>
      </c>
      <c r="F2212" t="s">
        <v>133</v>
      </c>
      <c r="G2212" s="27">
        <v>1</v>
      </c>
      <c r="H2212">
        <v>527.09523329032595</v>
      </c>
      <c r="I2212" t="s">
        <v>134</v>
      </c>
      <c r="J2212" s="27">
        <v>2477626.1715662801</v>
      </c>
      <c r="K2212" s="27">
        <v>7</v>
      </c>
    </row>
    <row r="2213" spans="1:11" x14ac:dyDescent="0.2">
      <c r="A2213" s="27">
        <v>2012</v>
      </c>
      <c r="B2213" t="s">
        <v>108</v>
      </c>
      <c r="C2213" t="s">
        <v>120</v>
      </c>
      <c r="D2213" t="s">
        <v>102</v>
      </c>
      <c r="E2213" s="27">
        <v>3246.0121140000001</v>
      </c>
      <c r="F2213" t="s">
        <v>133</v>
      </c>
      <c r="G2213" s="27">
        <v>1</v>
      </c>
      <c r="H2213">
        <v>529.80945222599996</v>
      </c>
      <c r="I2213" t="s">
        <v>134</v>
      </c>
      <c r="J2213" s="27">
        <v>1719767.9000373001</v>
      </c>
      <c r="K2213" s="27">
        <v>7</v>
      </c>
    </row>
    <row r="2214" spans="1:11" x14ac:dyDescent="0.2">
      <c r="A2214" s="27">
        <v>2013</v>
      </c>
      <c r="B2214" t="s">
        <v>108</v>
      </c>
      <c r="C2214" t="s">
        <v>120</v>
      </c>
      <c r="D2214" t="s">
        <v>102</v>
      </c>
      <c r="E2214" s="27">
        <v>3010.5003179999999</v>
      </c>
      <c r="F2214" t="s">
        <v>133</v>
      </c>
      <c r="G2214" s="27">
        <v>1</v>
      </c>
      <c r="H2214">
        <v>591.10024148795605</v>
      </c>
      <c r="I2214" t="s">
        <v>134</v>
      </c>
      <c r="J2214" s="27">
        <v>1779507.46496937</v>
      </c>
      <c r="K2214" s="27">
        <v>7</v>
      </c>
    </row>
    <row r="2215" spans="1:11" x14ac:dyDescent="0.2">
      <c r="A2215" s="27">
        <v>2014</v>
      </c>
      <c r="B2215" t="s">
        <v>108</v>
      </c>
      <c r="C2215" t="s">
        <v>120</v>
      </c>
      <c r="D2215" t="s">
        <v>102</v>
      </c>
      <c r="E2215" s="27">
        <v>1915.2148299999999</v>
      </c>
      <c r="F2215" t="s">
        <v>133</v>
      </c>
      <c r="G2215" s="27">
        <v>1</v>
      </c>
      <c r="H2215">
        <v>514.50225723158997</v>
      </c>
      <c r="I2215" t="s">
        <v>134</v>
      </c>
      <c r="J2215" s="27">
        <v>985382.35311841394</v>
      </c>
      <c r="K2215" s="27">
        <v>7</v>
      </c>
    </row>
    <row r="2216" spans="1:11" x14ac:dyDescent="0.2">
      <c r="A2216" s="27">
        <v>2015</v>
      </c>
      <c r="B2216" t="s">
        <v>108</v>
      </c>
      <c r="C2216" t="s">
        <v>120</v>
      </c>
      <c r="D2216" t="s">
        <v>102</v>
      </c>
      <c r="E2216" s="27">
        <v>1922.932863</v>
      </c>
      <c r="F2216" t="s">
        <v>133</v>
      </c>
      <c r="G2216" s="27">
        <v>1</v>
      </c>
      <c r="H2216">
        <v>514.81483513776698</v>
      </c>
      <c r="I2216" t="s">
        <v>134</v>
      </c>
      <c r="J2216" s="27">
        <v>989954.36484633898</v>
      </c>
      <c r="K2216" s="27">
        <v>7</v>
      </c>
    </row>
    <row r="2217" spans="1:11" x14ac:dyDescent="0.2">
      <c r="A2217" s="27">
        <v>2016</v>
      </c>
      <c r="B2217" t="s">
        <v>108</v>
      </c>
      <c r="C2217" t="s">
        <v>120</v>
      </c>
      <c r="D2217" t="s">
        <v>102</v>
      </c>
      <c r="E2217" s="27">
        <v>1191.244424</v>
      </c>
      <c r="F2217" t="s">
        <v>133</v>
      </c>
      <c r="G2217" s="27">
        <v>1</v>
      </c>
      <c r="H2217">
        <v>581.02698608538401</v>
      </c>
      <c r="I2217" t="s">
        <v>134</v>
      </c>
      <c r="J2217" s="27">
        <v>692145.15736773901</v>
      </c>
      <c r="K2217" s="27">
        <v>7</v>
      </c>
    </row>
    <row r="2218" spans="1:11" x14ac:dyDescent="0.2">
      <c r="A2218" s="27">
        <v>2017</v>
      </c>
      <c r="B2218" t="s">
        <v>108</v>
      </c>
      <c r="C2218" t="s">
        <v>120</v>
      </c>
      <c r="D2218" t="s">
        <v>102</v>
      </c>
      <c r="E2218" s="27">
        <v>2432.1101330000001</v>
      </c>
      <c r="F2218" t="s">
        <v>133</v>
      </c>
      <c r="G2218" s="27">
        <v>1</v>
      </c>
      <c r="H2218">
        <v>613.85866774009401</v>
      </c>
      <c r="I2218" t="s">
        <v>134</v>
      </c>
      <c r="J2218" s="27">
        <v>1492971.88604057</v>
      </c>
      <c r="K2218" s="27">
        <v>7</v>
      </c>
    </row>
    <row r="2219" spans="1:11" x14ac:dyDescent="0.2">
      <c r="A2219" s="27">
        <v>2018</v>
      </c>
      <c r="B2219" t="s">
        <v>108</v>
      </c>
      <c r="C2219" t="s">
        <v>120</v>
      </c>
      <c r="D2219" t="s">
        <v>102</v>
      </c>
      <c r="E2219" s="27">
        <v>2150.257075</v>
      </c>
      <c r="F2219" t="s">
        <v>133</v>
      </c>
      <c r="G2219" s="27">
        <v>1</v>
      </c>
      <c r="H2219">
        <v>637.04613352822696</v>
      </c>
      <c r="I2219" t="s">
        <v>134</v>
      </c>
      <c r="J2219" s="27">
        <v>1369812.9557204701</v>
      </c>
      <c r="K2219" s="27">
        <v>7</v>
      </c>
    </row>
    <row r="2220" spans="1:11" x14ac:dyDescent="0.2">
      <c r="A2220" s="27">
        <v>2019</v>
      </c>
      <c r="B2220" t="s">
        <v>108</v>
      </c>
      <c r="C2220" t="s">
        <v>120</v>
      </c>
      <c r="D2220" t="s">
        <v>102</v>
      </c>
      <c r="E2220" s="27">
        <v>174.71972969190799</v>
      </c>
      <c r="F2220" t="s">
        <v>133</v>
      </c>
      <c r="G2220" s="27">
        <v>7</v>
      </c>
      <c r="H2220">
        <v>691.92236336527105</v>
      </c>
      <c r="I2220" t="s">
        <v>134</v>
      </c>
      <c r="J2220" s="27">
        <v>120892.488294966</v>
      </c>
      <c r="K2220" s="27">
        <v>2</v>
      </c>
    </row>
    <row r="2221" spans="1:11" x14ac:dyDescent="0.2">
      <c r="A2221" s="27">
        <v>2020</v>
      </c>
      <c r="B2221" t="s">
        <v>108</v>
      </c>
      <c r="C2221" t="s">
        <v>120</v>
      </c>
      <c r="D2221" t="s">
        <v>102</v>
      </c>
      <c r="E2221" s="27">
        <v>586.34544752962302</v>
      </c>
      <c r="F2221" t="s">
        <v>133</v>
      </c>
      <c r="G2221" s="27">
        <v>7</v>
      </c>
      <c r="H2221">
        <v>703.72372459999997</v>
      </c>
      <c r="I2221" t="s">
        <v>134</v>
      </c>
      <c r="J2221" s="27">
        <v>412625.2022378</v>
      </c>
      <c r="K2221" s="27">
        <v>2</v>
      </c>
    </row>
    <row r="2222" spans="1:11" x14ac:dyDescent="0.2">
      <c r="A2222" s="27">
        <v>2006</v>
      </c>
      <c r="B2222" t="s">
        <v>108</v>
      </c>
      <c r="C2222" t="s">
        <v>120</v>
      </c>
      <c r="D2222" t="s">
        <v>140</v>
      </c>
      <c r="E2222" s="27" t="s">
        <v>10</v>
      </c>
      <c r="F2222" t="s">
        <v>133</v>
      </c>
      <c r="G2222" s="27">
        <v>6</v>
      </c>
      <c r="H2222">
        <v>488.22958404830899</v>
      </c>
      <c r="I2222" t="s">
        <v>134</v>
      </c>
      <c r="J2222" s="27" t="s">
        <v>10</v>
      </c>
      <c r="K2222" s="27">
        <v>6</v>
      </c>
    </row>
    <row r="2223" spans="1:11" x14ac:dyDescent="0.2">
      <c r="A2223" s="27">
        <v>2007</v>
      </c>
      <c r="B2223" t="s">
        <v>108</v>
      </c>
      <c r="C2223" t="s">
        <v>120</v>
      </c>
      <c r="D2223" t="s">
        <v>140</v>
      </c>
      <c r="E2223" s="27" t="s">
        <v>10</v>
      </c>
      <c r="F2223" t="s">
        <v>133</v>
      </c>
      <c r="G2223" s="27">
        <v>6</v>
      </c>
      <c r="H2223">
        <v>655.08383193170505</v>
      </c>
      <c r="I2223" t="s">
        <v>134</v>
      </c>
      <c r="J2223" s="27" t="s">
        <v>10</v>
      </c>
      <c r="K2223" s="27">
        <v>6</v>
      </c>
    </row>
    <row r="2224" spans="1:11" x14ac:dyDescent="0.2">
      <c r="A2224" s="27">
        <v>2008</v>
      </c>
      <c r="B2224" t="s">
        <v>108</v>
      </c>
      <c r="C2224" t="s">
        <v>120</v>
      </c>
      <c r="D2224" t="s">
        <v>140</v>
      </c>
      <c r="E2224" s="27" t="s">
        <v>10</v>
      </c>
      <c r="F2224" t="s">
        <v>133</v>
      </c>
      <c r="G2224" s="27">
        <v>6</v>
      </c>
      <c r="H2224">
        <v>854.43737825844403</v>
      </c>
      <c r="I2224" t="s">
        <v>134</v>
      </c>
      <c r="J2224" s="27" t="s">
        <v>10</v>
      </c>
      <c r="K2224" s="27">
        <v>6</v>
      </c>
    </row>
    <row r="2225" spans="1:11" x14ac:dyDescent="0.2">
      <c r="A2225" s="27">
        <v>2009</v>
      </c>
      <c r="B2225" t="s">
        <v>108</v>
      </c>
      <c r="C2225" t="s">
        <v>120</v>
      </c>
      <c r="D2225" t="s">
        <v>140</v>
      </c>
      <c r="E2225" s="27">
        <v>20014.137735058899</v>
      </c>
      <c r="F2225" t="s">
        <v>133</v>
      </c>
      <c r="G2225" s="27">
        <v>7</v>
      </c>
      <c r="H2225">
        <v>732.64769229458</v>
      </c>
      <c r="I2225" t="s">
        <v>134</v>
      </c>
      <c r="J2225" s="27">
        <v>14663311.824856799</v>
      </c>
      <c r="K2225" s="27">
        <v>2</v>
      </c>
    </row>
    <row r="2226" spans="1:11" x14ac:dyDescent="0.2">
      <c r="A2226" s="27">
        <v>2010</v>
      </c>
      <c r="B2226" t="s">
        <v>108</v>
      </c>
      <c r="C2226" t="s">
        <v>120</v>
      </c>
      <c r="D2226" t="s">
        <v>140</v>
      </c>
      <c r="E2226" s="27">
        <v>8598.7158648570603</v>
      </c>
      <c r="F2226" t="s">
        <v>133</v>
      </c>
      <c r="G2226" s="27">
        <v>7</v>
      </c>
      <c r="H2226">
        <v>528.21940121762498</v>
      </c>
      <c r="I2226" t="s">
        <v>134</v>
      </c>
      <c r="J2226" s="27">
        <v>4542008.5453752903</v>
      </c>
      <c r="K2226" s="27">
        <v>2</v>
      </c>
    </row>
    <row r="2227" spans="1:11" x14ac:dyDescent="0.2">
      <c r="A2227" s="27">
        <v>2011</v>
      </c>
      <c r="B2227" t="s">
        <v>108</v>
      </c>
      <c r="C2227" t="s">
        <v>120</v>
      </c>
      <c r="D2227" t="s">
        <v>140</v>
      </c>
      <c r="E2227" s="27">
        <v>3774.0214411573802</v>
      </c>
      <c r="F2227" t="s">
        <v>133</v>
      </c>
      <c r="G2227" s="27">
        <v>7</v>
      </c>
      <c r="H2227">
        <v>638.0424403605</v>
      </c>
      <c r="I2227" t="s">
        <v>134</v>
      </c>
      <c r="J2227" s="27">
        <v>2407985.8502889001</v>
      </c>
      <c r="K2227" s="27">
        <v>2</v>
      </c>
    </row>
    <row r="2228" spans="1:11" x14ac:dyDescent="0.2">
      <c r="A2228" s="27">
        <v>2012</v>
      </c>
      <c r="B2228" t="s">
        <v>108</v>
      </c>
      <c r="C2228" t="s">
        <v>120</v>
      </c>
      <c r="D2228" t="s">
        <v>140</v>
      </c>
      <c r="E2228" s="27">
        <v>7402.7221335170198</v>
      </c>
      <c r="F2228" t="s">
        <v>133</v>
      </c>
      <c r="G2228" s="27">
        <v>7</v>
      </c>
      <c r="H2228">
        <v>602.33531488435301</v>
      </c>
      <c r="I2228" t="s">
        <v>134</v>
      </c>
      <c r="J2228" s="27">
        <v>4458920.9672933398</v>
      </c>
      <c r="K2228" s="27">
        <v>2</v>
      </c>
    </row>
    <row r="2229" spans="1:11" x14ac:dyDescent="0.2">
      <c r="A2229" s="27">
        <v>2013</v>
      </c>
      <c r="B2229" t="s">
        <v>108</v>
      </c>
      <c r="C2229" t="s">
        <v>120</v>
      </c>
      <c r="D2229" t="s">
        <v>140</v>
      </c>
      <c r="E2229" s="27">
        <v>9007.0528175612399</v>
      </c>
      <c r="F2229" t="s">
        <v>133</v>
      </c>
      <c r="G2229" s="27">
        <v>7</v>
      </c>
      <c r="H2229">
        <v>633.75634488712501</v>
      </c>
      <c r="I2229" t="s">
        <v>134</v>
      </c>
      <c r="J2229" s="27">
        <v>5708276.8718628902</v>
      </c>
      <c r="K2229" s="27">
        <v>2</v>
      </c>
    </row>
    <row r="2230" spans="1:11" x14ac:dyDescent="0.2">
      <c r="A2230" s="27">
        <v>2014</v>
      </c>
      <c r="B2230" t="s">
        <v>108</v>
      </c>
      <c r="C2230" t="s">
        <v>120</v>
      </c>
      <c r="D2230" t="s">
        <v>140</v>
      </c>
      <c r="E2230" s="27">
        <v>8150.1554562147203</v>
      </c>
      <c r="F2230" t="s">
        <v>133</v>
      </c>
      <c r="G2230" s="27">
        <v>7</v>
      </c>
      <c r="H2230">
        <v>582.90701624714302</v>
      </c>
      <c r="I2230" t="s">
        <v>134</v>
      </c>
      <c r="J2230" s="27">
        <v>4750782.7989324899</v>
      </c>
      <c r="K2230" s="27">
        <v>2</v>
      </c>
    </row>
    <row r="2231" spans="1:11" x14ac:dyDescent="0.2">
      <c r="A2231" s="27">
        <v>2015</v>
      </c>
      <c r="B2231" t="s">
        <v>108</v>
      </c>
      <c r="C2231" t="s">
        <v>120</v>
      </c>
      <c r="D2231" t="s">
        <v>140</v>
      </c>
      <c r="E2231" s="27">
        <v>16103.6969244463</v>
      </c>
      <c r="F2231" t="s">
        <v>133</v>
      </c>
      <c r="G2231" s="27">
        <v>7</v>
      </c>
      <c r="H2231">
        <v>523.99310776048003</v>
      </c>
      <c r="I2231" t="s">
        <v>134</v>
      </c>
      <c r="J2231" s="27">
        <v>8438226.1978734992</v>
      </c>
      <c r="K2231" s="27">
        <v>2</v>
      </c>
    </row>
    <row r="2232" spans="1:11" x14ac:dyDescent="0.2">
      <c r="A2232" s="27">
        <v>2016</v>
      </c>
      <c r="B2232" t="s">
        <v>108</v>
      </c>
      <c r="C2232" t="s">
        <v>120</v>
      </c>
      <c r="D2232" t="s">
        <v>140</v>
      </c>
      <c r="E2232" s="27">
        <v>28770.750603721299</v>
      </c>
      <c r="F2232" t="s">
        <v>133</v>
      </c>
      <c r="G2232" s="27">
        <v>7</v>
      </c>
      <c r="H2232">
        <v>578.51696675300002</v>
      </c>
      <c r="I2232" t="s">
        <v>134</v>
      </c>
      <c r="J2232" s="27">
        <v>16644367.3704719</v>
      </c>
      <c r="K2232" s="27">
        <v>2</v>
      </c>
    </row>
    <row r="2233" spans="1:11" x14ac:dyDescent="0.2">
      <c r="A2233" s="27">
        <v>2017</v>
      </c>
      <c r="B2233" t="s">
        <v>108</v>
      </c>
      <c r="C2233" t="s">
        <v>120</v>
      </c>
      <c r="D2233" t="s">
        <v>140</v>
      </c>
      <c r="E2233" s="27">
        <v>38295.243874972803</v>
      </c>
      <c r="F2233" t="s">
        <v>133</v>
      </c>
      <c r="G2233" s="27">
        <v>7</v>
      </c>
      <c r="H2233">
        <v>556.46391283000003</v>
      </c>
      <c r="I2233" t="s">
        <v>134</v>
      </c>
      <c r="J2233" s="27">
        <v>21309921.2494465</v>
      </c>
      <c r="K2233" s="27">
        <v>2</v>
      </c>
    </row>
    <row r="2234" spans="1:11" x14ac:dyDescent="0.2">
      <c r="A2234" s="27">
        <v>2018</v>
      </c>
      <c r="B2234" t="s">
        <v>108</v>
      </c>
      <c r="C2234" t="s">
        <v>120</v>
      </c>
      <c r="D2234" t="s">
        <v>140</v>
      </c>
      <c r="E2234" s="27">
        <v>32131.785329987699</v>
      </c>
      <c r="F2234" t="s">
        <v>133</v>
      </c>
      <c r="G2234" s="27">
        <v>7</v>
      </c>
      <c r="H2234">
        <v>538.89168883050104</v>
      </c>
      <c r="I2234" t="s">
        <v>134</v>
      </c>
      <c r="J2234" s="27">
        <v>17315552.061616201</v>
      </c>
      <c r="K2234" s="27">
        <v>2</v>
      </c>
    </row>
    <row r="2235" spans="1:11" x14ac:dyDescent="0.2">
      <c r="A2235" s="27">
        <v>2019</v>
      </c>
      <c r="B2235" t="s">
        <v>108</v>
      </c>
      <c r="C2235" t="s">
        <v>120</v>
      </c>
      <c r="D2235" t="s">
        <v>140</v>
      </c>
      <c r="E2235" s="27">
        <v>2520.3777955427499</v>
      </c>
      <c r="F2235" t="s">
        <v>133</v>
      </c>
      <c r="G2235" s="27">
        <v>7</v>
      </c>
      <c r="H2235">
        <v>588.29917852348694</v>
      </c>
      <c r="I2235" t="s">
        <v>134</v>
      </c>
      <c r="J2235" s="27">
        <v>1482736.1866866399</v>
      </c>
      <c r="K2235" s="27">
        <v>2</v>
      </c>
    </row>
    <row r="2236" spans="1:11" x14ac:dyDescent="0.2">
      <c r="A2236" s="27">
        <v>2020</v>
      </c>
      <c r="B2236" t="s">
        <v>108</v>
      </c>
      <c r="C2236" t="s">
        <v>120</v>
      </c>
      <c r="D2236" t="s">
        <v>140</v>
      </c>
      <c r="E2236" s="27">
        <v>5745.7483731899101</v>
      </c>
      <c r="F2236" t="s">
        <v>133</v>
      </c>
      <c r="G2236" s="27">
        <v>7</v>
      </c>
      <c r="H2236">
        <v>615.39166669999997</v>
      </c>
      <c r="I2236" t="s">
        <v>134</v>
      </c>
      <c r="J2236" s="27">
        <v>3535885.66781615</v>
      </c>
      <c r="K2236" s="27">
        <v>2</v>
      </c>
    </row>
    <row r="2237" spans="1:11" x14ac:dyDescent="0.2">
      <c r="A2237" s="27">
        <v>2006</v>
      </c>
      <c r="B2237" t="s">
        <v>108</v>
      </c>
      <c r="C2237" t="s">
        <v>120</v>
      </c>
      <c r="D2237" t="s">
        <v>141</v>
      </c>
      <c r="E2237" s="27">
        <v>79396.844870829198</v>
      </c>
      <c r="F2237" t="s">
        <v>133</v>
      </c>
      <c r="G2237" s="27">
        <v>7</v>
      </c>
      <c r="H2237">
        <v>287.84376263168701</v>
      </c>
      <c r="I2237" t="s">
        <v>134</v>
      </c>
      <c r="J2237" s="27">
        <v>22853886.5687038</v>
      </c>
      <c r="K2237" s="27">
        <v>2</v>
      </c>
    </row>
    <row r="2238" spans="1:11" x14ac:dyDescent="0.2">
      <c r="A2238" s="27">
        <v>2007</v>
      </c>
      <c r="B2238" t="s">
        <v>108</v>
      </c>
      <c r="C2238" t="s">
        <v>120</v>
      </c>
      <c r="D2238" t="s">
        <v>141</v>
      </c>
      <c r="E2238" s="27">
        <v>81502.123438444003</v>
      </c>
      <c r="F2238" t="s">
        <v>133</v>
      </c>
      <c r="G2238" s="27">
        <v>7</v>
      </c>
      <c r="H2238">
        <v>365.18458661437103</v>
      </c>
      <c r="I2238" t="s">
        <v>134</v>
      </c>
      <c r="J2238" s="27">
        <v>29763319.256061599</v>
      </c>
      <c r="K2238" s="27">
        <v>2</v>
      </c>
    </row>
    <row r="2239" spans="1:11" x14ac:dyDescent="0.2">
      <c r="A2239" s="27">
        <v>2008</v>
      </c>
      <c r="B2239" t="s">
        <v>108</v>
      </c>
      <c r="C2239" t="s">
        <v>120</v>
      </c>
      <c r="D2239" t="s">
        <v>141</v>
      </c>
      <c r="E2239" s="27">
        <v>155965.15666114699</v>
      </c>
      <c r="F2239" t="s">
        <v>133</v>
      </c>
      <c r="G2239" s="27">
        <v>7</v>
      </c>
      <c r="H2239">
        <v>508.44630738452298</v>
      </c>
      <c r="I2239" t="s">
        <v>134</v>
      </c>
      <c r="J2239" s="27">
        <v>79299907.985008597</v>
      </c>
      <c r="K2239" s="27">
        <v>2</v>
      </c>
    </row>
    <row r="2240" spans="1:11" x14ac:dyDescent="0.2">
      <c r="A2240" s="27">
        <v>2009</v>
      </c>
      <c r="B2240" t="s">
        <v>108</v>
      </c>
      <c r="C2240" t="s">
        <v>120</v>
      </c>
      <c r="D2240" t="s">
        <v>141</v>
      </c>
      <c r="E2240" s="27" t="s">
        <v>10</v>
      </c>
      <c r="F2240" t="s">
        <v>133</v>
      </c>
      <c r="G2240" s="27">
        <v>6</v>
      </c>
      <c r="H2240">
        <v>366.41119213552503</v>
      </c>
      <c r="I2240" t="s">
        <v>134</v>
      </c>
      <c r="J2240" s="27" t="s">
        <v>10</v>
      </c>
      <c r="K2240" s="27">
        <v>6</v>
      </c>
    </row>
    <row r="2241" spans="1:11" x14ac:dyDescent="0.2">
      <c r="A2241" s="27">
        <v>2010</v>
      </c>
      <c r="B2241" t="s">
        <v>108</v>
      </c>
      <c r="C2241" t="s">
        <v>120</v>
      </c>
      <c r="D2241" t="s">
        <v>141</v>
      </c>
      <c r="E2241" s="27">
        <v>60952.962003503497</v>
      </c>
      <c r="F2241" t="s">
        <v>133</v>
      </c>
      <c r="G2241" s="27">
        <v>7</v>
      </c>
      <c r="H2241">
        <v>280.63416333571899</v>
      </c>
      <c r="I2241" t="s">
        <v>134</v>
      </c>
      <c r="J2241" s="27">
        <v>17105483.494687099</v>
      </c>
      <c r="K2241" s="27">
        <v>2</v>
      </c>
    </row>
    <row r="2242" spans="1:11" x14ac:dyDescent="0.2">
      <c r="A2242" s="27">
        <v>2011</v>
      </c>
      <c r="B2242" t="s">
        <v>108</v>
      </c>
      <c r="C2242" t="s">
        <v>120</v>
      </c>
      <c r="D2242" t="s">
        <v>141</v>
      </c>
      <c r="E2242" s="27">
        <v>24426.448692694099</v>
      </c>
      <c r="F2242" t="s">
        <v>133</v>
      </c>
      <c r="G2242" s="27">
        <v>7</v>
      </c>
      <c r="H2242">
        <v>372.59524012878802</v>
      </c>
      <c r="I2242" t="s">
        <v>134</v>
      </c>
      <c r="J2242" s="27">
        <v>9101178.5161478799</v>
      </c>
      <c r="K2242" s="27">
        <v>2</v>
      </c>
    </row>
    <row r="2243" spans="1:11" x14ac:dyDescent="0.2">
      <c r="A2243" s="27">
        <v>2012</v>
      </c>
      <c r="B2243" t="s">
        <v>108</v>
      </c>
      <c r="C2243" t="s">
        <v>120</v>
      </c>
      <c r="D2243" t="s">
        <v>141</v>
      </c>
      <c r="E2243" s="27">
        <v>84975.368670903597</v>
      </c>
      <c r="F2243" t="s">
        <v>133</v>
      </c>
      <c r="G2243" s="27">
        <v>7</v>
      </c>
      <c r="H2243">
        <v>299.68151410790199</v>
      </c>
      <c r="I2243" t="s">
        <v>134</v>
      </c>
      <c r="J2243" s="27">
        <v>25465547.145173602</v>
      </c>
      <c r="K2243" s="27">
        <v>2</v>
      </c>
    </row>
    <row r="2244" spans="1:11" x14ac:dyDescent="0.2">
      <c r="A2244" s="27">
        <v>2013</v>
      </c>
      <c r="B2244" t="s">
        <v>108</v>
      </c>
      <c r="C2244" t="s">
        <v>120</v>
      </c>
      <c r="D2244" t="s">
        <v>141</v>
      </c>
      <c r="E2244" s="27">
        <v>169397.23435152101</v>
      </c>
      <c r="F2244" t="s">
        <v>133</v>
      </c>
      <c r="G2244" s="27">
        <v>7</v>
      </c>
      <c r="H2244">
        <v>371.01652722411501</v>
      </c>
      <c r="I2244" t="s">
        <v>134</v>
      </c>
      <c r="J2244" s="27">
        <v>62849173.610470697</v>
      </c>
      <c r="K2244" s="27">
        <v>2</v>
      </c>
    </row>
    <row r="2245" spans="1:11" x14ac:dyDescent="0.2">
      <c r="A2245" s="27">
        <v>2014</v>
      </c>
      <c r="B2245" t="s">
        <v>108</v>
      </c>
      <c r="C2245" t="s">
        <v>120</v>
      </c>
      <c r="D2245" t="s">
        <v>141</v>
      </c>
      <c r="E2245" s="27">
        <v>124262.833363243</v>
      </c>
      <c r="F2245" t="s">
        <v>133</v>
      </c>
      <c r="G2245" s="27">
        <v>7</v>
      </c>
      <c r="H2245">
        <v>347.15868425888698</v>
      </c>
      <c r="I2245" t="s">
        <v>134</v>
      </c>
      <c r="J2245" s="27">
        <v>43138921.732664697</v>
      </c>
      <c r="K2245" s="27">
        <v>2</v>
      </c>
    </row>
    <row r="2246" spans="1:11" x14ac:dyDescent="0.2">
      <c r="A2246" s="27">
        <v>2015</v>
      </c>
      <c r="B2246" t="s">
        <v>108</v>
      </c>
      <c r="C2246" t="s">
        <v>120</v>
      </c>
      <c r="D2246" t="s">
        <v>141</v>
      </c>
      <c r="E2246" s="27">
        <v>226994.19763938501</v>
      </c>
      <c r="F2246" t="s">
        <v>133</v>
      </c>
      <c r="G2246" s="27">
        <v>7</v>
      </c>
      <c r="H2246">
        <v>334.95455556824697</v>
      </c>
      <c r="I2246" t="s">
        <v>134</v>
      </c>
      <c r="J2246" s="27">
        <v>76032740.586871207</v>
      </c>
      <c r="K2246" s="27">
        <v>2</v>
      </c>
    </row>
    <row r="2247" spans="1:11" x14ac:dyDescent="0.2">
      <c r="A2247" s="27">
        <v>2016</v>
      </c>
      <c r="B2247" t="s">
        <v>108</v>
      </c>
      <c r="C2247" t="s">
        <v>120</v>
      </c>
      <c r="D2247" t="s">
        <v>141</v>
      </c>
      <c r="E2247" s="27">
        <v>118603.6248833</v>
      </c>
      <c r="F2247" t="s">
        <v>133</v>
      </c>
      <c r="G2247" s="27">
        <v>7</v>
      </c>
      <c r="H2247">
        <v>324.56053385688199</v>
      </c>
      <c r="I2247" t="s">
        <v>134</v>
      </c>
      <c r="J2247" s="27">
        <v>38494055.8094851</v>
      </c>
      <c r="K2247" s="27">
        <v>2</v>
      </c>
    </row>
    <row r="2248" spans="1:11" x14ac:dyDescent="0.2">
      <c r="A2248" s="27">
        <v>2017</v>
      </c>
      <c r="B2248" t="s">
        <v>108</v>
      </c>
      <c r="C2248" t="s">
        <v>120</v>
      </c>
      <c r="D2248" t="s">
        <v>141</v>
      </c>
      <c r="E2248" s="27">
        <v>80463.451611042605</v>
      </c>
      <c r="F2248" t="s">
        <v>133</v>
      </c>
      <c r="G2248" s="27">
        <v>7</v>
      </c>
      <c r="H2248">
        <v>274.99980076811198</v>
      </c>
      <c r="I2248" t="s">
        <v>134</v>
      </c>
      <c r="J2248" s="27">
        <v>22127433.1621514</v>
      </c>
      <c r="K2248" s="27">
        <v>2</v>
      </c>
    </row>
    <row r="2249" spans="1:11" x14ac:dyDescent="0.2">
      <c r="A2249" s="27">
        <v>2018</v>
      </c>
      <c r="B2249" t="s">
        <v>108</v>
      </c>
      <c r="C2249" t="s">
        <v>120</v>
      </c>
      <c r="D2249" t="s">
        <v>141</v>
      </c>
      <c r="E2249" s="27">
        <v>89939.772822241706</v>
      </c>
      <c r="F2249" t="s">
        <v>133</v>
      </c>
      <c r="G2249" s="27">
        <v>7</v>
      </c>
      <c r="H2249">
        <v>305.75184092380903</v>
      </c>
      <c r="I2249" t="s">
        <v>134</v>
      </c>
      <c r="J2249" s="27">
        <v>27499251.112669501</v>
      </c>
      <c r="K2249" s="27">
        <v>2</v>
      </c>
    </row>
    <row r="2250" spans="1:11" x14ac:dyDescent="0.2">
      <c r="A2250" s="27">
        <v>2019</v>
      </c>
      <c r="B2250" t="s">
        <v>108</v>
      </c>
      <c r="C2250" t="s">
        <v>120</v>
      </c>
      <c r="D2250" t="s">
        <v>141</v>
      </c>
      <c r="E2250" s="27">
        <v>65838.368798817595</v>
      </c>
      <c r="F2250" t="s">
        <v>133</v>
      </c>
      <c r="G2250" s="27">
        <v>7</v>
      </c>
      <c r="H2250">
        <v>400.06744901251801</v>
      </c>
      <c r="I2250" t="s">
        <v>134</v>
      </c>
      <c r="J2250" s="27">
        <v>26339788.2524883</v>
      </c>
      <c r="K2250" s="27">
        <v>2</v>
      </c>
    </row>
    <row r="2251" spans="1:11" x14ac:dyDescent="0.2">
      <c r="A2251" s="27">
        <v>2020</v>
      </c>
      <c r="B2251" t="s">
        <v>108</v>
      </c>
      <c r="C2251" t="s">
        <v>120</v>
      </c>
      <c r="D2251" t="s">
        <v>141</v>
      </c>
      <c r="E2251" s="27">
        <v>31254.433486527199</v>
      </c>
      <c r="F2251" t="s">
        <v>133</v>
      </c>
      <c r="G2251" s="27">
        <v>7</v>
      </c>
      <c r="H2251">
        <v>371.6</v>
      </c>
      <c r="I2251" t="s">
        <v>134</v>
      </c>
      <c r="J2251" s="27">
        <v>11614147.483593499</v>
      </c>
      <c r="K2251" s="27">
        <v>2</v>
      </c>
    </row>
    <row r="2252" spans="1:11" x14ac:dyDescent="0.2">
      <c r="A2252" s="27">
        <v>2006</v>
      </c>
      <c r="B2252" t="s">
        <v>108</v>
      </c>
      <c r="C2252" t="s">
        <v>120</v>
      </c>
      <c r="D2252" t="s">
        <v>103</v>
      </c>
      <c r="E2252" s="27">
        <v>2676588.8880950199</v>
      </c>
      <c r="F2252" t="s">
        <v>138</v>
      </c>
      <c r="G2252" s="27">
        <v>7</v>
      </c>
      <c r="H2252">
        <v>86.602927868704896</v>
      </c>
      <c r="I2252" t="s">
        <v>139</v>
      </c>
      <c r="J2252" s="27">
        <v>231800434.40987</v>
      </c>
      <c r="K2252" s="27">
        <v>2</v>
      </c>
    </row>
    <row r="2253" spans="1:11" x14ac:dyDescent="0.2">
      <c r="A2253" s="27">
        <v>2007</v>
      </c>
      <c r="B2253" t="s">
        <v>108</v>
      </c>
      <c r="C2253" t="s">
        <v>120</v>
      </c>
      <c r="D2253" t="s">
        <v>103</v>
      </c>
      <c r="E2253" s="27" t="s">
        <v>10</v>
      </c>
      <c r="F2253" t="s">
        <v>138</v>
      </c>
      <c r="G2253" s="27">
        <v>6</v>
      </c>
      <c r="H2253">
        <v>84.218701142508195</v>
      </c>
      <c r="I2253" t="s">
        <v>139</v>
      </c>
      <c r="J2253" s="27" t="s">
        <v>10</v>
      </c>
      <c r="K2253" s="27">
        <v>6</v>
      </c>
    </row>
    <row r="2254" spans="1:11" x14ac:dyDescent="0.2">
      <c r="A2254" s="27">
        <v>2008</v>
      </c>
      <c r="B2254" t="s">
        <v>108</v>
      </c>
      <c r="C2254" t="s">
        <v>120</v>
      </c>
      <c r="D2254" t="s">
        <v>103</v>
      </c>
      <c r="E2254" s="27">
        <v>256643.227598119</v>
      </c>
      <c r="F2254" t="s">
        <v>138</v>
      </c>
      <c r="G2254" s="27">
        <v>7</v>
      </c>
      <c r="H2254">
        <v>121.794005949069</v>
      </c>
      <c r="I2254" t="s">
        <v>139</v>
      </c>
      <c r="J2254" s="27">
        <v>31257606.788873699</v>
      </c>
      <c r="K2254" s="27">
        <v>2</v>
      </c>
    </row>
    <row r="2255" spans="1:11" x14ac:dyDescent="0.2">
      <c r="A2255" s="27">
        <v>2009</v>
      </c>
      <c r="B2255" t="s">
        <v>108</v>
      </c>
      <c r="C2255" t="s">
        <v>120</v>
      </c>
      <c r="D2255" t="s">
        <v>103</v>
      </c>
      <c r="E2255" s="27">
        <v>167086.94498547699</v>
      </c>
      <c r="F2255" t="s">
        <v>138</v>
      </c>
      <c r="G2255" s="27">
        <v>7</v>
      </c>
      <c r="H2255">
        <v>101.20851289967899</v>
      </c>
      <c r="I2255" t="s">
        <v>139</v>
      </c>
      <c r="J2255" s="27">
        <v>16910621.2269306</v>
      </c>
      <c r="K2255" s="27">
        <v>2</v>
      </c>
    </row>
    <row r="2256" spans="1:11" x14ac:dyDescent="0.2">
      <c r="A2256" s="27">
        <v>2010</v>
      </c>
      <c r="B2256" t="s">
        <v>108</v>
      </c>
      <c r="C2256" t="s">
        <v>120</v>
      </c>
      <c r="D2256" t="s">
        <v>103</v>
      </c>
      <c r="E2256" s="27">
        <v>184621.96353198701</v>
      </c>
      <c r="F2256" t="s">
        <v>138</v>
      </c>
      <c r="G2256" s="27">
        <v>7</v>
      </c>
      <c r="H2256">
        <v>86.423111061424507</v>
      </c>
      <c r="I2256" t="s">
        <v>139</v>
      </c>
      <c r="J2256" s="27">
        <v>15955604.458703199</v>
      </c>
      <c r="K2256" s="27">
        <v>2</v>
      </c>
    </row>
    <row r="2257" spans="1:11" x14ac:dyDescent="0.2">
      <c r="A2257" s="27">
        <v>2011</v>
      </c>
      <c r="B2257" t="s">
        <v>108</v>
      </c>
      <c r="C2257" t="s">
        <v>120</v>
      </c>
      <c r="D2257" t="s">
        <v>103</v>
      </c>
      <c r="E2257" s="27">
        <v>173267.94897128301</v>
      </c>
      <c r="F2257" t="s">
        <v>138</v>
      </c>
      <c r="G2257" s="27">
        <v>7</v>
      </c>
      <c r="H2257">
        <v>96.728086094123597</v>
      </c>
      <c r="I2257" t="s">
        <v>139</v>
      </c>
      <c r="J2257" s="27">
        <v>16759877.085446499</v>
      </c>
      <c r="K2257" s="27">
        <v>2</v>
      </c>
    </row>
    <row r="2258" spans="1:11" x14ac:dyDescent="0.2">
      <c r="A2258" s="27">
        <v>2012</v>
      </c>
      <c r="B2258" t="s">
        <v>108</v>
      </c>
      <c r="C2258" t="s">
        <v>120</v>
      </c>
      <c r="D2258" t="s">
        <v>103</v>
      </c>
      <c r="E2258" s="27">
        <v>115277.36787376201</v>
      </c>
      <c r="F2258" t="s">
        <v>138</v>
      </c>
      <c r="G2258" s="27">
        <v>7</v>
      </c>
      <c r="H2258">
        <v>91.779557280107596</v>
      </c>
      <c r="I2258" t="s">
        <v>139</v>
      </c>
      <c r="J2258" s="27">
        <v>10580105.787869999</v>
      </c>
      <c r="K2258" s="27">
        <v>2</v>
      </c>
    </row>
    <row r="2259" spans="1:11" x14ac:dyDescent="0.2">
      <c r="A2259" s="27">
        <v>2013</v>
      </c>
      <c r="B2259" t="s">
        <v>108</v>
      </c>
      <c r="C2259" t="s">
        <v>120</v>
      </c>
      <c r="D2259" t="s">
        <v>103</v>
      </c>
      <c r="E2259" s="27">
        <v>176072.557472821</v>
      </c>
      <c r="F2259" t="s">
        <v>138</v>
      </c>
      <c r="G2259" s="27">
        <v>7</v>
      </c>
      <c r="H2259">
        <v>85.271155029628503</v>
      </c>
      <c r="I2259" t="s">
        <v>139</v>
      </c>
      <c r="J2259" s="27">
        <v>15013910.344728099</v>
      </c>
      <c r="K2259" s="27">
        <v>2</v>
      </c>
    </row>
    <row r="2260" spans="1:11" x14ac:dyDescent="0.2">
      <c r="A2260" s="27">
        <v>2014</v>
      </c>
      <c r="B2260" t="s">
        <v>108</v>
      </c>
      <c r="C2260" t="s">
        <v>120</v>
      </c>
      <c r="D2260" t="s">
        <v>103</v>
      </c>
      <c r="E2260" s="27">
        <v>382005.49957554799</v>
      </c>
      <c r="F2260" t="s">
        <v>138</v>
      </c>
      <c r="G2260" s="27">
        <v>7</v>
      </c>
      <c r="H2260">
        <v>105.49929315366001</v>
      </c>
      <c r="I2260" t="s">
        <v>139</v>
      </c>
      <c r="J2260" s="27">
        <v>40301310.1860312</v>
      </c>
      <c r="K2260" s="27">
        <v>2</v>
      </c>
    </row>
    <row r="2261" spans="1:11" x14ac:dyDescent="0.2">
      <c r="A2261" s="27">
        <v>2015</v>
      </c>
      <c r="B2261" t="s">
        <v>108</v>
      </c>
      <c r="C2261" t="s">
        <v>120</v>
      </c>
      <c r="D2261" t="s">
        <v>103</v>
      </c>
      <c r="E2261" s="27">
        <v>472073.59178454999</v>
      </c>
      <c r="F2261" t="s">
        <v>138</v>
      </c>
      <c r="G2261" s="27">
        <v>7</v>
      </c>
      <c r="H2261">
        <v>99.487620405057498</v>
      </c>
      <c r="I2261" t="s">
        <v>139</v>
      </c>
      <c r="J2261" s="27">
        <v>46965478.302713402</v>
      </c>
      <c r="K2261" s="27">
        <v>2</v>
      </c>
    </row>
    <row r="2262" spans="1:11" x14ac:dyDescent="0.2">
      <c r="A2262" s="27">
        <v>2016</v>
      </c>
      <c r="B2262" t="s">
        <v>108</v>
      </c>
      <c r="C2262" t="s">
        <v>120</v>
      </c>
      <c r="D2262" t="s">
        <v>103</v>
      </c>
      <c r="E2262" s="27">
        <v>182822.002116099</v>
      </c>
      <c r="F2262" t="s">
        <v>138</v>
      </c>
      <c r="G2262" s="27">
        <v>7</v>
      </c>
      <c r="H2262">
        <v>90.143821578718402</v>
      </c>
      <c r="I2262" t="s">
        <v>139</v>
      </c>
      <c r="J2262" s="27">
        <v>16480273.939417699</v>
      </c>
      <c r="K2262" s="27">
        <v>2</v>
      </c>
    </row>
    <row r="2263" spans="1:11" x14ac:dyDescent="0.2">
      <c r="A2263" s="27">
        <v>2017</v>
      </c>
      <c r="B2263" t="s">
        <v>108</v>
      </c>
      <c r="C2263" t="s">
        <v>120</v>
      </c>
      <c r="D2263" t="s">
        <v>103</v>
      </c>
      <c r="E2263" s="27">
        <v>147041.85383849699</v>
      </c>
      <c r="F2263" t="s">
        <v>138</v>
      </c>
      <c r="G2263" s="27">
        <v>7</v>
      </c>
      <c r="H2263">
        <v>82.113268534430304</v>
      </c>
      <c r="I2263" t="s">
        <v>139</v>
      </c>
      <c r="J2263" s="27">
        <v>12074087.230040999</v>
      </c>
      <c r="K2263" s="27">
        <v>2</v>
      </c>
    </row>
    <row r="2264" spans="1:11" x14ac:dyDescent="0.2">
      <c r="A2264" s="27">
        <v>2018</v>
      </c>
      <c r="B2264" t="s">
        <v>108</v>
      </c>
      <c r="C2264" t="s">
        <v>120</v>
      </c>
      <c r="D2264" t="s">
        <v>103</v>
      </c>
      <c r="E2264" s="27">
        <v>137520.42091613001</v>
      </c>
      <c r="F2264" t="s">
        <v>138</v>
      </c>
      <c r="G2264" s="27">
        <v>7</v>
      </c>
      <c r="H2264">
        <v>90.006571849046907</v>
      </c>
      <c r="I2264" t="s">
        <v>139</v>
      </c>
      <c r="J2264" s="27">
        <v>12377741.645898901</v>
      </c>
      <c r="K2264" s="27">
        <v>2</v>
      </c>
    </row>
    <row r="2265" spans="1:11" x14ac:dyDescent="0.2">
      <c r="A2265" s="27">
        <v>2019</v>
      </c>
      <c r="B2265" t="s">
        <v>108</v>
      </c>
      <c r="C2265" t="s">
        <v>120</v>
      </c>
      <c r="D2265" t="s">
        <v>103</v>
      </c>
      <c r="E2265" s="27">
        <v>453695.10293755902</v>
      </c>
      <c r="F2265" t="s">
        <v>138</v>
      </c>
      <c r="G2265" s="27">
        <v>7</v>
      </c>
      <c r="H2265">
        <v>96.206202606965107</v>
      </c>
      <c r="I2265" t="s">
        <v>139</v>
      </c>
      <c r="J2265" s="27">
        <v>43648282.994998701</v>
      </c>
      <c r="K2265" s="27">
        <v>2</v>
      </c>
    </row>
    <row r="2266" spans="1:11" x14ac:dyDescent="0.2">
      <c r="A2266" s="27">
        <v>2020</v>
      </c>
      <c r="B2266" t="s">
        <v>108</v>
      </c>
      <c r="C2266" t="s">
        <v>120</v>
      </c>
      <c r="D2266" t="s">
        <v>103</v>
      </c>
      <c r="E2266" s="27">
        <v>331706.68725535797</v>
      </c>
      <c r="F2266" t="s">
        <v>138</v>
      </c>
      <c r="G2266" s="27">
        <v>7</v>
      </c>
      <c r="H2266">
        <v>100</v>
      </c>
      <c r="I2266" t="s">
        <v>139</v>
      </c>
      <c r="J2266" s="27">
        <v>33170668.725535799</v>
      </c>
      <c r="K2266" s="27">
        <v>2</v>
      </c>
    </row>
    <row r="2267" spans="1:11" x14ac:dyDescent="0.2">
      <c r="A2267" s="27">
        <v>2006</v>
      </c>
      <c r="B2267" t="s">
        <v>108</v>
      </c>
      <c r="C2267" t="s">
        <v>120</v>
      </c>
      <c r="D2267" t="s">
        <v>104</v>
      </c>
      <c r="E2267" s="27">
        <v>87865.3545895774</v>
      </c>
      <c r="F2267" t="s">
        <v>133</v>
      </c>
      <c r="G2267" s="27">
        <v>7</v>
      </c>
      <c r="H2267">
        <v>158.759829794642</v>
      </c>
      <c r="I2267" t="s">
        <v>134</v>
      </c>
      <c r="J2267" s="27">
        <v>13949488.7394871</v>
      </c>
      <c r="K2267" s="27">
        <v>2</v>
      </c>
    </row>
    <row r="2268" spans="1:11" x14ac:dyDescent="0.2">
      <c r="A2268" s="27">
        <v>2007</v>
      </c>
      <c r="B2268" t="s">
        <v>108</v>
      </c>
      <c r="C2268" t="s">
        <v>120</v>
      </c>
      <c r="D2268" t="s">
        <v>104</v>
      </c>
      <c r="E2268" s="27">
        <v>83209.323187158894</v>
      </c>
      <c r="F2268" t="s">
        <v>133</v>
      </c>
      <c r="G2268" s="27">
        <v>7</v>
      </c>
      <c r="H2268">
        <v>283.38620438227701</v>
      </c>
      <c r="I2268" t="s">
        <v>134</v>
      </c>
      <c r="J2268" s="27">
        <v>23580374.267227098</v>
      </c>
      <c r="K2268" s="27">
        <v>2</v>
      </c>
    </row>
    <row r="2269" spans="1:11" x14ac:dyDescent="0.2">
      <c r="A2269" s="27">
        <v>2008</v>
      </c>
      <c r="B2269" t="s">
        <v>108</v>
      </c>
      <c r="C2269" t="s">
        <v>120</v>
      </c>
      <c r="D2269" t="s">
        <v>104</v>
      </c>
      <c r="E2269" s="27">
        <v>45121.330770989</v>
      </c>
      <c r="F2269" t="s">
        <v>133</v>
      </c>
      <c r="G2269" s="27">
        <v>7</v>
      </c>
      <c r="H2269">
        <v>276.38114123079401</v>
      </c>
      <c r="I2269" t="s">
        <v>134</v>
      </c>
      <c r="J2269" s="27">
        <v>12470684.892338101</v>
      </c>
      <c r="K2269" s="27">
        <v>2</v>
      </c>
    </row>
    <row r="2270" spans="1:11" x14ac:dyDescent="0.2">
      <c r="A2270" s="27">
        <v>2009</v>
      </c>
      <c r="B2270" t="s">
        <v>108</v>
      </c>
      <c r="C2270" t="s">
        <v>120</v>
      </c>
      <c r="D2270" t="s">
        <v>104</v>
      </c>
      <c r="E2270" s="27">
        <v>28426.739203083998</v>
      </c>
      <c r="F2270" t="s">
        <v>133</v>
      </c>
      <c r="G2270" s="27">
        <v>7</v>
      </c>
      <c r="H2270">
        <v>237.558969091031</v>
      </c>
      <c r="I2270" t="s">
        <v>134</v>
      </c>
      <c r="J2270" s="27">
        <v>6753026.85970423</v>
      </c>
      <c r="K2270" s="27">
        <v>2</v>
      </c>
    </row>
    <row r="2271" spans="1:11" x14ac:dyDescent="0.2">
      <c r="A2271" s="27">
        <v>2010</v>
      </c>
      <c r="B2271" t="s">
        <v>108</v>
      </c>
      <c r="C2271" t="s">
        <v>120</v>
      </c>
      <c r="D2271" t="s">
        <v>104</v>
      </c>
      <c r="E2271" s="27">
        <v>41450.813516398099</v>
      </c>
      <c r="F2271" t="s">
        <v>133</v>
      </c>
      <c r="G2271" s="27">
        <v>7</v>
      </c>
      <c r="H2271">
        <v>181.77738418840099</v>
      </c>
      <c r="I2271" t="s">
        <v>134</v>
      </c>
      <c r="J2271" s="27">
        <v>7534820.4534920799</v>
      </c>
      <c r="K2271" s="27">
        <v>2</v>
      </c>
    </row>
    <row r="2272" spans="1:11" x14ac:dyDescent="0.2">
      <c r="A2272" s="27">
        <v>2011</v>
      </c>
      <c r="B2272" t="s">
        <v>108</v>
      </c>
      <c r="C2272" t="s">
        <v>120</v>
      </c>
      <c r="D2272" t="s">
        <v>104</v>
      </c>
      <c r="E2272" s="27">
        <v>33973.592055030902</v>
      </c>
      <c r="F2272" t="s">
        <v>133</v>
      </c>
      <c r="G2272" s="27">
        <v>7</v>
      </c>
      <c r="H2272">
        <v>136.433309084831</v>
      </c>
      <c r="I2272" t="s">
        <v>134</v>
      </c>
      <c r="J2272" s="27">
        <v>4635129.5855659898</v>
      </c>
      <c r="K2272" s="27">
        <v>2</v>
      </c>
    </row>
    <row r="2273" spans="1:11" x14ac:dyDescent="0.2">
      <c r="A2273" s="27">
        <v>2012</v>
      </c>
      <c r="B2273" t="s">
        <v>108</v>
      </c>
      <c r="C2273" t="s">
        <v>120</v>
      </c>
      <c r="D2273" t="s">
        <v>104</v>
      </c>
      <c r="E2273" s="27">
        <v>58380.782031871298</v>
      </c>
      <c r="F2273" t="s">
        <v>133</v>
      </c>
      <c r="G2273" s="27">
        <v>7</v>
      </c>
      <c r="H2273">
        <v>133.711310852818</v>
      </c>
      <c r="I2273" t="s">
        <v>134</v>
      </c>
      <c r="J2273" s="27">
        <v>7806170.8940941403</v>
      </c>
      <c r="K2273" s="27">
        <v>2</v>
      </c>
    </row>
    <row r="2274" spans="1:11" x14ac:dyDescent="0.2">
      <c r="A2274" s="27">
        <v>2013</v>
      </c>
      <c r="B2274" t="s">
        <v>108</v>
      </c>
      <c r="C2274" t="s">
        <v>120</v>
      </c>
      <c r="D2274" t="s">
        <v>104</v>
      </c>
      <c r="E2274" s="27">
        <v>52028.899431448801</v>
      </c>
      <c r="F2274" t="s">
        <v>133</v>
      </c>
      <c r="G2274" s="27">
        <v>7</v>
      </c>
      <c r="H2274">
        <v>155.17329804066799</v>
      </c>
      <c r="I2274" t="s">
        <v>134</v>
      </c>
      <c r="J2274" s="27">
        <v>8073495.9182041399</v>
      </c>
      <c r="K2274" s="27">
        <v>2</v>
      </c>
    </row>
    <row r="2275" spans="1:11" x14ac:dyDescent="0.2">
      <c r="A2275" s="27">
        <v>2014</v>
      </c>
      <c r="B2275" t="s">
        <v>108</v>
      </c>
      <c r="C2275" t="s">
        <v>120</v>
      </c>
      <c r="D2275" t="s">
        <v>104</v>
      </c>
      <c r="E2275" s="27">
        <v>75414.749426190203</v>
      </c>
      <c r="F2275" t="s">
        <v>133</v>
      </c>
      <c r="G2275" s="27">
        <v>7</v>
      </c>
      <c r="H2275">
        <v>168.027233875024</v>
      </c>
      <c r="I2275" t="s">
        <v>134</v>
      </c>
      <c r="J2275" s="27">
        <v>12671731.7394608</v>
      </c>
      <c r="K2275" s="27">
        <v>2</v>
      </c>
    </row>
    <row r="2276" spans="1:11" x14ac:dyDescent="0.2">
      <c r="A2276" s="27">
        <v>2015</v>
      </c>
      <c r="B2276" t="s">
        <v>108</v>
      </c>
      <c r="C2276" t="s">
        <v>120</v>
      </c>
      <c r="D2276" t="s">
        <v>104</v>
      </c>
      <c r="E2276" s="27">
        <v>49637.074782568699</v>
      </c>
      <c r="F2276" t="s">
        <v>133</v>
      </c>
      <c r="G2276" s="27">
        <v>7</v>
      </c>
      <c r="H2276">
        <v>249.05693993116699</v>
      </c>
      <c r="I2276" t="s">
        <v>134</v>
      </c>
      <c r="J2276" s="27">
        <v>12362457.9524811</v>
      </c>
      <c r="K2276" s="27">
        <v>2</v>
      </c>
    </row>
    <row r="2277" spans="1:11" x14ac:dyDescent="0.2">
      <c r="A2277" s="27">
        <v>2016</v>
      </c>
      <c r="B2277" t="s">
        <v>108</v>
      </c>
      <c r="C2277" t="s">
        <v>120</v>
      </c>
      <c r="D2277" t="s">
        <v>104</v>
      </c>
      <c r="E2277" s="27">
        <v>38615.957765279702</v>
      </c>
      <c r="F2277" t="s">
        <v>133</v>
      </c>
      <c r="G2277" s="27">
        <v>7</v>
      </c>
      <c r="H2277">
        <v>254.11595001966199</v>
      </c>
      <c r="I2277" t="s">
        <v>134</v>
      </c>
      <c r="J2277" s="27">
        <v>9812930.7934432197</v>
      </c>
      <c r="K2277" s="27">
        <v>2</v>
      </c>
    </row>
    <row r="2278" spans="1:11" x14ac:dyDescent="0.2">
      <c r="A2278" s="27">
        <v>2017</v>
      </c>
      <c r="B2278" t="s">
        <v>108</v>
      </c>
      <c r="C2278" t="s">
        <v>120</v>
      </c>
      <c r="D2278" t="s">
        <v>104</v>
      </c>
      <c r="E2278" s="27" t="s">
        <v>10</v>
      </c>
      <c r="F2278" t="s">
        <v>133</v>
      </c>
      <c r="G2278" s="27">
        <v>6</v>
      </c>
      <c r="H2278">
        <v>220.84588580672099</v>
      </c>
      <c r="I2278" t="s">
        <v>134</v>
      </c>
      <c r="J2278" s="27" t="s">
        <v>10</v>
      </c>
      <c r="K2278" s="27">
        <v>6</v>
      </c>
    </row>
    <row r="2279" spans="1:11" x14ac:dyDescent="0.2">
      <c r="A2279" s="27">
        <v>2018</v>
      </c>
      <c r="B2279" t="s">
        <v>108</v>
      </c>
      <c r="C2279" t="s">
        <v>120</v>
      </c>
      <c r="D2279" t="s">
        <v>104</v>
      </c>
      <c r="E2279" s="27" t="s">
        <v>10</v>
      </c>
      <c r="F2279" t="s">
        <v>133</v>
      </c>
      <c r="G2279" s="27">
        <v>6</v>
      </c>
      <c r="H2279">
        <v>194.96278313925299</v>
      </c>
      <c r="I2279" t="s">
        <v>134</v>
      </c>
      <c r="J2279" s="27" t="s">
        <v>10</v>
      </c>
      <c r="K2279" s="27">
        <v>6</v>
      </c>
    </row>
    <row r="2280" spans="1:11" x14ac:dyDescent="0.2">
      <c r="A2280" s="27">
        <v>2019</v>
      </c>
      <c r="B2280" t="s">
        <v>108</v>
      </c>
      <c r="C2280" t="s">
        <v>120</v>
      </c>
      <c r="D2280" t="s">
        <v>104</v>
      </c>
      <c r="E2280" s="27" t="s">
        <v>10</v>
      </c>
      <c r="F2280" t="s">
        <v>133</v>
      </c>
      <c r="G2280" s="27">
        <v>6</v>
      </c>
      <c r="H2280">
        <v>355.09492541485503</v>
      </c>
      <c r="I2280" t="s">
        <v>134</v>
      </c>
      <c r="J2280" s="27" t="s">
        <v>10</v>
      </c>
      <c r="K2280" s="27">
        <v>6</v>
      </c>
    </row>
    <row r="2281" spans="1:11" x14ac:dyDescent="0.2">
      <c r="A2281" s="27">
        <v>2020</v>
      </c>
      <c r="B2281" t="s">
        <v>108</v>
      </c>
      <c r="C2281" t="s">
        <v>120</v>
      </c>
      <c r="D2281" t="s">
        <v>104</v>
      </c>
      <c r="E2281" s="27">
        <v>58190.971444514798</v>
      </c>
      <c r="F2281" t="s">
        <v>133</v>
      </c>
      <c r="G2281" s="27">
        <v>7</v>
      </c>
      <c r="H2281">
        <v>359.85795450000001</v>
      </c>
      <c r="I2281" t="s">
        <v>134</v>
      </c>
      <c r="J2281" s="27">
        <v>20940483.954390999</v>
      </c>
      <c r="K2281" s="27">
        <v>2</v>
      </c>
    </row>
    <row r="2282" spans="1:11" x14ac:dyDescent="0.2">
      <c r="A2282" s="27">
        <v>2006</v>
      </c>
      <c r="B2282" t="s">
        <v>108</v>
      </c>
      <c r="C2282" t="s">
        <v>120</v>
      </c>
      <c r="D2282" t="s">
        <v>105</v>
      </c>
      <c r="E2282" s="27">
        <v>0</v>
      </c>
      <c r="F2282" t="s">
        <v>133</v>
      </c>
      <c r="G2282" s="27">
        <v>7</v>
      </c>
      <c r="H2282">
        <v>373.91858792875399</v>
      </c>
      <c r="I2282" t="s">
        <v>134</v>
      </c>
      <c r="J2282" s="27">
        <v>0</v>
      </c>
      <c r="K2282" s="27">
        <v>2</v>
      </c>
    </row>
    <row r="2283" spans="1:11" x14ac:dyDescent="0.2">
      <c r="A2283" s="27">
        <v>2007</v>
      </c>
      <c r="B2283" t="s">
        <v>108</v>
      </c>
      <c r="C2283" t="s">
        <v>120</v>
      </c>
      <c r="D2283" t="s">
        <v>105</v>
      </c>
      <c r="E2283" s="27">
        <v>0</v>
      </c>
      <c r="F2283" t="s">
        <v>133</v>
      </c>
      <c r="G2283" s="27">
        <v>7</v>
      </c>
      <c r="H2283">
        <v>449.05645726130803</v>
      </c>
      <c r="I2283" t="s">
        <v>134</v>
      </c>
      <c r="J2283" s="27">
        <v>0</v>
      </c>
      <c r="K2283" s="27">
        <v>2</v>
      </c>
    </row>
    <row r="2284" spans="1:11" x14ac:dyDescent="0.2">
      <c r="A2284" s="27">
        <v>2008</v>
      </c>
      <c r="B2284" t="s">
        <v>108</v>
      </c>
      <c r="C2284" t="s">
        <v>120</v>
      </c>
      <c r="D2284" t="s">
        <v>105</v>
      </c>
      <c r="E2284" s="27">
        <v>0</v>
      </c>
      <c r="F2284" t="s">
        <v>133</v>
      </c>
      <c r="G2284" s="27">
        <v>7</v>
      </c>
      <c r="H2284">
        <v>534.31094686315203</v>
      </c>
      <c r="I2284" t="s">
        <v>134</v>
      </c>
      <c r="J2284" s="27">
        <v>0</v>
      </c>
      <c r="K2284" s="27">
        <v>2</v>
      </c>
    </row>
    <row r="2285" spans="1:11" x14ac:dyDescent="0.2">
      <c r="A2285" s="27">
        <v>2009</v>
      </c>
      <c r="B2285" t="s">
        <v>108</v>
      </c>
      <c r="C2285" t="s">
        <v>120</v>
      </c>
      <c r="D2285" t="s">
        <v>105</v>
      </c>
      <c r="E2285" s="27">
        <v>0</v>
      </c>
      <c r="F2285" t="s">
        <v>133</v>
      </c>
      <c r="G2285" s="27">
        <v>7</v>
      </c>
      <c r="H2285">
        <v>706.69565774166801</v>
      </c>
      <c r="I2285" t="s">
        <v>134</v>
      </c>
      <c r="J2285" s="27">
        <v>0</v>
      </c>
      <c r="K2285" s="27">
        <v>2</v>
      </c>
    </row>
    <row r="2286" spans="1:11" x14ac:dyDescent="0.2">
      <c r="A2286" s="27">
        <v>2010</v>
      </c>
      <c r="B2286" t="s">
        <v>108</v>
      </c>
      <c r="C2286" t="s">
        <v>120</v>
      </c>
      <c r="D2286" t="s">
        <v>105</v>
      </c>
      <c r="E2286" s="27">
        <v>0</v>
      </c>
      <c r="F2286" t="s">
        <v>133</v>
      </c>
      <c r="G2286" s="27">
        <v>7</v>
      </c>
      <c r="H2286">
        <v>557.75092042065705</v>
      </c>
      <c r="I2286" t="s">
        <v>134</v>
      </c>
      <c r="J2286" s="27">
        <v>0</v>
      </c>
      <c r="K2286" s="27">
        <v>2</v>
      </c>
    </row>
    <row r="2287" spans="1:11" x14ac:dyDescent="0.2">
      <c r="A2287" s="27">
        <v>2011</v>
      </c>
      <c r="B2287" t="s">
        <v>108</v>
      </c>
      <c r="C2287" t="s">
        <v>120</v>
      </c>
      <c r="D2287" t="s">
        <v>105</v>
      </c>
      <c r="E2287" s="27">
        <v>133.36024269999999</v>
      </c>
      <c r="F2287" t="s">
        <v>133</v>
      </c>
      <c r="G2287" s="27">
        <v>1</v>
      </c>
      <c r="H2287">
        <v>284.04125385540601</v>
      </c>
      <c r="I2287" t="s">
        <v>134</v>
      </c>
      <c r="J2287" s="27">
        <v>37879.810550969203</v>
      </c>
      <c r="K2287" s="27">
        <v>7</v>
      </c>
    </row>
    <row r="2288" spans="1:11" x14ac:dyDescent="0.2">
      <c r="A2288" s="27">
        <v>2012</v>
      </c>
      <c r="B2288" t="s">
        <v>108</v>
      </c>
      <c r="C2288" t="s">
        <v>120</v>
      </c>
      <c r="D2288" t="s">
        <v>105</v>
      </c>
      <c r="E2288" s="27">
        <v>0</v>
      </c>
      <c r="F2288" t="s">
        <v>133</v>
      </c>
      <c r="G2288" s="27">
        <v>7</v>
      </c>
      <c r="H2288">
        <v>312.33571476974402</v>
      </c>
      <c r="I2288" t="s">
        <v>134</v>
      </c>
      <c r="J2288" s="27">
        <v>0</v>
      </c>
      <c r="K2288" s="27">
        <v>2</v>
      </c>
    </row>
    <row r="2289" spans="1:11" x14ac:dyDescent="0.2">
      <c r="A2289" s="27">
        <v>2013</v>
      </c>
      <c r="B2289" t="s">
        <v>108</v>
      </c>
      <c r="C2289" t="s">
        <v>120</v>
      </c>
      <c r="D2289" t="s">
        <v>105</v>
      </c>
      <c r="E2289" s="27">
        <v>0</v>
      </c>
      <c r="F2289" t="s">
        <v>133</v>
      </c>
      <c r="G2289" s="27">
        <v>7</v>
      </c>
      <c r="H2289">
        <v>294.07334834273797</v>
      </c>
      <c r="I2289" t="s">
        <v>134</v>
      </c>
      <c r="J2289" s="27">
        <v>0</v>
      </c>
      <c r="K2289" s="27">
        <v>2</v>
      </c>
    </row>
    <row r="2290" spans="1:11" x14ac:dyDescent="0.2">
      <c r="A2290" s="27">
        <v>2014</v>
      </c>
      <c r="B2290" t="s">
        <v>108</v>
      </c>
      <c r="C2290" t="s">
        <v>120</v>
      </c>
      <c r="D2290" t="s">
        <v>105</v>
      </c>
      <c r="E2290" s="27">
        <v>0</v>
      </c>
      <c r="F2290" t="s">
        <v>133</v>
      </c>
      <c r="G2290" s="27">
        <v>1</v>
      </c>
      <c r="H2290">
        <v>374.391516144408</v>
      </c>
      <c r="I2290" t="s">
        <v>134</v>
      </c>
      <c r="J2290" s="27">
        <v>0</v>
      </c>
      <c r="K2290" s="27">
        <v>7</v>
      </c>
    </row>
    <row r="2291" spans="1:11" x14ac:dyDescent="0.2">
      <c r="A2291" s="27">
        <v>2015</v>
      </c>
      <c r="B2291" t="s">
        <v>108</v>
      </c>
      <c r="C2291" t="s">
        <v>120</v>
      </c>
      <c r="D2291" t="s">
        <v>105</v>
      </c>
      <c r="E2291" s="27" t="s">
        <v>10</v>
      </c>
      <c r="F2291" t="s">
        <v>133</v>
      </c>
      <c r="G2291" s="27">
        <v>6</v>
      </c>
      <c r="H2291">
        <v>427.63165280177401</v>
      </c>
      <c r="I2291" t="s">
        <v>134</v>
      </c>
      <c r="J2291" s="27" t="s">
        <v>10</v>
      </c>
      <c r="K2291" s="27">
        <v>6</v>
      </c>
    </row>
    <row r="2292" spans="1:11" x14ac:dyDescent="0.2">
      <c r="A2292" s="27">
        <v>2016</v>
      </c>
      <c r="B2292" t="s">
        <v>108</v>
      </c>
      <c r="C2292" t="s">
        <v>120</v>
      </c>
      <c r="D2292" t="s">
        <v>105</v>
      </c>
      <c r="E2292" s="27" t="s">
        <v>10</v>
      </c>
      <c r="F2292" t="s">
        <v>133</v>
      </c>
      <c r="G2292" s="27">
        <v>6</v>
      </c>
      <c r="H2292">
        <v>447.34017759466599</v>
      </c>
      <c r="I2292" t="s">
        <v>134</v>
      </c>
      <c r="J2292" s="27" t="s">
        <v>10</v>
      </c>
      <c r="K2292" s="27">
        <v>6</v>
      </c>
    </row>
    <row r="2293" spans="1:11" x14ac:dyDescent="0.2">
      <c r="A2293" s="27">
        <v>2017</v>
      </c>
      <c r="B2293" t="s">
        <v>108</v>
      </c>
      <c r="C2293" t="s">
        <v>120</v>
      </c>
      <c r="D2293" t="s">
        <v>105</v>
      </c>
      <c r="E2293" s="27" t="s">
        <v>10</v>
      </c>
      <c r="F2293" t="s">
        <v>133</v>
      </c>
      <c r="G2293" s="27">
        <v>6</v>
      </c>
      <c r="H2293">
        <v>328.30320862063098</v>
      </c>
      <c r="I2293" t="s">
        <v>134</v>
      </c>
      <c r="J2293" s="27" t="s">
        <v>10</v>
      </c>
      <c r="K2293" s="27">
        <v>6</v>
      </c>
    </row>
    <row r="2294" spans="1:11" x14ac:dyDescent="0.2">
      <c r="A2294" s="27">
        <v>2018</v>
      </c>
      <c r="B2294" t="s">
        <v>108</v>
      </c>
      <c r="C2294" t="s">
        <v>120</v>
      </c>
      <c r="D2294" t="s">
        <v>105</v>
      </c>
      <c r="E2294" s="27" t="s">
        <v>10</v>
      </c>
      <c r="F2294" t="s">
        <v>133</v>
      </c>
      <c r="G2294" s="27">
        <v>6</v>
      </c>
      <c r="H2294">
        <v>398.56116223160001</v>
      </c>
      <c r="I2294" t="s">
        <v>134</v>
      </c>
      <c r="J2294" s="27" t="s">
        <v>10</v>
      </c>
      <c r="K2294" s="27">
        <v>6</v>
      </c>
    </row>
    <row r="2295" spans="1:11" x14ac:dyDescent="0.2">
      <c r="A2295" s="27">
        <v>2019</v>
      </c>
      <c r="B2295" t="s">
        <v>108</v>
      </c>
      <c r="C2295" t="s">
        <v>120</v>
      </c>
      <c r="D2295" t="s">
        <v>105</v>
      </c>
      <c r="E2295" s="27">
        <v>0</v>
      </c>
      <c r="F2295" t="s">
        <v>133</v>
      </c>
      <c r="G2295" s="27">
        <v>7</v>
      </c>
      <c r="H2295">
        <v>520.22995391925997</v>
      </c>
      <c r="I2295" t="s">
        <v>134</v>
      </c>
      <c r="J2295" s="27">
        <v>0</v>
      </c>
      <c r="K2295" s="27">
        <v>2</v>
      </c>
    </row>
    <row r="2296" spans="1:11" x14ac:dyDescent="0.2">
      <c r="A2296" s="27">
        <v>2020</v>
      </c>
      <c r="B2296" t="s">
        <v>108</v>
      </c>
      <c r="C2296" t="s">
        <v>120</v>
      </c>
      <c r="D2296" t="s">
        <v>105</v>
      </c>
      <c r="E2296" s="27">
        <v>0</v>
      </c>
      <c r="F2296" t="s">
        <v>133</v>
      </c>
      <c r="G2296" s="27">
        <v>7</v>
      </c>
      <c r="H2296">
        <v>769.1999515</v>
      </c>
      <c r="I2296" t="s">
        <v>134</v>
      </c>
      <c r="J2296" s="27">
        <v>0</v>
      </c>
      <c r="K2296" s="27">
        <v>2</v>
      </c>
    </row>
    <row r="2297" spans="1:11" x14ac:dyDescent="0.2">
      <c r="A2297" s="27">
        <v>2006</v>
      </c>
      <c r="B2297" t="s">
        <v>108</v>
      </c>
      <c r="C2297" t="s">
        <v>120</v>
      </c>
      <c r="D2297" t="s">
        <v>106</v>
      </c>
      <c r="E2297" s="27" t="s">
        <v>10</v>
      </c>
      <c r="F2297" t="s">
        <v>138</v>
      </c>
      <c r="G2297" s="27">
        <v>6</v>
      </c>
      <c r="H2297">
        <v>183.31222839242</v>
      </c>
      <c r="I2297" t="s">
        <v>139</v>
      </c>
      <c r="J2297" s="27" t="s">
        <v>10</v>
      </c>
      <c r="K2297" s="27">
        <v>6</v>
      </c>
    </row>
    <row r="2298" spans="1:11" x14ac:dyDescent="0.2">
      <c r="A2298" s="27">
        <v>2007</v>
      </c>
      <c r="B2298" t="s">
        <v>108</v>
      </c>
      <c r="C2298" t="s">
        <v>120</v>
      </c>
      <c r="D2298" t="s">
        <v>106</v>
      </c>
      <c r="E2298" s="27" t="s">
        <v>10</v>
      </c>
      <c r="F2298" t="s">
        <v>138</v>
      </c>
      <c r="G2298" s="27">
        <v>6</v>
      </c>
      <c r="H2298">
        <v>188.04420012057099</v>
      </c>
      <c r="I2298" t="s">
        <v>139</v>
      </c>
      <c r="J2298" s="27" t="s">
        <v>10</v>
      </c>
      <c r="K2298" s="27">
        <v>6</v>
      </c>
    </row>
    <row r="2299" spans="1:11" x14ac:dyDescent="0.2">
      <c r="A2299" s="27">
        <v>2008</v>
      </c>
      <c r="B2299" t="s">
        <v>108</v>
      </c>
      <c r="C2299" t="s">
        <v>120</v>
      </c>
      <c r="D2299" t="s">
        <v>106</v>
      </c>
      <c r="E2299" s="27" t="s">
        <v>10</v>
      </c>
      <c r="F2299" t="s">
        <v>138</v>
      </c>
      <c r="G2299" s="27">
        <v>6</v>
      </c>
      <c r="H2299">
        <v>197.88509737473501</v>
      </c>
      <c r="I2299" t="s">
        <v>139</v>
      </c>
      <c r="J2299" s="27" t="s">
        <v>10</v>
      </c>
      <c r="K2299" s="27">
        <v>6</v>
      </c>
    </row>
    <row r="2300" spans="1:11" x14ac:dyDescent="0.2">
      <c r="A2300" s="27">
        <v>2009</v>
      </c>
      <c r="B2300" t="s">
        <v>108</v>
      </c>
      <c r="C2300" t="s">
        <v>120</v>
      </c>
      <c r="D2300" t="s">
        <v>106</v>
      </c>
      <c r="E2300" s="27" t="s">
        <v>10</v>
      </c>
      <c r="F2300" t="s">
        <v>138</v>
      </c>
      <c r="G2300" s="27">
        <v>6</v>
      </c>
      <c r="H2300">
        <v>190.89604441763001</v>
      </c>
      <c r="I2300" t="s">
        <v>139</v>
      </c>
      <c r="J2300" s="27" t="s">
        <v>10</v>
      </c>
      <c r="K2300" s="27">
        <v>6</v>
      </c>
    </row>
    <row r="2301" spans="1:11" x14ac:dyDescent="0.2">
      <c r="A2301" s="27">
        <v>2010</v>
      </c>
      <c r="B2301" t="s">
        <v>108</v>
      </c>
      <c r="C2301" t="s">
        <v>120</v>
      </c>
      <c r="D2301" t="s">
        <v>106</v>
      </c>
      <c r="E2301" s="27">
        <v>279096.18134240498</v>
      </c>
      <c r="F2301" t="s">
        <v>138</v>
      </c>
      <c r="G2301" s="27">
        <v>7</v>
      </c>
      <c r="H2301">
        <v>183.46510618437401</v>
      </c>
      <c r="I2301" t="s">
        <v>139</v>
      </c>
      <c r="J2301" s="27">
        <v>51204410.545637697</v>
      </c>
      <c r="K2301" s="27">
        <v>2</v>
      </c>
    </row>
    <row r="2302" spans="1:11" x14ac:dyDescent="0.2">
      <c r="A2302" s="27">
        <v>2011</v>
      </c>
      <c r="B2302" t="s">
        <v>108</v>
      </c>
      <c r="C2302" t="s">
        <v>120</v>
      </c>
      <c r="D2302" t="s">
        <v>106</v>
      </c>
      <c r="E2302" s="27">
        <v>263397.93008028198</v>
      </c>
      <c r="F2302" t="s">
        <v>138</v>
      </c>
      <c r="G2302" s="27">
        <v>7</v>
      </c>
      <c r="H2302">
        <v>198.020029800109</v>
      </c>
      <c r="I2302" t="s">
        <v>139</v>
      </c>
      <c r="J2302" s="27">
        <v>52158065.963784501</v>
      </c>
      <c r="K2302" s="27">
        <v>2</v>
      </c>
    </row>
    <row r="2303" spans="1:11" x14ac:dyDescent="0.2">
      <c r="A2303" s="27">
        <v>2012</v>
      </c>
      <c r="B2303" t="s">
        <v>108</v>
      </c>
      <c r="C2303" t="s">
        <v>120</v>
      </c>
      <c r="D2303" t="s">
        <v>106</v>
      </c>
      <c r="E2303" s="27">
        <v>225623.19854726101</v>
      </c>
      <c r="F2303" t="s">
        <v>138</v>
      </c>
      <c r="G2303" s="27">
        <v>7</v>
      </c>
      <c r="H2303">
        <v>186.61216195756501</v>
      </c>
      <c r="I2303" t="s">
        <v>139</v>
      </c>
      <c r="J2303" s="27">
        <v>42104032.868685298</v>
      </c>
      <c r="K2303" s="27">
        <v>2</v>
      </c>
    </row>
    <row r="2304" spans="1:11" x14ac:dyDescent="0.2">
      <c r="A2304" s="27">
        <v>2013</v>
      </c>
      <c r="B2304" t="s">
        <v>108</v>
      </c>
      <c r="C2304" t="s">
        <v>120</v>
      </c>
      <c r="D2304" t="s">
        <v>106</v>
      </c>
      <c r="E2304" s="27">
        <v>99901.979205941607</v>
      </c>
      <c r="F2304" t="s">
        <v>138</v>
      </c>
      <c r="G2304" s="27">
        <v>7</v>
      </c>
      <c r="H2304">
        <v>195.41482649682399</v>
      </c>
      <c r="I2304" t="s">
        <v>139</v>
      </c>
      <c r="J2304" s="27">
        <v>19522327.933218401</v>
      </c>
      <c r="K2304" s="27">
        <v>2</v>
      </c>
    </row>
    <row r="2305" spans="1:11" x14ac:dyDescent="0.2">
      <c r="A2305" s="27">
        <v>2014</v>
      </c>
      <c r="B2305" t="s">
        <v>108</v>
      </c>
      <c r="C2305" t="s">
        <v>120</v>
      </c>
      <c r="D2305" t="s">
        <v>106</v>
      </c>
      <c r="E2305" s="27">
        <v>207799.731824772</v>
      </c>
      <c r="F2305" t="s">
        <v>138</v>
      </c>
      <c r="G2305" s="27">
        <v>7</v>
      </c>
      <c r="H2305">
        <v>191.672634265912</v>
      </c>
      <c r="I2305" t="s">
        <v>139</v>
      </c>
      <c r="J2305" s="27">
        <v>39829521.998604201</v>
      </c>
      <c r="K2305" s="27">
        <v>2</v>
      </c>
    </row>
    <row r="2306" spans="1:11" x14ac:dyDescent="0.2">
      <c r="A2306" s="27">
        <v>2015</v>
      </c>
      <c r="B2306" t="s">
        <v>108</v>
      </c>
      <c r="C2306" t="s">
        <v>120</v>
      </c>
      <c r="D2306" t="s">
        <v>106</v>
      </c>
      <c r="E2306" s="27">
        <v>349872.54169894301</v>
      </c>
      <c r="F2306" t="s">
        <v>138</v>
      </c>
      <c r="G2306" s="27">
        <v>7</v>
      </c>
      <c r="H2306">
        <v>193.85697625309299</v>
      </c>
      <c r="I2306" t="s">
        <v>139</v>
      </c>
      <c r="J2306" s="27">
        <v>67825233.007741198</v>
      </c>
      <c r="K2306" s="27">
        <v>2</v>
      </c>
    </row>
    <row r="2307" spans="1:11" x14ac:dyDescent="0.2">
      <c r="A2307" s="27">
        <v>2016</v>
      </c>
      <c r="B2307" t="s">
        <v>108</v>
      </c>
      <c r="C2307" t="s">
        <v>120</v>
      </c>
      <c r="D2307" t="s">
        <v>106</v>
      </c>
      <c r="E2307" s="27">
        <v>233546.84791085401</v>
      </c>
      <c r="F2307" t="s">
        <v>138</v>
      </c>
      <c r="G2307" s="27">
        <v>7</v>
      </c>
      <c r="H2307">
        <v>184.62750154296</v>
      </c>
      <c r="I2307" t="s">
        <v>139</v>
      </c>
      <c r="J2307" s="27">
        <v>43119171.023014598</v>
      </c>
      <c r="K2307" s="27">
        <v>2</v>
      </c>
    </row>
    <row r="2308" spans="1:11" x14ac:dyDescent="0.2">
      <c r="A2308" s="27">
        <v>2017</v>
      </c>
      <c r="B2308" t="s">
        <v>108</v>
      </c>
      <c r="C2308" t="s">
        <v>120</v>
      </c>
      <c r="D2308" t="s">
        <v>106</v>
      </c>
      <c r="E2308" s="27">
        <v>288391.730934516</v>
      </c>
      <c r="F2308" t="s">
        <v>138</v>
      </c>
      <c r="G2308" s="27">
        <v>7</v>
      </c>
      <c r="H2308">
        <v>184.62697252983099</v>
      </c>
      <c r="I2308" t="s">
        <v>139</v>
      </c>
      <c r="J2308" s="27">
        <v>53244892.185077399</v>
      </c>
      <c r="K2308" s="27">
        <v>2</v>
      </c>
    </row>
    <row r="2309" spans="1:11" x14ac:dyDescent="0.2">
      <c r="A2309" s="27">
        <v>2018</v>
      </c>
      <c r="B2309" t="s">
        <v>108</v>
      </c>
      <c r="C2309" t="s">
        <v>120</v>
      </c>
      <c r="D2309" t="s">
        <v>106</v>
      </c>
      <c r="E2309" s="27">
        <v>231098.839729839</v>
      </c>
      <c r="F2309" t="s">
        <v>138</v>
      </c>
      <c r="G2309" s="27">
        <v>7</v>
      </c>
      <c r="H2309">
        <v>184.626354182147</v>
      </c>
      <c r="I2309" t="s">
        <v>139</v>
      </c>
      <c r="J2309" s="27">
        <v>42666936.235044397</v>
      </c>
      <c r="K2309" s="27">
        <v>2</v>
      </c>
    </row>
    <row r="2310" spans="1:11" x14ac:dyDescent="0.2">
      <c r="A2310" s="27">
        <v>2019</v>
      </c>
      <c r="B2310" t="s">
        <v>108</v>
      </c>
      <c r="C2310" t="s">
        <v>120</v>
      </c>
      <c r="D2310" t="s">
        <v>106</v>
      </c>
      <c r="E2310" s="27" t="s">
        <v>10</v>
      </c>
      <c r="F2310" t="s">
        <v>138</v>
      </c>
      <c r="G2310" s="27">
        <v>6</v>
      </c>
      <c r="H2310">
        <v>184.62786625186499</v>
      </c>
      <c r="I2310" t="s">
        <v>139</v>
      </c>
      <c r="J2310" s="27" t="s">
        <v>10</v>
      </c>
      <c r="K2310" s="27">
        <v>6</v>
      </c>
    </row>
    <row r="2311" spans="1:11" x14ac:dyDescent="0.2">
      <c r="A2311" s="27">
        <v>2020</v>
      </c>
      <c r="B2311" t="s">
        <v>108</v>
      </c>
      <c r="C2311" t="s">
        <v>120</v>
      </c>
      <c r="D2311" t="s">
        <v>106</v>
      </c>
      <c r="E2311" s="27">
        <v>129426.65294934199</v>
      </c>
      <c r="F2311" t="s">
        <v>138</v>
      </c>
      <c r="G2311" s="27">
        <v>7</v>
      </c>
      <c r="H2311">
        <v>185.65497350000001</v>
      </c>
      <c r="I2311" t="s">
        <v>139</v>
      </c>
      <c r="J2311" s="27">
        <v>24028701.8235038</v>
      </c>
      <c r="K2311" s="27">
        <v>2</v>
      </c>
    </row>
    <row r="2312" spans="1:11" x14ac:dyDescent="0.2">
      <c r="A2312" s="27">
        <v>2006</v>
      </c>
      <c r="B2312" t="s">
        <v>108</v>
      </c>
      <c r="C2312" t="s">
        <v>121</v>
      </c>
      <c r="D2312" t="s">
        <v>99</v>
      </c>
      <c r="E2312" s="27" t="s">
        <v>10</v>
      </c>
      <c r="F2312" t="s">
        <v>133</v>
      </c>
      <c r="G2312" s="27">
        <v>6</v>
      </c>
      <c r="H2312">
        <v>11510.1895776</v>
      </c>
      <c r="I2312" t="s">
        <v>134</v>
      </c>
      <c r="J2312" s="27" t="s">
        <v>10</v>
      </c>
      <c r="K2312" s="27">
        <v>6</v>
      </c>
    </row>
    <row r="2313" spans="1:11" x14ac:dyDescent="0.2">
      <c r="A2313" s="27">
        <v>2007</v>
      </c>
      <c r="B2313" t="s">
        <v>108</v>
      </c>
      <c r="C2313" t="s">
        <v>121</v>
      </c>
      <c r="D2313" t="s">
        <v>99</v>
      </c>
      <c r="E2313" s="27" t="s">
        <v>10</v>
      </c>
      <c r="F2313" t="s">
        <v>133</v>
      </c>
      <c r="G2313" s="27">
        <v>6</v>
      </c>
      <c r="H2313">
        <v>9582.0483311999997</v>
      </c>
      <c r="I2313" t="s">
        <v>134</v>
      </c>
      <c r="J2313" s="27" t="s">
        <v>10</v>
      </c>
      <c r="K2313" s="27">
        <v>6</v>
      </c>
    </row>
    <row r="2314" spans="1:11" x14ac:dyDescent="0.2">
      <c r="A2314" s="27">
        <v>2008</v>
      </c>
      <c r="B2314" t="s">
        <v>108</v>
      </c>
      <c r="C2314" t="s">
        <v>121</v>
      </c>
      <c r="D2314" t="s">
        <v>99</v>
      </c>
      <c r="E2314" s="27" t="s">
        <v>10</v>
      </c>
      <c r="F2314" t="s">
        <v>133</v>
      </c>
      <c r="G2314" s="27">
        <v>6</v>
      </c>
      <c r="H2314">
        <v>5448.6150458961602</v>
      </c>
      <c r="I2314" t="s">
        <v>134</v>
      </c>
      <c r="J2314" s="27" t="s">
        <v>10</v>
      </c>
      <c r="K2314" s="27">
        <v>6</v>
      </c>
    </row>
    <row r="2315" spans="1:11" x14ac:dyDescent="0.2">
      <c r="A2315" s="27">
        <v>2009</v>
      </c>
      <c r="B2315" t="s">
        <v>108</v>
      </c>
      <c r="C2315" t="s">
        <v>121</v>
      </c>
      <c r="D2315" t="s">
        <v>99</v>
      </c>
      <c r="E2315" s="27" t="s">
        <v>10</v>
      </c>
      <c r="F2315" t="s">
        <v>133</v>
      </c>
      <c r="G2315" s="27">
        <v>6</v>
      </c>
      <c r="H2315">
        <v>6118.0566804</v>
      </c>
      <c r="I2315" t="s">
        <v>134</v>
      </c>
      <c r="J2315" s="27" t="s">
        <v>10</v>
      </c>
      <c r="K2315" s="27">
        <v>6</v>
      </c>
    </row>
    <row r="2316" spans="1:11" x14ac:dyDescent="0.2">
      <c r="A2316" s="27">
        <v>2010</v>
      </c>
      <c r="B2316" t="s">
        <v>108</v>
      </c>
      <c r="C2316" t="s">
        <v>121</v>
      </c>
      <c r="D2316" t="s">
        <v>99</v>
      </c>
      <c r="E2316" s="27" t="s">
        <v>10</v>
      </c>
      <c r="F2316" t="s">
        <v>133</v>
      </c>
      <c r="G2316" s="27">
        <v>6</v>
      </c>
      <c r="H2316">
        <v>5008.2258369880901</v>
      </c>
      <c r="I2316" t="s">
        <v>134</v>
      </c>
      <c r="J2316" s="27" t="s">
        <v>10</v>
      </c>
      <c r="K2316" s="27">
        <v>6</v>
      </c>
    </row>
    <row r="2317" spans="1:11" x14ac:dyDescent="0.2">
      <c r="A2317" s="27">
        <v>2011</v>
      </c>
      <c r="B2317" t="s">
        <v>108</v>
      </c>
      <c r="C2317" t="s">
        <v>121</v>
      </c>
      <c r="D2317" t="s">
        <v>99</v>
      </c>
      <c r="E2317" s="27" t="s">
        <v>10</v>
      </c>
      <c r="F2317" t="s">
        <v>133</v>
      </c>
      <c r="G2317" s="27">
        <v>6</v>
      </c>
      <c r="H2317">
        <v>5917.1143500000007</v>
      </c>
      <c r="I2317" t="s">
        <v>134</v>
      </c>
      <c r="J2317" s="27" t="s">
        <v>10</v>
      </c>
      <c r="K2317" s="27">
        <v>6</v>
      </c>
    </row>
    <row r="2318" spans="1:11" x14ac:dyDescent="0.2">
      <c r="A2318" s="27">
        <v>2012</v>
      </c>
      <c r="B2318" t="s">
        <v>108</v>
      </c>
      <c r="C2318" t="s">
        <v>121</v>
      </c>
      <c r="D2318" t="s">
        <v>99</v>
      </c>
      <c r="E2318" s="27" t="s">
        <v>10</v>
      </c>
      <c r="F2318" t="s">
        <v>133</v>
      </c>
      <c r="G2318" s="27">
        <v>6</v>
      </c>
      <c r="H2318">
        <v>4858.5146273999999</v>
      </c>
      <c r="I2318" t="s">
        <v>134</v>
      </c>
      <c r="J2318" s="27" t="s">
        <v>10</v>
      </c>
      <c r="K2318" s="27">
        <v>6</v>
      </c>
    </row>
    <row r="2319" spans="1:11" x14ac:dyDescent="0.2">
      <c r="A2319" s="27">
        <v>2013</v>
      </c>
      <c r="B2319" t="s">
        <v>108</v>
      </c>
      <c r="C2319" t="s">
        <v>121</v>
      </c>
      <c r="D2319" t="s">
        <v>99</v>
      </c>
      <c r="E2319" s="27" t="s">
        <v>10</v>
      </c>
      <c r="F2319" t="s">
        <v>133</v>
      </c>
      <c r="G2319" s="27">
        <v>6</v>
      </c>
      <c r="H2319">
        <v>6220.7823975000001</v>
      </c>
      <c r="I2319" t="s">
        <v>134</v>
      </c>
      <c r="J2319" s="27" t="s">
        <v>10</v>
      </c>
      <c r="K2319" s="27">
        <v>6</v>
      </c>
    </row>
    <row r="2320" spans="1:11" x14ac:dyDescent="0.2">
      <c r="A2320" s="27">
        <v>2014</v>
      </c>
      <c r="B2320" t="s">
        <v>108</v>
      </c>
      <c r="C2320" t="s">
        <v>121</v>
      </c>
      <c r="D2320" t="s">
        <v>99</v>
      </c>
      <c r="E2320" s="27" t="s">
        <v>10</v>
      </c>
      <c r="F2320" t="s">
        <v>133</v>
      </c>
      <c r="G2320" s="27">
        <v>6</v>
      </c>
      <c r="H2320">
        <v>6827.2316117999999</v>
      </c>
      <c r="I2320" t="s">
        <v>134</v>
      </c>
      <c r="J2320" s="27" t="s">
        <v>10</v>
      </c>
      <c r="K2320" s="27">
        <v>6</v>
      </c>
    </row>
    <row r="2321" spans="1:11" x14ac:dyDescent="0.2">
      <c r="A2321" s="27">
        <v>2015</v>
      </c>
      <c r="B2321" t="s">
        <v>108</v>
      </c>
      <c r="C2321" t="s">
        <v>121</v>
      </c>
      <c r="D2321" t="s">
        <v>99</v>
      </c>
      <c r="E2321" s="27" t="s">
        <v>10</v>
      </c>
      <c r="F2321" t="s">
        <v>133</v>
      </c>
      <c r="G2321" s="27">
        <v>6</v>
      </c>
      <c r="H2321">
        <v>8769.1551588000002</v>
      </c>
      <c r="I2321" t="s">
        <v>134</v>
      </c>
      <c r="J2321" s="27" t="s">
        <v>10</v>
      </c>
      <c r="K2321" s="27">
        <v>6</v>
      </c>
    </row>
    <row r="2322" spans="1:11" x14ac:dyDescent="0.2">
      <c r="A2322" s="27">
        <v>2016</v>
      </c>
      <c r="B2322" t="s">
        <v>108</v>
      </c>
      <c r="C2322" t="s">
        <v>121</v>
      </c>
      <c r="D2322" t="s">
        <v>99</v>
      </c>
      <c r="E2322" s="27" t="s">
        <v>10</v>
      </c>
      <c r="F2322" t="s">
        <v>133</v>
      </c>
      <c r="G2322" s="27">
        <v>6</v>
      </c>
      <c r="H2322">
        <v>10251.523545599999</v>
      </c>
      <c r="I2322" t="s">
        <v>134</v>
      </c>
      <c r="J2322" s="27" t="s">
        <v>10</v>
      </c>
      <c r="K2322" s="27">
        <v>6</v>
      </c>
    </row>
    <row r="2323" spans="1:11" x14ac:dyDescent="0.2">
      <c r="A2323" s="27">
        <v>2017</v>
      </c>
      <c r="B2323" t="s">
        <v>108</v>
      </c>
      <c r="C2323" t="s">
        <v>121</v>
      </c>
      <c r="D2323" t="s">
        <v>99</v>
      </c>
      <c r="E2323" s="27" t="s">
        <v>10</v>
      </c>
      <c r="F2323" t="s">
        <v>133</v>
      </c>
      <c r="G2323" s="27">
        <v>6</v>
      </c>
      <c r="H2323">
        <v>7139.5369948000007</v>
      </c>
      <c r="I2323" t="s">
        <v>134</v>
      </c>
      <c r="J2323" s="27" t="s">
        <v>10</v>
      </c>
      <c r="K2323" s="27">
        <v>6</v>
      </c>
    </row>
    <row r="2324" spans="1:11" x14ac:dyDescent="0.2">
      <c r="A2324" s="27">
        <v>2018</v>
      </c>
      <c r="B2324" t="s">
        <v>108</v>
      </c>
      <c r="C2324" t="s">
        <v>121</v>
      </c>
      <c r="D2324" t="s">
        <v>99</v>
      </c>
      <c r="E2324" s="27" t="s">
        <v>10</v>
      </c>
      <c r="F2324" t="s">
        <v>133</v>
      </c>
      <c r="G2324" s="27">
        <v>6</v>
      </c>
      <c r="H2324">
        <v>6592.3847679999999</v>
      </c>
      <c r="I2324" t="s">
        <v>134</v>
      </c>
      <c r="J2324" s="27" t="s">
        <v>10</v>
      </c>
      <c r="K2324" s="27">
        <v>6</v>
      </c>
    </row>
    <row r="2325" spans="1:11" x14ac:dyDescent="0.2">
      <c r="A2325" s="27">
        <v>2019</v>
      </c>
      <c r="B2325" t="s">
        <v>108</v>
      </c>
      <c r="C2325" t="s">
        <v>121</v>
      </c>
      <c r="D2325" t="s">
        <v>99</v>
      </c>
      <c r="E2325" s="27" t="s">
        <v>10</v>
      </c>
      <c r="F2325" t="s">
        <v>133</v>
      </c>
      <c r="G2325" s="27">
        <v>6</v>
      </c>
      <c r="H2325">
        <v>7600.2190575000004</v>
      </c>
      <c r="I2325" t="s">
        <v>134</v>
      </c>
      <c r="J2325" s="27" t="s">
        <v>10</v>
      </c>
      <c r="K2325" s="27">
        <v>6</v>
      </c>
    </row>
    <row r="2326" spans="1:11" x14ac:dyDescent="0.2">
      <c r="A2326" s="27">
        <v>2020</v>
      </c>
      <c r="B2326" t="s">
        <v>108</v>
      </c>
      <c r="C2326" t="s">
        <v>121</v>
      </c>
      <c r="D2326" t="s">
        <v>99</v>
      </c>
      <c r="E2326" s="27" t="s">
        <v>10</v>
      </c>
      <c r="F2326" t="s">
        <v>133</v>
      </c>
      <c r="G2326" s="27">
        <v>6</v>
      </c>
      <c r="H2326">
        <v>7118.9637839321604</v>
      </c>
      <c r="I2326" t="s">
        <v>134</v>
      </c>
      <c r="J2326" s="27" t="s">
        <v>10</v>
      </c>
      <c r="K2326" s="27">
        <v>6</v>
      </c>
    </row>
    <row r="2327" spans="1:11" x14ac:dyDescent="0.2">
      <c r="A2327" s="27">
        <v>2006</v>
      </c>
      <c r="B2327" t="s">
        <v>108</v>
      </c>
      <c r="C2327" t="s">
        <v>121</v>
      </c>
      <c r="D2327" t="s">
        <v>100</v>
      </c>
      <c r="E2327" s="27">
        <v>18751.526570000002</v>
      </c>
      <c r="F2327" t="s">
        <v>133</v>
      </c>
      <c r="G2327" s="27">
        <v>1</v>
      </c>
      <c r="H2327">
        <v>2283.5619058850698</v>
      </c>
      <c r="I2327" t="s">
        <v>134</v>
      </c>
      <c r="J2327" s="27">
        <v>42820271.752443701</v>
      </c>
      <c r="K2327" s="27">
        <v>7</v>
      </c>
    </row>
    <row r="2328" spans="1:11" x14ac:dyDescent="0.2">
      <c r="A2328" s="27">
        <v>2007</v>
      </c>
      <c r="B2328" t="s">
        <v>108</v>
      </c>
      <c r="C2328" t="s">
        <v>121</v>
      </c>
      <c r="D2328" t="s">
        <v>100</v>
      </c>
      <c r="E2328" s="27">
        <v>711.67036069999995</v>
      </c>
      <c r="F2328" t="s">
        <v>133</v>
      </c>
      <c r="G2328" s="27">
        <v>1</v>
      </c>
      <c r="H2328">
        <v>2391.1345668304898</v>
      </c>
      <c r="I2328" t="s">
        <v>134</v>
      </c>
      <c r="J2328" s="27">
        <v>1701699.5996584999</v>
      </c>
      <c r="K2328" s="27">
        <v>7</v>
      </c>
    </row>
    <row r="2329" spans="1:11" x14ac:dyDescent="0.2">
      <c r="A2329" s="27">
        <v>2008</v>
      </c>
      <c r="B2329" t="s">
        <v>108</v>
      </c>
      <c r="C2329" t="s">
        <v>121</v>
      </c>
      <c r="D2329" t="s">
        <v>100</v>
      </c>
      <c r="E2329" s="27">
        <v>317.41567479999998</v>
      </c>
      <c r="F2329" t="s">
        <v>133</v>
      </c>
      <c r="G2329" s="27">
        <v>1</v>
      </c>
      <c r="H2329">
        <v>2459.10597900126</v>
      </c>
      <c r="I2329" t="s">
        <v>134</v>
      </c>
      <c r="J2329" s="27">
        <v>780558.78372939897</v>
      </c>
      <c r="K2329" s="27">
        <v>7</v>
      </c>
    </row>
    <row r="2330" spans="1:11" x14ac:dyDescent="0.2">
      <c r="A2330" s="27">
        <v>2009</v>
      </c>
      <c r="B2330" t="s">
        <v>108</v>
      </c>
      <c r="C2330" t="s">
        <v>121</v>
      </c>
      <c r="D2330" t="s">
        <v>100</v>
      </c>
      <c r="E2330" s="27">
        <v>1670.0071640000001</v>
      </c>
      <c r="F2330" t="s">
        <v>133</v>
      </c>
      <c r="G2330" s="27">
        <v>1</v>
      </c>
      <c r="H2330">
        <v>2629.5585250082499</v>
      </c>
      <c r="I2330" t="s">
        <v>134</v>
      </c>
      <c r="J2330" s="27">
        <v>4391381.5749210501</v>
      </c>
      <c r="K2330" s="27">
        <v>7</v>
      </c>
    </row>
    <row r="2331" spans="1:11" x14ac:dyDescent="0.2">
      <c r="A2331" s="27">
        <v>2010</v>
      </c>
      <c r="B2331" t="s">
        <v>108</v>
      </c>
      <c r="C2331" t="s">
        <v>121</v>
      </c>
      <c r="D2331" t="s">
        <v>100</v>
      </c>
      <c r="E2331" s="27">
        <v>980.24776799999995</v>
      </c>
      <c r="F2331" t="s">
        <v>133</v>
      </c>
      <c r="G2331" s="27">
        <v>1</v>
      </c>
      <c r="H2331">
        <v>2613.3602678646498</v>
      </c>
      <c r="I2331" t="s">
        <v>134</v>
      </c>
      <c r="J2331" s="27">
        <v>2561740.5695542102</v>
      </c>
      <c r="K2331" s="27">
        <v>7</v>
      </c>
    </row>
    <row r="2332" spans="1:11" x14ac:dyDescent="0.2">
      <c r="A2332" s="27">
        <v>2011</v>
      </c>
      <c r="B2332" t="s">
        <v>108</v>
      </c>
      <c r="C2332" t="s">
        <v>121</v>
      </c>
      <c r="D2332" t="s">
        <v>100</v>
      </c>
      <c r="E2332" s="27">
        <v>14313.58106</v>
      </c>
      <c r="F2332" t="s">
        <v>133</v>
      </c>
      <c r="G2332" s="27">
        <v>1</v>
      </c>
      <c r="H2332">
        <v>2648.4235219646998</v>
      </c>
      <c r="I2332" t="s">
        <v>134</v>
      </c>
      <c r="J2332" s="27">
        <v>37908424.762852304</v>
      </c>
      <c r="K2332" s="27">
        <v>7</v>
      </c>
    </row>
    <row r="2333" spans="1:11" x14ac:dyDescent="0.2">
      <c r="A2333" s="27">
        <v>2012</v>
      </c>
      <c r="B2333" t="s">
        <v>108</v>
      </c>
      <c r="C2333" t="s">
        <v>121</v>
      </c>
      <c r="D2333" t="s">
        <v>100</v>
      </c>
      <c r="E2333" s="27">
        <v>5549.5467140000001</v>
      </c>
      <c r="F2333" t="s">
        <v>133</v>
      </c>
      <c r="G2333" s="27">
        <v>1</v>
      </c>
      <c r="H2333">
        <v>2785.5584597577499</v>
      </c>
      <c r="I2333" t="s">
        <v>134</v>
      </c>
      <c r="J2333" s="27">
        <v>15458586.797003601</v>
      </c>
      <c r="K2333" s="27">
        <v>7</v>
      </c>
    </row>
    <row r="2334" spans="1:11" x14ac:dyDescent="0.2">
      <c r="A2334" s="27">
        <v>2013</v>
      </c>
      <c r="B2334" t="s">
        <v>108</v>
      </c>
      <c r="C2334" t="s">
        <v>121</v>
      </c>
      <c r="D2334" t="s">
        <v>100</v>
      </c>
      <c r="E2334" s="27">
        <v>5402.6</v>
      </c>
      <c r="F2334" t="s">
        <v>133</v>
      </c>
      <c r="G2334" s="27">
        <v>1</v>
      </c>
      <c r="H2334">
        <v>2394.8737588746599</v>
      </c>
      <c r="I2334" t="s">
        <v>134</v>
      </c>
      <c r="J2334" s="27">
        <v>12938544.9696963</v>
      </c>
      <c r="K2334" s="27">
        <v>7</v>
      </c>
    </row>
    <row r="2335" spans="1:11" x14ac:dyDescent="0.2">
      <c r="A2335" s="27">
        <v>2014</v>
      </c>
      <c r="B2335" t="s">
        <v>108</v>
      </c>
      <c r="C2335" t="s">
        <v>121</v>
      </c>
      <c r="D2335" t="s">
        <v>100</v>
      </c>
      <c r="E2335" s="27">
        <v>2123.33185</v>
      </c>
      <c r="F2335" t="s">
        <v>133</v>
      </c>
      <c r="G2335" s="27">
        <v>1</v>
      </c>
      <c r="H2335">
        <v>2493.2668413617198</v>
      </c>
      <c r="I2335" t="s">
        <v>134</v>
      </c>
      <c r="J2335" s="27">
        <v>5294032.8948122403</v>
      </c>
      <c r="K2335" s="27">
        <v>7</v>
      </c>
    </row>
    <row r="2336" spans="1:11" x14ac:dyDescent="0.2">
      <c r="A2336" s="27">
        <v>2015</v>
      </c>
      <c r="B2336" t="s">
        <v>108</v>
      </c>
      <c r="C2336" t="s">
        <v>121</v>
      </c>
      <c r="D2336" t="s">
        <v>100</v>
      </c>
      <c r="E2336" s="27">
        <v>1717.905</v>
      </c>
      <c r="F2336" t="s">
        <v>133</v>
      </c>
      <c r="G2336" s="27">
        <v>1</v>
      </c>
      <c r="H2336">
        <v>2427.9372211192699</v>
      </c>
      <c r="I2336" t="s">
        <v>134</v>
      </c>
      <c r="J2336" s="27">
        <v>4170965.4918469</v>
      </c>
      <c r="K2336" s="27">
        <v>7</v>
      </c>
    </row>
    <row r="2337" spans="1:11" x14ac:dyDescent="0.2">
      <c r="A2337" s="27">
        <v>2016</v>
      </c>
      <c r="B2337" t="s">
        <v>108</v>
      </c>
      <c r="C2337" t="s">
        <v>121</v>
      </c>
      <c r="D2337" t="s">
        <v>100</v>
      </c>
      <c r="E2337" s="27">
        <v>932.6</v>
      </c>
      <c r="F2337" t="s">
        <v>133</v>
      </c>
      <c r="G2337" s="27">
        <v>1</v>
      </c>
      <c r="H2337">
        <v>2597.29025409937</v>
      </c>
      <c r="I2337" t="s">
        <v>134</v>
      </c>
      <c r="J2337" s="27">
        <v>2422232.8909730702</v>
      </c>
      <c r="K2337" s="27">
        <v>7</v>
      </c>
    </row>
    <row r="2338" spans="1:11" x14ac:dyDescent="0.2">
      <c r="A2338" s="27">
        <v>2017</v>
      </c>
      <c r="B2338" t="s">
        <v>108</v>
      </c>
      <c r="C2338" t="s">
        <v>121</v>
      </c>
      <c r="D2338" t="s">
        <v>100</v>
      </c>
      <c r="E2338" s="27">
        <v>6935.8902879999996</v>
      </c>
      <c r="F2338" t="s">
        <v>133</v>
      </c>
      <c r="G2338" s="27">
        <v>1</v>
      </c>
      <c r="H2338">
        <v>2279.0409944884</v>
      </c>
      <c r="I2338" t="s">
        <v>134</v>
      </c>
      <c r="J2338" s="27">
        <v>15807178.2996259</v>
      </c>
      <c r="K2338" s="27">
        <v>7</v>
      </c>
    </row>
    <row r="2339" spans="1:11" x14ac:dyDescent="0.2">
      <c r="A2339" s="27">
        <v>2018</v>
      </c>
      <c r="B2339" t="s">
        <v>108</v>
      </c>
      <c r="C2339" t="s">
        <v>121</v>
      </c>
      <c r="D2339" t="s">
        <v>100</v>
      </c>
      <c r="E2339" s="27">
        <v>5022.7179999999998</v>
      </c>
      <c r="F2339" t="s">
        <v>133</v>
      </c>
      <c r="G2339" s="27">
        <v>1</v>
      </c>
      <c r="H2339">
        <v>2722.8690251248299</v>
      </c>
      <c r="I2339" t="s">
        <v>134</v>
      </c>
      <c r="J2339" s="27">
        <v>13676203.264136899</v>
      </c>
      <c r="K2339" s="27">
        <v>7</v>
      </c>
    </row>
    <row r="2340" spans="1:11" x14ac:dyDescent="0.2">
      <c r="A2340" s="27">
        <v>2019</v>
      </c>
      <c r="B2340" t="s">
        <v>108</v>
      </c>
      <c r="C2340" t="s">
        <v>121</v>
      </c>
      <c r="D2340" t="s">
        <v>100</v>
      </c>
      <c r="E2340" s="27">
        <v>1155.0181056428801</v>
      </c>
      <c r="F2340" t="s">
        <v>133</v>
      </c>
      <c r="G2340" s="27">
        <v>7</v>
      </c>
      <c r="H2340">
        <v>2764.34062324459</v>
      </c>
      <c r="I2340" t="s">
        <v>134</v>
      </c>
      <c r="J2340" s="27">
        <v>3192863.4700116301</v>
      </c>
      <c r="K2340" s="27">
        <v>2</v>
      </c>
    </row>
    <row r="2341" spans="1:11" x14ac:dyDescent="0.2">
      <c r="A2341" s="27">
        <v>2020</v>
      </c>
      <c r="B2341" t="s">
        <v>108</v>
      </c>
      <c r="C2341" t="s">
        <v>121</v>
      </c>
      <c r="D2341" t="s">
        <v>100</v>
      </c>
      <c r="E2341" s="27">
        <v>148.46815331751799</v>
      </c>
      <c r="F2341" t="s">
        <v>133</v>
      </c>
      <c r="G2341" s="27">
        <v>7</v>
      </c>
      <c r="H2341">
        <v>2458.6670607749002</v>
      </c>
      <c r="I2341" t="s">
        <v>134</v>
      </c>
      <c r="J2341" s="27">
        <v>365033.75813585997</v>
      </c>
      <c r="K2341" s="27">
        <v>2</v>
      </c>
    </row>
    <row r="2342" spans="1:11" x14ac:dyDescent="0.2">
      <c r="A2342" s="27">
        <v>2006</v>
      </c>
      <c r="B2342" t="s">
        <v>108</v>
      </c>
      <c r="C2342" t="s">
        <v>121</v>
      </c>
      <c r="D2342" t="s">
        <v>135</v>
      </c>
      <c r="E2342" s="27">
        <v>0</v>
      </c>
      <c r="F2342" t="s">
        <v>136</v>
      </c>
      <c r="G2342" s="27">
        <v>7</v>
      </c>
      <c r="H2342">
        <v>45.355627978400001</v>
      </c>
      <c r="I2342" t="s">
        <v>137</v>
      </c>
      <c r="J2342" s="27">
        <v>0</v>
      </c>
      <c r="K2342" s="27">
        <v>2</v>
      </c>
    </row>
    <row r="2343" spans="1:11" x14ac:dyDescent="0.2">
      <c r="A2343" s="27">
        <v>2007</v>
      </c>
      <c r="B2343" t="s">
        <v>108</v>
      </c>
      <c r="C2343" t="s">
        <v>121</v>
      </c>
      <c r="D2343" t="s">
        <v>135</v>
      </c>
      <c r="E2343" s="27" t="s">
        <v>10</v>
      </c>
      <c r="F2343" t="s">
        <v>136</v>
      </c>
      <c r="G2343" s="27">
        <v>6</v>
      </c>
      <c r="H2343">
        <v>44.183889527200002</v>
      </c>
      <c r="I2343" t="s">
        <v>137</v>
      </c>
      <c r="J2343" s="27" t="s">
        <v>10</v>
      </c>
      <c r="K2343" s="27">
        <v>6</v>
      </c>
    </row>
    <row r="2344" spans="1:11" x14ac:dyDescent="0.2">
      <c r="A2344" s="27">
        <v>2008</v>
      </c>
      <c r="B2344" t="s">
        <v>108</v>
      </c>
      <c r="C2344" t="s">
        <v>121</v>
      </c>
      <c r="D2344" t="s">
        <v>135</v>
      </c>
      <c r="E2344" s="27" t="s">
        <v>10</v>
      </c>
      <c r="F2344" t="s">
        <v>136</v>
      </c>
      <c r="G2344" s="27">
        <v>6</v>
      </c>
      <c r="H2344">
        <v>63.860172558400002</v>
      </c>
      <c r="I2344" t="s">
        <v>137</v>
      </c>
      <c r="J2344" s="27" t="s">
        <v>10</v>
      </c>
      <c r="K2344" s="27">
        <v>6</v>
      </c>
    </row>
    <row r="2345" spans="1:11" x14ac:dyDescent="0.2">
      <c r="A2345" s="27">
        <v>2009</v>
      </c>
      <c r="B2345" t="s">
        <v>108</v>
      </c>
      <c r="C2345" t="s">
        <v>121</v>
      </c>
      <c r="D2345" t="s">
        <v>135</v>
      </c>
      <c r="E2345" s="27" t="s">
        <v>10</v>
      </c>
      <c r="F2345" t="s">
        <v>136</v>
      </c>
      <c r="G2345" s="27">
        <v>6</v>
      </c>
      <c r="H2345">
        <v>52.939919030399999</v>
      </c>
      <c r="I2345" t="s">
        <v>137</v>
      </c>
      <c r="J2345" s="27" t="s">
        <v>10</v>
      </c>
      <c r="K2345" s="27">
        <v>6</v>
      </c>
    </row>
    <row r="2346" spans="1:11" x14ac:dyDescent="0.2">
      <c r="A2346" s="27">
        <v>2010</v>
      </c>
      <c r="B2346" t="s">
        <v>108</v>
      </c>
      <c r="C2346" t="s">
        <v>121</v>
      </c>
      <c r="D2346" t="s">
        <v>135</v>
      </c>
      <c r="E2346" s="27">
        <v>600131.26005361904</v>
      </c>
      <c r="F2346" t="s">
        <v>136</v>
      </c>
      <c r="G2346" s="27">
        <v>7</v>
      </c>
      <c r="H2346">
        <v>45.515642311100002</v>
      </c>
      <c r="I2346" t="s">
        <v>137</v>
      </c>
      <c r="J2346" s="27">
        <v>273153.59772310301</v>
      </c>
      <c r="K2346" s="27">
        <v>2</v>
      </c>
    </row>
    <row r="2347" spans="1:11" x14ac:dyDescent="0.2">
      <c r="A2347" s="27">
        <v>2011</v>
      </c>
      <c r="B2347" t="s">
        <v>108</v>
      </c>
      <c r="C2347" t="s">
        <v>121</v>
      </c>
      <c r="D2347" t="s">
        <v>135</v>
      </c>
      <c r="E2347" s="27">
        <v>200404.641962433</v>
      </c>
      <c r="F2347" t="s">
        <v>136</v>
      </c>
      <c r="G2347" s="27">
        <v>7</v>
      </c>
      <c r="H2347">
        <v>51.119016695789398</v>
      </c>
      <c r="I2347" t="s">
        <v>137</v>
      </c>
      <c r="J2347" s="27">
        <v>102444.88238391301</v>
      </c>
      <c r="K2347" s="27">
        <v>2</v>
      </c>
    </row>
    <row r="2348" spans="1:11" x14ac:dyDescent="0.2">
      <c r="A2348" s="27">
        <v>2012</v>
      </c>
      <c r="B2348" t="s">
        <v>108</v>
      </c>
      <c r="C2348" t="s">
        <v>121</v>
      </c>
      <c r="D2348" t="s">
        <v>135</v>
      </c>
      <c r="E2348" s="27">
        <v>18043.380952381001</v>
      </c>
      <c r="F2348" t="s">
        <v>136</v>
      </c>
      <c r="G2348" s="27">
        <v>7</v>
      </c>
      <c r="H2348">
        <v>48.585146274000003</v>
      </c>
      <c r="I2348" t="s">
        <v>137</v>
      </c>
      <c r="J2348" s="27">
        <v>8766.4030284893397</v>
      </c>
      <c r="K2348" s="27">
        <v>2</v>
      </c>
    </row>
    <row r="2349" spans="1:11" x14ac:dyDescent="0.2">
      <c r="A2349" s="27">
        <v>2013</v>
      </c>
      <c r="B2349" t="s">
        <v>108</v>
      </c>
      <c r="C2349" t="s">
        <v>121</v>
      </c>
      <c r="D2349" t="s">
        <v>135</v>
      </c>
      <c r="E2349" s="27">
        <v>135217.66169154199</v>
      </c>
      <c r="F2349" t="s">
        <v>136</v>
      </c>
      <c r="G2349" s="27">
        <v>7</v>
      </c>
      <c r="H2349">
        <v>45.468264069</v>
      </c>
      <c r="I2349" t="s">
        <v>137</v>
      </c>
      <c r="J2349" s="27">
        <v>61481.123485837503</v>
      </c>
      <c r="K2349" s="27">
        <v>2</v>
      </c>
    </row>
    <row r="2350" spans="1:11" x14ac:dyDescent="0.2">
      <c r="A2350" s="27">
        <v>2014</v>
      </c>
      <c r="B2350" t="s">
        <v>108</v>
      </c>
      <c r="C2350" t="s">
        <v>121</v>
      </c>
      <c r="D2350" t="s">
        <v>135</v>
      </c>
      <c r="E2350" s="27">
        <v>315111.11328125</v>
      </c>
      <c r="F2350" t="s">
        <v>136</v>
      </c>
      <c r="G2350" s="27">
        <v>7</v>
      </c>
      <c r="H2350">
        <v>56.379719116799997</v>
      </c>
      <c r="I2350" t="s">
        <v>137</v>
      </c>
      <c r="J2350" s="27">
        <v>177658.76057379</v>
      </c>
      <c r="K2350" s="27">
        <v>2</v>
      </c>
    </row>
    <row r="2351" spans="1:11" x14ac:dyDescent="0.2">
      <c r="A2351" s="27">
        <v>2015</v>
      </c>
      <c r="B2351" t="s">
        <v>108</v>
      </c>
      <c r="C2351" t="s">
        <v>121</v>
      </c>
      <c r="D2351" t="s">
        <v>135</v>
      </c>
      <c r="E2351" s="27">
        <v>70759.5219321443</v>
      </c>
      <c r="F2351" t="s">
        <v>136</v>
      </c>
      <c r="G2351" s="27">
        <v>7</v>
      </c>
      <c r="H2351">
        <v>52.506669778000003</v>
      </c>
      <c r="I2351" t="s">
        <v>137</v>
      </c>
      <c r="J2351" s="27">
        <v>37153.4685174025</v>
      </c>
      <c r="K2351" s="27">
        <v>2</v>
      </c>
    </row>
    <row r="2352" spans="1:11" x14ac:dyDescent="0.2">
      <c r="A2352" s="27">
        <v>2016</v>
      </c>
      <c r="B2352" t="s">
        <v>108</v>
      </c>
      <c r="C2352" t="s">
        <v>121</v>
      </c>
      <c r="D2352" t="s">
        <v>135</v>
      </c>
      <c r="E2352" s="27">
        <v>3184.4228930957702</v>
      </c>
      <c r="F2352" t="s">
        <v>136</v>
      </c>
      <c r="G2352" s="27">
        <v>7</v>
      </c>
      <c r="H2352">
        <v>47.947229916399998</v>
      </c>
      <c r="I2352" t="s">
        <v>137</v>
      </c>
      <c r="J2352" s="27">
        <v>1526.8425660631001</v>
      </c>
      <c r="K2352" s="27">
        <v>2</v>
      </c>
    </row>
    <row r="2353" spans="1:11" x14ac:dyDescent="0.2">
      <c r="A2353" s="27">
        <v>2017</v>
      </c>
      <c r="B2353" t="s">
        <v>108</v>
      </c>
      <c r="C2353" t="s">
        <v>121</v>
      </c>
      <c r="D2353" t="s">
        <v>135</v>
      </c>
      <c r="E2353" s="27">
        <v>0</v>
      </c>
      <c r="F2353" t="s">
        <v>136</v>
      </c>
      <c r="G2353" s="27">
        <v>7</v>
      </c>
      <c r="H2353">
        <v>42.942215159900002</v>
      </c>
      <c r="I2353" t="s">
        <v>137</v>
      </c>
      <c r="J2353" s="27">
        <v>0</v>
      </c>
      <c r="K2353" s="27">
        <v>2</v>
      </c>
    </row>
    <row r="2354" spans="1:11" x14ac:dyDescent="0.2">
      <c r="A2354" s="27">
        <v>2018</v>
      </c>
      <c r="B2354" t="s">
        <v>108</v>
      </c>
      <c r="C2354" t="s">
        <v>121</v>
      </c>
      <c r="D2354" t="s">
        <v>135</v>
      </c>
      <c r="E2354" s="27">
        <v>0</v>
      </c>
      <c r="F2354" t="s">
        <v>136</v>
      </c>
      <c r="G2354" s="27">
        <v>7</v>
      </c>
      <c r="H2354">
        <v>47.163443646263602</v>
      </c>
      <c r="I2354" t="s">
        <v>137</v>
      </c>
      <c r="J2354" s="27">
        <v>0</v>
      </c>
      <c r="K2354" s="27">
        <v>2</v>
      </c>
    </row>
    <row r="2355" spans="1:11" x14ac:dyDescent="0.2">
      <c r="A2355" s="27">
        <v>2019</v>
      </c>
      <c r="B2355" t="s">
        <v>108</v>
      </c>
      <c r="C2355" t="s">
        <v>121</v>
      </c>
      <c r="D2355" t="s">
        <v>135</v>
      </c>
      <c r="E2355" s="27">
        <v>0</v>
      </c>
      <c r="F2355" t="s">
        <v>136</v>
      </c>
      <c r="G2355" s="27">
        <v>7</v>
      </c>
      <c r="H2355">
        <v>50.4120501636177</v>
      </c>
      <c r="I2355" t="s">
        <v>137</v>
      </c>
      <c r="J2355" s="27">
        <v>0</v>
      </c>
      <c r="K2355" s="27">
        <v>2</v>
      </c>
    </row>
    <row r="2356" spans="1:11" x14ac:dyDescent="0.2">
      <c r="A2356" s="27">
        <v>2020</v>
      </c>
      <c r="B2356" t="s">
        <v>108</v>
      </c>
      <c r="C2356" t="s">
        <v>121</v>
      </c>
      <c r="D2356" t="s">
        <v>135</v>
      </c>
      <c r="E2356" s="27">
        <v>0</v>
      </c>
      <c r="F2356" t="s">
        <v>136</v>
      </c>
      <c r="G2356" s="27">
        <v>7</v>
      </c>
      <c r="H2356">
        <v>54.894840889999998</v>
      </c>
      <c r="I2356" t="s">
        <v>137</v>
      </c>
      <c r="J2356" s="27">
        <v>0</v>
      </c>
      <c r="K2356" s="27">
        <v>2</v>
      </c>
    </row>
    <row r="2357" spans="1:11" x14ac:dyDescent="0.2">
      <c r="A2357" s="27">
        <v>2006</v>
      </c>
      <c r="B2357" t="s">
        <v>108</v>
      </c>
      <c r="C2357" t="s">
        <v>121</v>
      </c>
      <c r="D2357" t="s">
        <v>101</v>
      </c>
      <c r="E2357" s="27" t="s">
        <v>10</v>
      </c>
      <c r="F2357" t="s">
        <v>138</v>
      </c>
      <c r="G2357" s="27">
        <v>6</v>
      </c>
      <c r="H2357">
        <v>189.550381995256</v>
      </c>
      <c r="I2357" t="s">
        <v>139</v>
      </c>
      <c r="J2357" s="27" t="s">
        <v>10</v>
      </c>
      <c r="K2357" s="27">
        <v>6</v>
      </c>
    </row>
    <row r="2358" spans="1:11" x14ac:dyDescent="0.2">
      <c r="A2358" s="27">
        <v>2007</v>
      </c>
      <c r="B2358" t="s">
        <v>108</v>
      </c>
      <c r="C2358" t="s">
        <v>121</v>
      </c>
      <c r="D2358" t="s">
        <v>101</v>
      </c>
      <c r="E2358" s="27" t="s">
        <v>10</v>
      </c>
      <c r="F2358" t="s">
        <v>138</v>
      </c>
      <c r="G2358" s="27">
        <v>6</v>
      </c>
      <c r="H2358">
        <v>244.92449745692201</v>
      </c>
      <c r="I2358" t="s">
        <v>139</v>
      </c>
      <c r="J2358" s="27" t="s">
        <v>10</v>
      </c>
      <c r="K2358" s="27">
        <v>6</v>
      </c>
    </row>
    <row r="2359" spans="1:11" x14ac:dyDescent="0.2">
      <c r="A2359" s="27">
        <v>2008</v>
      </c>
      <c r="B2359" t="s">
        <v>108</v>
      </c>
      <c r="C2359" t="s">
        <v>121</v>
      </c>
      <c r="D2359" t="s">
        <v>101</v>
      </c>
      <c r="E2359" s="27" t="s">
        <v>10</v>
      </c>
      <c r="F2359" t="s">
        <v>138</v>
      </c>
      <c r="G2359" s="27">
        <v>6</v>
      </c>
      <c r="H2359">
        <v>191.05264498257</v>
      </c>
      <c r="I2359" t="s">
        <v>139</v>
      </c>
      <c r="J2359" s="27" t="s">
        <v>10</v>
      </c>
      <c r="K2359" s="27">
        <v>6</v>
      </c>
    </row>
    <row r="2360" spans="1:11" x14ac:dyDescent="0.2">
      <c r="A2360" s="27">
        <v>2009</v>
      </c>
      <c r="B2360" t="s">
        <v>108</v>
      </c>
      <c r="C2360" t="s">
        <v>121</v>
      </c>
      <c r="D2360" t="s">
        <v>101</v>
      </c>
      <c r="E2360" s="27" t="s">
        <v>10</v>
      </c>
      <c r="F2360" t="s">
        <v>138</v>
      </c>
      <c r="G2360" s="27">
        <v>6</v>
      </c>
      <c r="H2360">
        <v>185.05073407521701</v>
      </c>
      <c r="I2360" t="s">
        <v>139</v>
      </c>
      <c r="J2360" s="27" t="s">
        <v>10</v>
      </c>
      <c r="K2360" s="27">
        <v>6</v>
      </c>
    </row>
    <row r="2361" spans="1:11" x14ac:dyDescent="0.2">
      <c r="A2361" s="27">
        <v>2010</v>
      </c>
      <c r="B2361" t="s">
        <v>108</v>
      </c>
      <c r="C2361" t="s">
        <v>121</v>
      </c>
      <c r="D2361" t="s">
        <v>101</v>
      </c>
      <c r="E2361" s="27" t="s">
        <v>10</v>
      </c>
      <c r="F2361" t="s">
        <v>138</v>
      </c>
      <c r="G2361" s="27">
        <v>6</v>
      </c>
      <c r="H2361">
        <v>178.86054283160701</v>
      </c>
      <c r="I2361" t="s">
        <v>139</v>
      </c>
      <c r="J2361" s="27" t="s">
        <v>10</v>
      </c>
      <c r="K2361" s="27">
        <v>6</v>
      </c>
    </row>
    <row r="2362" spans="1:11" x14ac:dyDescent="0.2">
      <c r="A2362" s="27">
        <v>2011</v>
      </c>
      <c r="B2362" t="s">
        <v>108</v>
      </c>
      <c r="C2362" t="s">
        <v>121</v>
      </c>
      <c r="D2362" t="s">
        <v>101</v>
      </c>
      <c r="E2362" s="27" t="s">
        <v>10</v>
      </c>
      <c r="F2362" t="s">
        <v>138</v>
      </c>
      <c r="G2362" s="27">
        <v>6</v>
      </c>
      <c r="H2362">
        <v>215.16288686929599</v>
      </c>
      <c r="I2362" t="s">
        <v>139</v>
      </c>
      <c r="J2362" s="27" t="s">
        <v>10</v>
      </c>
      <c r="K2362" s="27">
        <v>6</v>
      </c>
    </row>
    <row r="2363" spans="1:11" x14ac:dyDescent="0.2">
      <c r="A2363" s="27">
        <v>2012</v>
      </c>
      <c r="B2363" t="s">
        <v>108</v>
      </c>
      <c r="C2363" t="s">
        <v>121</v>
      </c>
      <c r="D2363" t="s">
        <v>101</v>
      </c>
      <c r="E2363" s="27" t="s">
        <v>10</v>
      </c>
      <c r="F2363" t="s">
        <v>138</v>
      </c>
      <c r="G2363" s="27">
        <v>6</v>
      </c>
      <c r="H2363">
        <v>209.84835242356999</v>
      </c>
      <c r="I2363" t="s">
        <v>139</v>
      </c>
      <c r="J2363" s="27" t="s">
        <v>10</v>
      </c>
      <c r="K2363" s="27">
        <v>6</v>
      </c>
    </row>
    <row r="2364" spans="1:11" x14ac:dyDescent="0.2">
      <c r="A2364" s="27">
        <v>2013</v>
      </c>
      <c r="B2364" t="s">
        <v>108</v>
      </c>
      <c r="C2364" t="s">
        <v>121</v>
      </c>
      <c r="D2364" t="s">
        <v>101</v>
      </c>
      <c r="E2364" s="27" t="s">
        <v>10</v>
      </c>
      <c r="F2364" t="s">
        <v>138</v>
      </c>
      <c r="G2364" s="27">
        <v>6</v>
      </c>
      <c r="H2364">
        <v>176.96719368055901</v>
      </c>
      <c r="I2364" t="s">
        <v>139</v>
      </c>
      <c r="J2364" s="27" t="s">
        <v>10</v>
      </c>
      <c r="K2364" s="27">
        <v>6</v>
      </c>
    </row>
    <row r="2365" spans="1:11" x14ac:dyDescent="0.2">
      <c r="A2365" s="27">
        <v>2014</v>
      </c>
      <c r="B2365" t="s">
        <v>108</v>
      </c>
      <c r="C2365" t="s">
        <v>121</v>
      </c>
      <c r="D2365" t="s">
        <v>101</v>
      </c>
      <c r="E2365" s="27" t="s">
        <v>10</v>
      </c>
      <c r="F2365" t="s">
        <v>138</v>
      </c>
      <c r="G2365" s="27">
        <v>6</v>
      </c>
      <c r="H2365">
        <v>174.88817143132999</v>
      </c>
      <c r="I2365" t="s">
        <v>139</v>
      </c>
      <c r="J2365" s="27" t="s">
        <v>10</v>
      </c>
      <c r="K2365" s="27">
        <v>6</v>
      </c>
    </row>
    <row r="2366" spans="1:11" x14ac:dyDescent="0.2">
      <c r="A2366" s="27">
        <v>2015</v>
      </c>
      <c r="B2366" t="s">
        <v>108</v>
      </c>
      <c r="C2366" t="s">
        <v>121</v>
      </c>
      <c r="D2366" t="s">
        <v>101</v>
      </c>
      <c r="E2366" s="27" t="s">
        <v>10</v>
      </c>
      <c r="F2366" t="s">
        <v>138</v>
      </c>
      <c r="G2366" s="27">
        <v>6</v>
      </c>
      <c r="H2366">
        <v>184.46130588092001</v>
      </c>
      <c r="I2366" t="s">
        <v>139</v>
      </c>
      <c r="J2366" s="27" t="s">
        <v>10</v>
      </c>
      <c r="K2366" s="27">
        <v>6</v>
      </c>
    </row>
    <row r="2367" spans="1:11" x14ac:dyDescent="0.2">
      <c r="A2367" s="27">
        <v>2016</v>
      </c>
      <c r="B2367" t="s">
        <v>108</v>
      </c>
      <c r="C2367" t="s">
        <v>121</v>
      </c>
      <c r="D2367" t="s">
        <v>101</v>
      </c>
      <c r="E2367" s="27" t="s">
        <v>10</v>
      </c>
      <c r="F2367" t="s">
        <v>138</v>
      </c>
      <c r="G2367" s="27">
        <v>6</v>
      </c>
      <c r="H2367">
        <v>172.98959388227701</v>
      </c>
      <c r="I2367" t="s">
        <v>139</v>
      </c>
      <c r="J2367" s="27" t="s">
        <v>10</v>
      </c>
      <c r="K2367" s="27">
        <v>6</v>
      </c>
    </row>
    <row r="2368" spans="1:11" x14ac:dyDescent="0.2">
      <c r="A2368" s="27">
        <v>2017</v>
      </c>
      <c r="B2368" t="s">
        <v>108</v>
      </c>
      <c r="C2368" t="s">
        <v>121</v>
      </c>
      <c r="D2368" t="s">
        <v>101</v>
      </c>
      <c r="E2368" s="27" t="s">
        <v>10</v>
      </c>
      <c r="F2368" t="s">
        <v>138</v>
      </c>
      <c r="G2368" s="27">
        <v>6</v>
      </c>
      <c r="H2368">
        <v>172.98909812113499</v>
      </c>
      <c r="I2368" t="s">
        <v>139</v>
      </c>
      <c r="J2368" s="27" t="s">
        <v>10</v>
      </c>
      <c r="K2368" s="27">
        <v>6</v>
      </c>
    </row>
    <row r="2369" spans="1:11" x14ac:dyDescent="0.2">
      <c r="A2369" s="27">
        <v>2018</v>
      </c>
      <c r="B2369" t="s">
        <v>108</v>
      </c>
      <c r="C2369" t="s">
        <v>121</v>
      </c>
      <c r="D2369" t="s">
        <v>101</v>
      </c>
      <c r="E2369" s="27" t="s">
        <v>10</v>
      </c>
      <c r="F2369" t="s">
        <v>138</v>
      </c>
      <c r="G2369" s="27">
        <v>6</v>
      </c>
      <c r="H2369">
        <v>172.98851873676799</v>
      </c>
      <c r="I2369" t="s">
        <v>139</v>
      </c>
      <c r="J2369" s="27" t="s">
        <v>10</v>
      </c>
      <c r="K2369" s="27">
        <v>6</v>
      </c>
    </row>
    <row r="2370" spans="1:11" x14ac:dyDescent="0.2">
      <c r="A2370" s="27">
        <v>2019</v>
      </c>
      <c r="B2370" t="s">
        <v>108</v>
      </c>
      <c r="C2370" t="s">
        <v>121</v>
      </c>
      <c r="D2370" t="s">
        <v>101</v>
      </c>
      <c r="E2370" s="27" t="s">
        <v>10</v>
      </c>
      <c r="F2370" t="s">
        <v>138</v>
      </c>
      <c r="G2370" s="27">
        <v>6</v>
      </c>
      <c r="H2370">
        <v>172.98993556399</v>
      </c>
      <c r="I2370" t="s">
        <v>139</v>
      </c>
      <c r="J2370" s="27" t="s">
        <v>10</v>
      </c>
      <c r="K2370" s="27">
        <v>6</v>
      </c>
    </row>
    <row r="2371" spans="1:11" x14ac:dyDescent="0.2">
      <c r="A2371" s="27">
        <v>2020</v>
      </c>
      <c r="B2371" t="s">
        <v>108</v>
      </c>
      <c r="C2371" t="s">
        <v>121</v>
      </c>
      <c r="D2371" t="s">
        <v>101</v>
      </c>
      <c r="E2371" s="27" t="s">
        <v>10</v>
      </c>
      <c r="F2371" t="s">
        <v>138</v>
      </c>
      <c r="G2371" s="27">
        <v>6</v>
      </c>
      <c r="H2371">
        <v>173.9522996</v>
      </c>
      <c r="I2371" t="s">
        <v>139</v>
      </c>
      <c r="J2371" s="27" t="s">
        <v>10</v>
      </c>
      <c r="K2371" s="27">
        <v>6</v>
      </c>
    </row>
    <row r="2372" spans="1:11" x14ac:dyDescent="0.2">
      <c r="A2372" s="27">
        <v>2006</v>
      </c>
      <c r="B2372" t="s">
        <v>108</v>
      </c>
      <c r="C2372" t="s">
        <v>121</v>
      </c>
      <c r="D2372" t="s">
        <v>102</v>
      </c>
      <c r="E2372" s="27" t="s">
        <v>10</v>
      </c>
      <c r="F2372" t="s">
        <v>133</v>
      </c>
      <c r="G2372" s="27">
        <v>6</v>
      </c>
      <c r="H2372">
        <v>844.08056902400006</v>
      </c>
      <c r="I2372" t="s">
        <v>134</v>
      </c>
      <c r="J2372" s="27" t="s">
        <v>10</v>
      </c>
      <c r="K2372" s="27">
        <v>6</v>
      </c>
    </row>
    <row r="2373" spans="1:11" x14ac:dyDescent="0.2">
      <c r="A2373" s="27">
        <v>2007</v>
      </c>
      <c r="B2373" t="s">
        <v>108</v>
      </c>
      <c r="C2373" t="s">
        <v>121</v>
      </c>
      <c r="D2373" t="s">
        <v>102</v>
      </c>
      <c r="E2373" s="27" t="s">
        <v>10</v>
      </c>
      <c r="F2373" t="s">
        <v>133</v>
      </c>
      <c r="G2373" s="27">
        <v>6</v>
      </c>
      <c r="H2373">
        <v>871.70023013000002</v>
      </c>
      <c r="I2373" t="s">
        <v>134</v>
      </c>
      <c r="J2373" s="27" t="s">
        <v>10</v>
      </c>
      <c r="K2373" s="27">
        <v>6</v>
      </c>
    </row>
    <row r="2374" spans="1:11" x14ac:dyDescent="0.2">
      <c r="A2374" s="27">
        <v>2008</v>
      </c>
      <c r="B2374" t="s">
        <v>108</v>
      </c>
      <c r="C2374" t="s">
        <v>121</v>
      </c>
      <c r="D2374" t="s">
        <v>102</v>
      </c>
      <c r="E2374" s="27" t="s">
        <v>10</v>
      </c>
      <c r="F2374" t="s">
        <v>133</v>
      </c>
      <c r="G2374" s="27">
        <v>6</v>
      </c>
      <c r="H2374">
        <v>1013.265237973</v>
      </c>
      <c r="I2374" t="s">
        <v>134</v>
      </c>
      <c r="J2374" s="27" t="s">
        <v>10</v>
      </c>
      <c r="K2374" s="27">
        <v>6</v>
      </c>
    </row>
    <row r="2375" spans="1:11" x14ac:dyDescent="0.2">
      <c r="A2375" s="27">
        <v>2009</v>
      </c>
      <c r="B2375" t="s">
        <v>108</v>
      </c>
      <c r="C2375" t="s">
        <v>121</v>
      </c>
      <c r="D2375" t="s">
        <v>102</v>
      </c>
      <c r="E2375" s="27">
        <v>630.01678126318802</v>
      </c>
      <c r="F2375" t="s">
        <v>133</v>
      </c>
      <c r="G2375" s="27">
        <v>7</v>
      </c>
      <c r="H2375">
        <v>658.00323889200001</v>
      </c>
      <c r="I2375" t="s">
        <v>134</v>
      </c>
      <c r="J2375" s="27">
        <v>414553.08262748999</v>
      </c>
      <c r="K2375" s="27">
        <v>2</v>
      </c>
    </row>
    <row r="2376" spans="1:11" x14ac:dyDescent="0.2">
      <c r="A2376" s="27">
        <v>2010</v>
      </c>
      <c r="B2376" t="s">
        <v>108</v>
      </c>
      <c r="C2376" t="s">
        <v>121</v>
      </c>
      <c r="D2376" t="s">
        <v>102</v>
      </c>
      <c r="E2376" s="27">
        <v>578.79707447149599</v>
      </c>
      <c r="F2376" t="s">
        <v>133</v>
      </c>
      <c r="G2376" s="27">
        <v>7</v>
      </c>
      <c r="H2376">
        <v>566.199836448528</v>
      </c>
      <c r="I2376" t="s">
        <v>134</v>
      </c>
      <c r="J2376" s="27">
        <v>327714.80890264799</v>
      </c>
      <c r="K2376" s="27">
        <v>2</v>
      </c>
    </row>
    <row r="2377" spans="1:11" x14ac:dyDescent="0.2">
      <c r="A2377" s="27">
        <v>2011</v>
      </c>
      <c r="B2377" t="s">
        <v>108</v>
      </c>
      <c r="C2377" t="s">
        <v>121</v>
      </c>
      <c r="D2377" t="s">
        <v>102</v>
      </c>
      <c r="E2377" s="27">
        <v>865.32977117957103</v>
      </c>
      <c r="F2377" t="s">
        <v>133</v>
      </c>
      <c r="G2377" s="27">
        <v>7</v>
      </c>
      <c r="H2377">
        <v>527.09523329032595</v>
      </c>
      <c r="I2377" t="s">
        <v>134</v>
      </c>
      <c r="J2377" s="27">
        <v>456111.19761296001</v>
      </c>
      <c r="K2377" s="27">
        <v>2</v>
      </c>
    </row>
    <row r="2378" spans="1:11" x14ac:dyDescent="0.2">
      <c r="A2378" s="27">
        <v>2012</v>
      </c>
      <c r="B2378" t="s">
        <v>108</v>
      </c>
      <c r="C2378" t="s">
        <v>121</v>
      </c>
      <c r="D2378" t="s">
        <v>102</v>
      </c>
      <c r="E2378" s="27">
        <v>429.46912179999998</v>
      </c>
      <c r="F2378" t="s">
        <v>133</v>
      </c>
      <c r="G2378" s="27">
        <v>1</v>
      </c>
      <c r="H2378">
        <v>529.80945222599996</v>
      </c>
      <c r="I2378" t="s">
        <v>134</v>
      </c>
      <c r="J2378" s="27">
        <v>227536.80016883899</v>
      </c>
      <c r="K2378" s="27">
        <v>7</v>
      </c>
    </row>
    <row r="2379" spans="1:11" x14ac:dyDescent="0.2">
      <c r="A2379" s="27">
        <v>2013</v>
      </c>
      <c r="B2379" t="s">
        <v>108</v>
      </c>
      <c r="C2379" t="s">
        <v>121</v>
      </c>
      <c r="D2379" t="s">
        <v>102</v>
      </c>
      <c r="E2379" s="27">
        <v>191.70110807654299</v>
      </c>
      <c r="F2379" t="s">
        <v>133</v>
      </c>
      <c r="G2379" s="27">
        <v>7</v>
      </c>
      <c r="H2379">
        <v>591.10024148795605</v>
      </c>
      <c r="I2379" t="s">
        <v>134</v>
      </c>
      <c r="J2379" s="27">
        <v>113314.571277554</v>
      </c>
      <c r="K2379" s="27">
        <v>2</v>
      </c>
    </row>
    <row r="2380" spans="1:11" x14ac:dyDescent="0.2">
      <c r="A2380" s="27">
        <v>2014</v>
      </c>
      <c r="B2380" t="s">
        <v>108</v>
      </c>
      <c r="C2380" t="s">
        <v>121</v>
      </c>
      <c r="D2380" t="s">
        <v>102</v>
      </c>
      <c r="E2380" s="27">
        <v>179.49074651416001</v>
      </c>
      <c r="F2380" t="s">
        <v>133</v>
      </c>
      <c r="G2380" s="27">
        <v>7</v>
      </c>
      <c r="H2380">
        <v>514.50225723158997</v>
      </c>
      <c r="I2380" t="s">
        <v>134</v>
      </c>
      <c r="J2380" s="27">
        <v>92348.394233718296</v>
      </c>
      <c r="K2380" s="27">
        <v>2</v>
      </c>
    </row>
    <row r="2381" spans="1:11" x14ac:dyDescent="0.2">
      <c r="A2381" s="27">
        <v>2015</v>
      </c>
      <c r="B2381" t="s">
        <v>108</v>
      </c>
      <c r="C2381" t="s">
        <v>121</v>
      </c>
      <c r="D2381" t="s">
        <v>102</v>
      </c>
      <c r="E2381" s="27">
        <v>161.34783425991299</v>
      </c>
      <c r="F2381" t="s">
        <v>133</v>
      </c>
      <c r="G2381" s="27">
        <v>7</v>
      </c>
      <c r="H2381">
        <v>514.81483513776698</v>
      </c>
      <c r="I2381" t="s">
        <v>134</v>
      </c>
      <c r="J2381" s="27">
        <v>83064.2586943528</v>
      </c>
      <c r="K2381" s="27">
        <v>2</v>
      </c>
    </row>
    <row r="2382" spans="1:11" x14ac:dyDescent="0.2">
      <c r="A2382" s="27">
        <v>2016</v>
      </c>
      <c r="B2382" t="s">
        <v>108</v>
      </c>
      <c r="C2382" t="s">
        <v>121</v>
      </c>
      <c r="D2382" t="s">
        <v>102</v>
      </c>
      <c r="E2382" s="27">
        <v>90.862819831493695</v>
      </c>
      <c r="F2382" t="s">
        <v>133</v>
      </c>
      <c r="G2382" s="27">
        <v>7</v>
      </c>
      <c r="H2382">
        <v>581.02698608538401</v>
      </c>
      <c r="I2382" t="s">
        <v>134</v>
      </c>
      <c r="J2382" s="27">
        <v>52793.750353912001</v>
      </c>
      <c r="K2382" s="27">
        <v>2</v>
      </c>
    </row>
    <row r="2383" spans="1:11" x14ac:dyDescent="0.2">
      <c r="A2383" s="27">
        <v>2017</v>
      </c>
      <c r="B2383" t="s">
        <v>108</v>
      </c>
      <c r="C2383" t="s">
        <v>121</v>
      </c>
      <c r="D2383" t="s">
        <v>102</v>
      </c>
      <c r="E2383" s="27">
        <v>139.38164904447399</v>
      </c>
      <c r="F2383" t="s">
        <v>133</v>
      </c>
      <c r="G2383" s="27">
        <v>7</v>
      </c>
      <c r="H2383">
        <v>613.85866774009401</v>
      </c>
      <c r="I2383" t="s">
        <v>134</v>
      </c>
      <c r="J2383" s="27">
        <v>85560.633389858296</v>
      </c>
      <c r="K2383" s="27">
        <v>2</v>
      </c>
    </row>
    <row r="2384" spans="1:11" x14ac:dyDescent="0.2">
      <c r="A2384" s="27">
        <v>2018</v>
      </c>
      <c r="B2384" t="s">
        <v>108</v>
      </c>
      <c r="C2384" t="s">
        <v>121</v>
      </c>
      <c r="D2384" t="s">
        <v>102</v>
      </c>
      <c r="E2384" s="27">
        <v>202.67564998827601</v>
      </c>
      <c r="F2384" t="s">
        <v>133</v>
      </c>
      <c r="G2384" s="27">
        <v>7</v>
      </c>
      <c r="H2384">
        <v>637.04613352822696</v>
      </c>
      <c r="I2384" t="s">
        <v>134</v>
      </c>
      <c r="J2384" s="27">
        <v>129113.73918535199</v>
      </c>
      <c r="K2384" s="27">
        <v>2</v>
      </c>
    </row>
    <row r="2385" spans="1:11" x14ac:dyDescent="0.2">
      <c r="A2385" s="27">
        <v>2019</v>
      </c>
      <c r="B2385" t="s">
        <v>108</v>
      </c>
      <c r="C2385" t="s">
        <v>121</v>
      </c>
      <c r="D2385" t="s">
        <v>102</v>
      </c>
      <c r="E2385" s="27">
        <v>27.691683416924601</v>
      </c>
      <c r="F2385" t="s">
        <v>133</v>
      </c>
      <c r="G2385" s="27">
        <v>7</v>
      </c>
      <c r="H2385">
        <v>691.92236336527105</v>
      </c>
      <c r="I2385" t="s">
        <v>134</v>
      </c>
      <c r="J2385" s="27">
        <v>19160.495035401302</v>
      </c>
      <c r="K2385" s="27">
        <v>2</v>
      </c>
    </row>
    <row r="2386" spans="1:11" x14ac:dyDescent="0.2">
      <c r="A2386" s="27">
        <v>2020</v>
      </c>
      <c r="B2386" t="s">
        <v>108</v>
      </c>
      <c r="C2386" t="s">
        <v>121</v>
      </c>
      <c r="D2386" t="s">
        <v>102</v>
      </c>
      <c r="E2386" s="27">
        <v>92.843849503265702</v>
      </c>
      <c r="F2386" t="s">
        <v>133</v>
      </c>
      <c r="G2386" s="27">
        <v>7</v>
      </c>
      <c r="H2386">
        <v>703.72372459999997</v>
      </c>
      <c r="I2386" t="s">
        <v>134</v>
      </c>
      <c r="J2386" s="27">
        <v>65336.419578640001</v>
      </c>
      <c r="K2386" s="27">
        <v>2</v>
      </c>
    </row>
    <row r="2387" spans="1:11" x14ac:dyDescent="0.2">
      <c r="A2387" s="27">
        <v>2006</v>
      </c>
      <c r="B2387" t="s">
        <v>108</v>
      </c>
      <c r="C2387" t="s">
        <v>121</v>
      </c>
      <c r="D2387" t="s">
        <v>140</v>
      </c>
      <c r="E2387" s="27" t="s">
        <v>10</v>
      </c>
      <c r="F2387" t="s">
        <v>133</v>
      </c>
      <c r="G2387" s="27">
        <v>6</v>
      </c>
      <c r="H2387">
        <v>488.22958404830899</v>
      </c>
      <c r="I2387" t="s">
        <v>134</v>
      </c>
      <c r="J2387" s="27" t="s">
        <v>10</v>
      </c>
      <c r="K2387" s="27">
        <v>6</v>
      </c>
    </row>
    <row r="2388" spans="1:11" x14ac:dyDescent="0.2">
      <c r="A2388" s="27">
        <v>2007</v>
      </c>
      <c r="B2388" t="s">
        <v>108</v>
      </c>
      <c r="C2388" t="s">
        <v>121</v>
      </c>
      <c r="D2388" t="s">
        <v>140</v>
      </c>
      <c r="E2388" s="27" t="s">
        <v>10</v>
      </c>
      <c r="F2388" t="s">
        <v>133</v>
      </c>
      <c r="G2388" s="27">
        <v>6</v>
      </c>
      <c r="H2388">
        <v>655.08383193170505</v>
      </c>
      <c r="I2388" t="s">
        <v>134</v>
      </c>
      <c r="J2388" s="27" t="s">
        <v>10</v>
      </c>
      <c r="K2388" s="27">
        <v>6</v>
      </c>
    </row>
    <row r="2389" spans="1:11" x14ac:dyDescent="0.2">
      <c r="A2389" s="27">
        <v>2008</v>
      </c>
      <c r="B2389" t="s">
        <v>108</v>
      </c>
      <c r="C2389" t="s">
        <v>121</v>
      </c>
      <c r="D2389" t="s">
        <v>140</v>
      </c>
      <c r="E2389" s="27">
        <v>253.08911264839099</v>
      </c>
      <c r="F2389" t="s">
        <v>133</v>
      </c>
      <c r="G2389" s="27">
        <v>7</v>
      </c>
      <c r="H2389">
        <v>854.43737825844403</v>
      </c>
      <c r="I2389" t="s">
        <v>134</v>
      </c>
      <c r="J2389" s="27">
        <v>216248.79787704701</v>
      </c>
      <c r="K2389" s="27">
        <v>2</v>
      </c>
    </row>
    <row r="2390" spans="1:11" x14ac:dyDescent="0.2">
      <c r="A2390" s="27">
        <v>2009</v>
      </c>
      <c r="B2390" t="s">
        <v>108</v>
      </c>
      <c r="C2390" t="s">
        <v>121</v>
      </c>
      <c r="D2390" t="s">
        <v>140</v>
      </c>
      <c r="E2390" s="27">
        <v>226.07163415148199</v>
      </c>
      <c r="F2390" t="s">
        <v>133</v>
      </c>
      <c r="G2390" s="27">
        <v>7</v>
      </c>
      <c r="H2390">
        <v>732.64769229458</v>
      </c>
      <c r="I2390" t="s">
        <v>134</v>
      </c>
      <c r="J2390" s="27">
        <v>165630.861054348</v>
      </c>
      <c r="K2390" s="27">
        <v>2</v>
      </c>
    </row>
    <row r="2391" spans="1:11" x14ac:dyDescent="0.2">
      <c r="A2391" s="27">
        <v>2010</v>
      </c>
      <c r="B2391" t="s">
        <v>108</v>
      </c>
      <c r="C2391" t="s">
        <v>121</v>
      </c>
      <c r="D2391" t="s">
        <v>140</v>
      </c>
      <c r="E2391" s="27">
        <v>105.967658099913</v>
      </c>
      <c r="F2391" t="s">
        <v>133</v>
      </c>
      <c r="G2391" s="27">
        <v>7</v>
      </c>
      <c r="H2391">
        <v>528.21940121762498</v>
      </c>
      <c r="I2391" t="s">
        <v>134</v>
      </c>
      <c r="J2391" s="27">
        <v>55974.172909970199</v>
      </c>
      <c r="K2391" s="27">
        <v>2</v>
      </c>
    </row>
    <row r="2392" spans="1:11" x14ac:dyDescent="0.2">
      <c r="A2392" s="27">
        <v>2011</v>
      </c>
      <c r="B2392" t="s">
        <v>108</v>
      </c>
      <c r="C2392" t="s">
        <v>121</v>
      </c>
      <c r="D2392" t="s">
        <v>140</v>
      </c>
      <c r="E2392" s="27">
        <v>46.9088379857183</v>
      </c>
      <c r="F2392" t="s">
        <v>133</v>
      </c>
      <c r="G2392" s="27">
        <v>7</v>
      </c>
      <c r="H2392">
        <v>638.0424403605</v>
      </c>
      <c r="I2392" t="s">
        <v>134</v>
      </c>
      <c r="J2392" s="27">
        <v>29929.829462883001</v>
      </c>
      <c r="K2392" s="27">
        <v>2</v>
      </c>
    </row>
    <row r="2393" spans="1:11" x14ac:dyDescent="0.2">
      <c r="A2393" s="27">
        <v>2012</v>
      </c>
      <c r="B2393" t="s">
        <v>108</v>
      </c>
      <c r="C2393" t="s">
        <v>121</v>
      </c>
      <c r="D2393" t="s">
        <v>140</v>
      </c>
      <c r="E2393" s="27">
        <v>34.761849130395198</v>
      </c>
      <c r="F2393" t="s">
        <v>133</v>
      </c>
      <c r="G2393" s="27">
        <v>7</v>
      </c>
      <c r="H2393">
        <v>602.33531488435301</v>
      </c>
      <c r="I2393" t="s">
        <v>134</v>
      </c>
      <c r="J2393" s="27">
        <v>20938.289341918899</v>
      </c>
      <c r="K2393" s="27">
        <v>2</v>
      </c>
    </row>
    <row r="2394" spans="1:11" x14ac:dyDescent="0.2">
      <c r="A2394" s="27">
        <v>2013</v>
      </c>
      <c r="B2394" t="s">
        <v>108</v>
      </c>
      <c r="C2394" t="s">
        <v>121</v>
      </c>
      <c r="D2394" t="s">
        <v>140</v>
      </c>
      <c r="E2394" s="27">
        <v>601.48128318386603</v>
      </c>
      <c r="F2394" t="s">
        <v>133</v>
      </c>
      <c r="G2394" s="27">
        <v>7</v>
      </c>
      <c r="H2394">
        <v>633.75634488712501</v>
      </c>
      <c r="I2394" t="s">
        <v>134</v>
      </c>
      <c r="J2394" s="27">
        <v>381192.57954862498</v>
      </c>
      <c r="K2394" s="27">
        <v>2</v>
      </c>
    </row>
    <row r="2395" spans="1:11" x14ac:dyDescent="0.2">
      <c r="A2395" s="27">
        <v>2014</v>
      </c>
      <c r="B2395" t="s">
        <v>108</v>
      </c>
      <c r="C2395" t="s">
        <v>121</v>
      </c>
      <c r="D2395" t="s">
        <v>140</v>
      </c>
      <c r="E2395" s="27">
        <v>790.68046750107897</v>
      </c>
      <c r="F2395" t="s">
        <v>133</v>
      </c>
      <c r="G2395" s="27">
        <v>7</v>
      </c>
      <c r="H2395">
        <v>582.90701624714302</v>
      </c>
      <c r="I2395" t="s">
        <v>134</v>
      </c>
      <c r="J2395" s="27">
        <v>460893.19211594999</v>
      </c>
      <c r="K2395" s="27">
        <v>2</v>
      </c>
    </row>
    <row r="2396" spans="1:11" x14ac:dyDescent="0.2">
      <c r="A2396" s="27">
        <v>2015</v>
      </c>
      <c r="B2396" t="s">
        <v>108</v>
      </c>
      <c r="C2396" t="s">
        <v>121</v>
      </c>
      <c r="D2396" t="s">
        <v>140</v>
      </c>
      <c r="E2396" s="27">
        <v>725.30983949651795</v>
      </c>
      <c r="F2396" t="s">
        <v>133</v>
      </c>
      <c r="G2396" s="27">
        <v>7</v>
      </c>
      <c r="H2396">
        <v>523.99310776048003</v>
      </c>
      <c r="I2396" t="s">
        <v>134</v>
      </c>
      <c r="J2396" s="27">
        <v>380057.35688703501</v>
      </c>
      <c r="K2396" s="27">
        <v>2</v>
      </c>
    </row>
    <row r="2397" spans="1:11" x14ac:dyDescent="0.2">
      <c r="A2397" s="27">
        <v>2016</v>
      </c>
      <c r="B2397" t="s">
        <v>108</v>
      </c>
      <c r="C2397" t="s">
        <v>121</v>
      </c>
      <c r="D2397" t="s">
        <v>140</v>
      </c>
      <c r="E2397" s="27">
        <v>1348.8815083857901</v>
      </c>
      <c r="F2397" t="s">
        <v>133</v>
      </c>
      <c r="G2397" s="27">
        <v>7</v>
      </c>
      <c r="H2397">
        <v>578.51696675300002</v>
      </c>
      <c r="I2397" t="s">
        <v>134</v>
      </c>
      <c r="J2397" s="27">
        <v>780350.83874055697</v>
      </c>
      <c r="K2397" s="27">
        <v>2</v>
      </c>
    </row>
    <row r="2398" spans="1:11" x14ac:dyDescent="0.2">
      <c r="A2398" s="27">
        <v>2017</v>
      </c>
      <c r="B2398" t="s">
        <v>108</v>
      </c>
      <c r="C2398" t="s">
        <v>121</v>
      </c>
      <c r="D2398" t="s">
        <v>140</v>
      </c>
      <c r="E2398" s="27">
        <v>640.939133098208</v>
      </c>
      <c r="F2398" t="s">
        <v>133</v>
      </c>
      <c r="G2398" s="27">
        <v>7</v>
      </c>
      <c r="H2398">
        <v>556.46391283000003</v>
      </c>
      <c r="I2398" t="s">
        <v>134</v>
      </c>
      <c r="J2398" s="27">
        <v>356659.49788969703</v>
      </c>
      <c r="K2398" s="27">
        <v>2</v>
      </c>
    </row>
    <row r="2399" spans="1:11" x14ac:dyDescent="0.2">
      <c r="A2399" s="27">
        <v>2018</v>
      </c>
      <c r="B2399" t="s">
        <v>108</v>
      </c>
      <c r="C2399" t="s">
        <v>121</v>
      </c>
      <c r="D2399" t="s">
        <v>140</v>
      </c>
      <c r="E2399" s="27">
        <v>1568.5586784941599</v>
      </c>
      <c r="F2399" t="s">
        <v>133</v>
      </c>
      <c r="G2399" s="27">
        <v>7</v>
      </c>
      <c r="H2399">
        <v>538.89168883050104</v>
      </c>
      <c r="I2399" t="s">
        <v>134</v>
      </c>
      <c r="J2399" s="27">
        <v>845283.23528345895</v>
      </c>
      <c r="K2399" s="27">
        <v>2</v>
      </c>
    </row>
    <row r="2400" spans="1:11" x14ac:dyDescent="0.2">
      <c r="A2400" s="27">
        <v>2019</v>
      </c>
      <c r="B2400" t="s">
        <v>108</v>
      </c>
      <c r="C2400" t="s">
        <v>121</v>
      </c>
      <c r="D2400" t="s">
        <v>140</v>
      </c>
      <c r="E2400" s="27">
        <v>213.5687836964</v>
      </c>
      <c r="F2400" t="s">
        <v>133</v>
      </c>
      <c r="G2400" s="27">
        <v>7</v>
      </c>
      <c r="H2400">
        <v>588.29917852348694</v>
      </c>
      <c r="I2400" t="s">
        <v>134</v>
      </c>
      <c r="J2400" s="27">
        <v>125642.340006853</v>
      </c>
      <c r="K2400" s="27">
        <v>2</v>
      </c>
    </row>
    <row r="2401" spans="1:11" x14ac:dyDescent="0.2">
      <c r="A2401" s="27">
        <v>2020</v>
      </c>
      <c r="B2401" t="s">
        <v>108</v>
      </c>
      <c r="C2401" t="s">
        <v>121</v>
      </c>
      <c r="D2401" t="s">
        <v>140</v>
      </c>
      <c r="E2401" s="27">
        <v>442.71377615406402</v>
      </c>
      <c r="F2401" t="s">
        <v>133</v>
      </c>
      <c r="G2401" s="27">
        <v>7</v>
      </c>
      <c r="H2401">
        <v>615.39166669999997</v>
      </c>
      <c r="I2401" t="s">
        <v>134</v>
      </c>
      <c r="J2401" s="27">
        <v>272442.3685785</v>
      </c>
      <c r="K2401" s="27">
        <v>2</v>
      </c>
    </row>
    <row r="2402" spans="1:11" x14ac:dyDescent="0.2">
      <c r="A2402" s="27">
        <v>2006</v>
      </c>
      <c r="B2402" t="s">
        <v>108</v>
      </c>
      <c r="C2402" t="s">
        <v>121</v>
      </c>
      <c r="D2402" t="s">
        <v>141</v>
      </c>
      <c r="E2402" s="27">
        <v>10051.093131780201</v>
      </c>
      <c r="F2402" t="s">
        <v>133</v>
      </c>
      <c r="G2402" s="27">
        <v>7</v>
      </c>
      <c r="H2402">
        <v>287.84376263168701</v>
      </c>
      <c r="I2402" t="s">
        <v>134</v>
      </c>
      <c r="J2402" s="27">
        <v>2893144.4656131198</v>
      </c>
      <c r="K2402" s="27">
        <v>2</v>
      </c>
    </row>
    <row r="2403" spans="1:11" x14ac:dyDescent="0.2">
      <c r="A2403" s="27">
        <v>2007</v>
      </c>
      <c r="B2403" t="s">
        <v>108</v>
      </c>
      <c r="C2403" t="s">
        <v>121</v>
      </c>
      <c r="D2403" t="s">
        <v>141</v>
      </c>
      <c r="E2403" s="27">
        <v>3619.59059822477</v>
      </c>
      <c r="F2403" t="s">
        <v>133</v>
      </c>
      <c r="G2403" s="27">
        <v>7</v>
      </c>
      <c r="H2403">
        <v>365.18458661437103</v>
      </c>
      <c r="I2403" t="s">
        <v>134</v>
      </c>
      <c r="J2403" s="27">
        <v>1321818.6963259701</v>
      </c>
      <c r="K2403" s="27">
        <v>2</v>
      </c>
    </row>
    <row r="2404" spans="1:11" x14ac:dyDescent="0.2">
      <c r="A2404" s="27">
        <v>2008</v>
      </c>
      <c r="B2404" t="s">
        <v>108</v>
      </c>
      <c r="C2404" t="s">
        <v>121</v>
      </c>
      <c r="D2404" t="s">
        <v>141</v>
      </c>
      <c r="E2404" s="27">
        <v>54772.415717379103</v>
      </c>
      <c r="F2404" t="s">
        <v>133</v>
      </c>
      <c r="G2404" s="27">
        <v>7</v>
      </c>
      <c r="H2404">
        <v>508.44630738452298</v>
      </c>
      <c r="I2404" t="s">
        <v>134</v>
      </c>
      <c r="J2404" s="27">
        <v>27848832.5180314</v>
      </c>
      <c r="K2404" s="27">
        <v>2</v>
      </c>
    </row>
    <row r="2405" spans="1:11" x14ac:dyDescent="0.2">
      <c r="A2405" s="27">
        <v>2009</v>
      </c>
      <c r="B2405" t="s">
        <v>108</v>
      </c>
      <c r="C2405" t="s">
        <v>121</v>
      </c>
      <c r="D2405" t="s">
        <v>141</v>
      </c>
      <c r="E2405" s="27">
        <v>67929.204066050093</v>
      </c>
      <c r="F2405" t="s">
        <v>133</v>
      </c>
      <c r="G2405" s="27">
        <v>7</v>
      </c>
      <c r="H2405">
        <v>366.41119213552503</v>
      </c>
      <c r="I2405" t="s">
        <v>134</v>
      </c>
      <c r="J2405" s="27">
        <v>24890020.6426588</v>
      </c>
      <c r="K2405" s="27">
        <v>2</v>
      </c>
    </row>
    <row r="2406" spans="1:11" x14ac:dyDescent="0.2">
      <c r="A2406" s="27">
        <v>2010</v>
      </c>
      <c r="B2406" t="s">
        <v>108</v>
      </c>
      <c r="C2406" t="s">
        <v>121</v>
      </c>
      <c r="D2406" t="s">
        <v>141</v>
      </c>
      <c r="E2406" s="27">
        <v>8200.3379346288802</v>
      </c>
      <c r="F2406" t="s">
        <v>133</v>
      </c>
      <c r="G2406" s="27">
        <v>7</v>
      </c>
      <c r="H2406">
        <v>280.63416333571899</v>
      </c>
      <c r="I2406" t="s">
        <v>134</v>
      </c>
      <c r="J2406" s="27">
        <v>2301294.9753547302</v>
      </c>
      <c r="K2406" s="27">
        <v>2</v>
      </c>
    </row>
    <row r="2407" spans="1:11" x14ac:dyDescent="0.2">
      <c r="A2407" s="27">
        <v>2011</v>
      </c>
      <c r="B2407" t="s">
        <v>108</v>
      </c>
      <c r="C2407" t="s">
        <v>121</v>
      </c>
      <c r="D2407" t="s">
        <v>141</v>
      </c>
      <c r="E2407" s="27">
        <v>2623.4458720173202</v>
      </c>
      <c r="F2407" t="s">
        <v>133</v>
      </c>
      <c r="G2407" s="27">
        <v>7</v>
      </c>
      <c r="H2407">
        <v>372.59524012878802</v>
      </c>
      <c r="I2407" t="s">
        <v>134</v>
      </c>
      <c r="J2407" s="27">
        <v>977483.44464916899</v>
      </c>
      <c r="K2407" s="27">
        <v>2</v>
      </c>
    </row>
    <row r="2408" spans="1:11" x14ac:dyDescent="0.2">
      <c r="A2408" s="27">
        <v>2012</v>
      </c>
      <c r="B2408" t="s">
        <v>108</v>
      </c>
      <c r="C2408" t="s">
        <v>121</v>
      </c>
      <c r="D2408" t="s">
        <v>141</v>
      </c>
      <c r="E2408" s="27">
        <v>8330.2120036402303</v>
      </c>
      <c r="F2408" t="s">
        <v>133</v>
      </c>
      <c r="G2408" s="27">
        <v>7</v>
      </c>
      <c r="H2408">
        <v>299.68151410790199</v>
      </c>
      <c r="I2408" t="s">
        <v>134</v>
      </c>
      <c r="J2408" s="27">
        <v>2496410.54609073</v>
      </c>
      <c r="K2408" s="27">
        <v>2</v>
      </c>
    </row>
    <row r="2409" spans="1:11" x14ac:dyDescent="0.2">
      <c r="A2409" s="27">
        <v>2013</v>
      </c>
      <c r="B2409" t="s">
        <v>108</v>
      </c>
      <c r="C2409" t="s">
        <v>121</v>
      </c>
      <c r="D2409" t="s">
        <v>141</v>
      </c>
      <c r="E2409" s="27">
        <v>2251.6998759252601</v>
      </c>
      <c r="F2409" t="s">
        <v>133</v>
      </c>
      <c r="G2409" s="27">
        <v>7</v>
      </c>
      <c r="H2409">
        <v>371.01652722411501</v>
      </c>
      <c r="I2409" t="s">
        <v>134</v>
      </c>
      <c r="J2409" s="27">
        <v>835417.86831676099</v>
      </c>
      <c r="K2409" s="27">
        <v>2</v>
      </c>
    </row>
    <row r="2410" spans="1:11" x14ac:dyDescent="0.2">
      <c r="A2410" s="27">
        <v>2014</v>
      </c>
      <c r="B2410" t="s">
        <v>108</v>
      </c>
      <c r="C2410" t="s">
        <v>121</v>
      </c>
      <c r="D2410" t="s">
        <v>141</v>
      </c>
      <c r="E2410" s="27">
        <v>984.13658432954196</v>
      </c>
      <c r="F2410" t="s">
        <v>133</v>
      </c>
      <c r="G2410" s="27">
        <v>7</v>
      </c>
      <c r="H2410">
        <v>347.15868425888698</v>
      </c>
      <c r="I2410" t="s">
        <v>134</v>
      </c>
      <c r="J2410" s="27">
        <v>341651.56174687902</v>
      </c>
      <c r="K2410" s="27">
        <v>2</v>
      </c>
    </row>
    <row r="2411" spans="1:11" x14ac:dyDescent="0.2">
      <c r="A2411" s="27">
        <v>2015</v>
      </c>
      <c r="B2411" t="s">
        <v>108</v>
      </c>
      <c r="C2411" t="s">
        <v>121</v>
      </c>
      <c r="D2411" t="s">
        <v>141</v>
      </c>
      <c r="E2411" s="27">
        <v>3488.3027265489</v>
      </c>
      <c r="F2411" t="s">
        <v>133</v>
      </c>
      <c r="G2411" s="27">
        <v>7</v>
      </c>
      <c r="H2411">
        <v>334.95455556824697</v>
      </c>
      <c r="I2411" t="s">
        <v>134</v>
      </c>
      <c r="J2411" s="27">
        <v>1168422.8894586901</v>
      </c>
      <c r="K2411" s="27">
        <v>2</v>
      </c>
    </row>
    <row r="2412" spans="1:11" x14ac:dyDescent="0.2">
      <c r="A2412" s="27">
        <v>2016</v>
      </c>
      <c r="B2412" t="s">
        <v>108</v>
      </c>
      <c r="C2412" t="s">
        <v>121</v>
      </c>
      <c r="D2412" t="s">
        <v>141</v>
      </c>
      <c r="E2412" s="27">
        <v>1224.8001659459201</v>
      </c>
      <c r="F2412" t="s">
        <v>133</v>
      </c>
      <c r="G2412" s="27">
        <v>7</v>
      </c>
      <c r="H2412">
        <v>324.56053385688199</v>
      </c>
      <c r="I2412" t="s">
        <v>134</v>
      </c>
      <c r="J2412" s="27">
        <v>397521.79572740599</v>
      </c>
      <c r="K2412" s="27">
        <v>2</v>
      </c>
    </row>
    <row r="2413" spans="1:11" x14ac:dyDescent="0.2">
      <c r="A2413" s="27">
        <v>2017</v>
      </c>
      <c r="B2413" t="s">
        <v>108</v>
      </c>
      <c r="C2413" t="s">
        <v>121</v>
      </c>
      <c r="D2413" t="s">
        <v>141</v>
      </c>
      <c r="E2413" s="27">
        <v>1801.00884536137</v>
      </c>
      <c r="F2413" t="s">
        <v>133</v>
      </c>
      <c r="G2413" s="27">
        <v>7</v>
      </c>
      <c r="H2413">
        <v>274.99980076811198</v>
      </c>
      <c r="I2413" t="s">
        <v>134</v>
      </c>
      <c r="J2413" s="27">
        <v>495277.07365598303</v>
      </c>
      <c r="K2413" s="27">
        <v>2</v>
      </c>
    </row>
    <row r="2414" spans="1:11" x14ac:dyDescent="0.2">
      <c r="A2414" s="27">
        <v>2018</v>
      </c>
      <c r="B2414" t="s">
        <v>108</v>
      </c>
      <c r="C2414" t="s">
        <v>121</v>
      </c>
      <c r="D2414" t="s">
        <v>141</v>
      </c>
      <c r="E2414" s="27">
        <v>1678.9548656546399</v>
      </c>
      <c r="F2414" t="s">
        <v>133</v>
      </c>
      <c r="G2414" s="27">
        <v>7</v>
      </c>
      <c r="H2414">
        <v>305.75184092380903</v>
      </c>
      <c r="I2414" t="s">
        <v>134</v>
      </c>
      <c r="J2414" s="27">
        <v>513343.541001893</v>
      </c>
      <c r="K2414" s="27">
        <v>2</v>
      </c>
    </row>
    <row r="2415" spans="1:11" x14ac:dyDescent="0.2">
      <c r="A2415" s="27">
        <v>2019</v>
      </c>
      <c r="B2415" t="s">
        <v>108</v>
      </c>
      <c r="C2415" t="s">
        <v>121</v>
      </c>
      <c r="D2415" t="s">
        <v>141</v>
      </c>
      <c r="E2415" s="27">
        <v>1555.7069463365799</v>
      </c>
      <c r="F2415" t="s">
        <v>133</v>
      </c>
      <c r="G2415" s="27">
        <v>7</v>
      </c>
      <c r="H2415">
        <v>400.06744901251801</v>
      </c>
      <c r="I2415" t="s">
        <v>134</v>
      </c>
      <c r="J2415" s="27">
        <v>622387.70943192905</v>
      </c>
      <c r="K2415" s="27">
        <v>2</v>
      </c>
    </row>
    <row r="2416" spans="1:11" x14ac:dyDescent="0.2">
      <c r="A2416" s="27">
        <v>2020</v>
      </c>
      <c r="B2416" t="s">
        <v>108</v>
      </c>
      <c r="C2416" t="s">
        <v>121</v>
      </c>
      <c r="D2416" t="s">
        <v>141</v>
      </c>
      <c r="E2416" s="27">
        <v>800.64869577577997</v>
      </c>
      <c r="F2416" t="s">
        <v>133</v>
      </c>
      <c r="G2416" s="27">
        <v>7</v>
      </c>
      <c r="H2416">
        <v>371.6</v>
      </c>
      <c r="I2416" t="s">
        <v>134</v>
      </c>
      <c r="J2416" s="27">
        <v>297521.05535028002</v>
      </c>
      <c r="K2416" s="27">
        <v>2</v>
      </c>
    </row>
    <row r="2417" spans="1:11" x14ac:dyDescent="0.2">
      <c r="A2417" s="27">
        <v>2006</v>
      </c>
      <c r="B2417" t="s">
        <v>108</v>
      </c>
      <c r="C2417" t="s">
        <v>121</v>
      </c>
      <c r="D2417" t="s">
        <v>103</v>
      </c>
      <c r="E2417" s="27">
        <v>25562.167349425999</v>
      </c>
      <c r="F2417" t="s">
        <v>138</v>
      </c>
      <c r="G2417" s="27">
        <v>7</v>
      </c>
      <c r="H2417">
        <v>86.602927868704896</v>
      </c>
      <c r="I2417" t="s">
        <v>139</v>
      </c>
      <c r="J2417" s="27">
        <v>2213758.5351301101</v>
      </c>
      <c r="K2417" s="27">
        <v>2</v>
      </c>
    </row>
    <row r="2418" spans="1:11" x14ac:dyDescent="0.2">
      <c r="A2418" s="27">
        <v>2007</v>
      </c>
      <c r="B2418" t="s">
        <v>108</v>
      </c>
      <c r="C2418" t="s">
        <v>121</v>
      </c>
      <c r="D2418" t="s">
        <v>103</v>
      </c>
      <c r="E2418" s="27" t="s">
        <v>10</v>
      </c>
      <c r="F2418" t="s">
        <v>138</v>
      </c>
      <c r="G2418" s="27">
        <v>6</v>
      </c>
      <c r="H2418">
        <v>84.218701142508195</v>
      </c>
      <c r="I2418" t="s">
        <v>139</v>
      </c>
      <c r="J2418" s="27" t="s">
        <v>10</v>
      </c>
      <c r="K2418" s="27">
        <v>6</v>
      </c>
    </row>
    <row r="2419" spans="1:11" x14ac:dyDescent="0.2">
      <c r="A2419" s="27">
        <v>2008</v>
      </c>
      <c r="B2419" t="s">
        <v>108</v>
      </c>
      <c r="C2419" t="s">
        <v>121</v>
      </c>
      <c r="D2419" t="s">
        <v>103</v>
      </c>
      <c r="E2419" s="27">
        <v>6719.9604003247096</v>
      </c>
      <c r="F2419" t="s">
        <v>138</v>
      </c>
      <c r="G2419" s="27">
        <v>7</v>
      </c>
      <c r="H2419">
        <v>121.794005949069</v>
      </c>
      <c r="I2419" t="s">
        <v>139</v>
      </c>
      <c r="J2419" s="27">
        <v>818450.89697465696</v>
      </c>
      <c r="K2419" s="27">
        <v>2</v>
      </c>
    </row>
    <row r="2420" spans="1:11" x14ac:dyDescent="0.2">
      <c r="A2420" s="27">
        <v>2009</v>
      </c>
      <c r="B2420" t="s">
        <v>108</v>
      </c>
      <c r="C2420" t="s">
        <v>121</v>
      </c>
      <c r="D2420" t="s">
        <v>103</v>
      </c>
      <c r="E2420" s="27">
        <v>1018.57395248632</v>
      </c>
      <c r="F2420" t="s">
        <v>138</v>
      </c>
      <c r="G2420" s="27">
        <v>7</v>
      </c>
      <c r="H2420">
        <v>101.20851289967899</v>
      </c>
      <c r="I2420" t="s">
        <v>139</v>
      </c>
      <c r="J2420" s="27">
        <v>103088.355009488</v>
      </c>
      <c r="K2420" s="27">
        <v>2</v>
      </c>
    </row>
    <row r="2421" spans="1:11" x14ac:dyDescent="0.2">
      <c r="A2421" s="27">
        <v>2010</v>
      </c>
      <c r="B2421" t="s">
        <v>108</v>
      </c>
      <c r="C2421" t="s">
        <v>121</v>
      </c>
      <c r="D2421" t="s">
        <v>103</v>
      </c>
      <c r="E2421" s="27">
        <v>2637.9942130014701</v>
      </c>
      <c r="F2421" t="s">
        <v>138</v>
      </c>
      <c r="G2421" s="27">
        <v>7</v>
      </c>
      <c r="H2421">
        <v>86.423111061424507</v>
      </c>
      <c r="I2421" t="s">
        <v>139</v>
      </c>
      <c r="J2421" s="27">
        <v>227983.66684962099</v>
      </c>
      <c r="K2421" s="27">
        <v>2</v>
      </c>
    </row>
    <row r="2422" spans="1:11" x14ac:dyDescent="0.2">
      <c r="A2422" s="27">
        <v>2011</v>
      </c>
      <c r="B2422" t="s">
        <v>108</v>
      </c>
      <c r="C2422" t="s">
        <v>121</v>
      </c>
      <c r="D2422" t="s">
        <v>103</v>
      </c>
      <c r="E2422" s="27">
        <v>4254.2368765037299</v>
      </c>
      <c r="F2422" t="s">
        <v>138</v>
      </c>
      <c r="G2422" s="27">
        <v>7</v>
      </c>
      <c r="H2422">
        <v>96.728086094123597</v>
      </c>
      <c r="I2422" t="s">
        <v>139</v>
      </c>
      <c r="J2422" s="27">
        <v>411504.19085524802</v>
      </c>
      <c r="K2422" s="27">
        <v>2</v>
      </c>
    </row>
    <row r="2423" spans="1:11" x14ac:dyDescent="0.2">
      <c r="A2423" s="27">
        <v>2012</v>
      </c>
      <c r="B2423" t="s">
        <v>108</v>
      </c>
      <c r="C2423" t="s">
        <v>121</v>
      </c>
      <c r="D2423" t="s">
        <v>103</v>
      </c>
      <c r="E2423" s="27">
        <v>4937.4350468965104</v>
      </c>
      <c r="F2423" t="s">
        <v>138</v>
      </c>
      <c r="G2423" s="27">
        <v>7</v>
      </c>
      <c r="H2423">
        <v>91.779557280107596</v>
      </c>
      <c r="I2423" t="s">
        <v>139</v>
      </c>
      <c r="J2423" s="27">
        <v>453155.60270344903</v>
      </c>
      <c r="K2423" s="27">
        <v>2</v>
      </c>
    </row>
    <row r="2424" spans="1:11" x14ac:dyDescent="0.2">
      <c r="A2424" s="27">
        <v>2013</v>
      </c>
      <c r="B2424" t="s">
        <v>108</v>
      </c>
      <c r="C2424" t="s">
        <v>121</v>
      </c>
      <c r="D2424" t="s">
        <v>103</v>
      </c>
      <c r="E2424" s="27">
        <v>12978.131026377599</v>
      </c>
      <c r="F2424" t="s">
        <v>138</v>
      </c>
      <c r="G2424" s="27">
        <v>7</v>
      </c>
      <c r="H2424">
        <v>85.271155029628503</v>
      </c>
      <c r="I2424" t="s">
        <v>139</v>
      </c>
      <c r="J2424" s="27">
        <v>1106660.22274507</v>
      </c>
      <c r="K2424" s="27">
        <v>2</v>
      </c>
    </row>
    <row r="2425" spans="1:11" x14ac:dyDescent="0.2">
      <c r="A2425" s="27">
        <v>2014</v>
      </c>
      <c r="B2425" t="s">
        <v>108</v>
      </c>
      <c r="C2425" t="s">
        <v>121</v>
      </c>
      <c r="D2425" t="s">
        <v>103</v>
      </c>
      <c r="E2425" s="27">
        <v>48458.601922875197</v>
      </c>
      <c r="F2425" t="s">
        <v>138</v>
      </c>
      <c r="G2425" s="27">
        <v>7</v>
      </c>
      <c r="H2425">
        <v>105.49929315366001</v>
      </c>
      <c r="I2425" t="s">
        <v>139</v>
      </c>
      <c r="J2425" s="27">
        <v>5112348.2500779498</v>
      </c>
      <c r="K2425" s="27">
        <v>2</v>
      </c>
    </row>
    <row r="2426" spans="1:11" x14ac:dyDescent="0.2">
      <c r="A2426" s="27">
        <v>2015</v>
      </c>
      <c r="B2426" t="s">
        <v>108</v>
      </c>
      <c r="C2426" t="s">
        <v>121</v>
      </c>
      <c r="D2426" t="s">
        <v>103</v>
      </c>
      <c r="E2426" s="27">
        <v>45420.322050108298</v>
      </c>
      <c r="F2426" t="s">
        <v>138</v>
      </c>
      <c r="G2426" s="27">
        <v>7</v>
      </c>
      <c r="H2426">
        <v>99.487620405057498</v>
      </c>
      <c r="I2426" t="s">
        <v>139</v>
      </c>
      <c r="J2426" s="27">
        <v>4518759.7587966397</v>
      </c>
      <c r="K2426" s="27">
        <v>2</v>
      </c>
    </row>
    <row r="2427" spans="1:11" x14ac:dyDescent="0.2">
      <c r="A2427" s="27">
        <v>2016</v>
      </c>
      <c r="B2427" t="s">
        <v>108</v>
      </c>
      <c r="C2427" t="s">
        <v>121</v>
      </c>
      <c r="D2427" t="s">
        <v>103</v>
      </c>
      <c r="E2427" s="27">
        <v>7837.6845498755201</v>
      </c>
      <c r="F2427" t="s">
        <v>138</v>
      </c>
      <c r="G2427" s="27">
        <v>7</v>
      </c>
      <c r="H2427">
        <v>90.143821578718402</v>
      </c>
      <c r="I2427" t="s">
        <v>139</v>
      </c>
      <c r="J2427" s="27">
        <v>706518.83765425603</v>
      </c>
      <c r="K2427" s="27">
        <v>2</v>
      </c>
    </row>
    <row r="2428" spans="1:11" x14ac:dyDescent="0.2">
      <c r="A2428" s="27">
        <v>2017</v>
      </c>
      <c r="B2428" t="s">
        <v>108</v>
      </c>
      <c r="C2428" t="s">
        <v>121</v>
      </c>
      <c r="D2428" t="s">
        <v>103</v>
      </c>
      <c r="E2428" s="27">
        <v>4438.5968163265798</v>
      </c>
      <c r="F2428" t="s">
        <v>138</v>
      </c>
      <c r="G2428" s="27">
        <v>7</v>
      </c>
      <c r="H2428">
        <v>82.113268534430304</v>
      </c>
      <c r="I2428" t="s">
        <v>139</v>
      </c>
      <c r="J2428" s="27">
        <v>364467.69229509198</v>
      </c>
      <c r="K2428" s="27">
        <v>2</v>
      </c>
    </row>
    <row r="2429" spans="1:11" x14ac:dyDescent="0.2">
      <c r="A2429" s="27">
        <v>2018</v>
      </c>
      <c r="B2429" t="s">
        <v>108</v>
      </c>
      <c r="C2429" t="s">
        <v>121</v>
      </c>
      <c r="D2429" t="s">
        <v>103</v>
      </c>
      <c r="E2429" s="27">
        <v>3679.5828047129398</v>
      </c>
      <c r="F2429" t="s">
        <v>138</v>
      </c>
      <c r="G2429" s="27">
        <v>7</v>
      </c>
      <c r="H2429">
        <v>90.006571849046907</v>
      </c>
      <c r="I2429" t="s">
        <v>139</v>
      </c>
      <c r="J2429" s="27">
        <v>331186.63408691302</v>
      </c>
      <c r="K2429" s="27">
        <v>2</v>
      </c>
    </row>
    <row r="2430" spans="1:11" x14ac:dyDescent="0.2">
      <c r="A2430" s="27">
        <v>2019</v>
      </c>
      <c r="B2430" t="s">
        <v>108</v>
      </c>
      <c r="C2430" t="s">
        <v>121</v>
      </c>
      <c r="D2430" t="s">
        <v>103</v>
      </c>
      <c r="E2430" s="27">
        <v>17106.501992552799</v>
      </c>
      <c r="F2430" t="s">
        <v>138</v>
      </c>
      <c r="G2430" s="27">
        <v>7</v>
      </c>
      <c r="H2430">
        <v>96.206202606965107</v>
      </c>
      <c r="I2430" t="s">
        <v>139</v>
      </c>
      <c r="J2430" s="27">
        <v>1645751.59659199</v>
      </c>
      <c r="K2430" s="27">
        <v>2</v>
      </c>
    </row>
    <row r="2431" spans="1:11" x14ac:dyDescent="0.2">
      <c r="A2431" s="27">
        <v>2020</v>
      </c>
      <c r="B2431" t="s">
        <v>108</v>
      </c>
      <c r="C2431" t="s">
        <v>121</v>
      </c>
      <c r="D2431" t="s">
        <v>103</v>
      </c>
      <c r="E2431" s="27">
        <v>15346.309533870401</v>
      </c>
      <c r="F2431" t="s">
        <v>138</v>
      </c>
      <c r="G2431" s="27">
        <v>7</v>
      </c>
      <c r="H2431">
        <v>100</v>
      </c>
      <c r="I2431" t="s">
        <v>139</v>
      </c>
      <c r="J2431" s="27">
        <v>1534630.9533870399</v>
      </c>
      <c r="K2431" s="27">
        <v>2</v>
      </c>
    </row>
    <row r="2432" spans="1:11" x14ac:dyDescent="0.2">
      <c r="A2432" s="27">
        <v>2006</v>
      </c>
      <c r="B2432" t="s">
        <v>108</v>
      </c>
      <c r="C2432" t="s">
        <v>121</v>
      </c>
      <c r="D2432" t="s">
        <v>104</v>
      </c>
      <c r="E2432" s="27">
        <v>6.1805032242922596E-3</v>
      </c>
      <c r="F2432" t="s">
        <v>133</v>
      </c>
      <c r="G2432" s="27">
        <v>7</v>
      </c>
      <c r="H2432">
        <v>158.759829794642</v>
      </c>
      <c r="I2432" t="s">
        <v>134</v>
      </c>
      <c r="J2432" s="27">
        <v>0.98121563993387295</v>
      </c>
      <c r="K2432" s="27">
        <v>2</v>
      </c>
    </row>
    <row r="2433" spans="1:11" x14ac:dyDescent="0.2">
      <c r="A2433" s="27">
        <v>2007</v>
      </c>
      <c r="B2433" t="s">
        <v>108</v>
      </c>
      <c r="C2433" t="s">
        <v>121</v>
      </c>
      <c r="D2433" t="s">
        <v>104</v>
      </c>
      <c r="E2433" s="27">
        <v>4.74606955241497E-3</v>
      </c>
      <c r="F2433" t="s">
        <v>133</v>
      </c>
      <c r="G2433" s="27">
        <v>7</v>
      </c>
      <c r="H2433">
        <v>283.38620438227701</v>
      </c>
      <c r="I2433" t="s">
        <v>134</v>
      </c>
      <c r="J2433" s="27">
        <v>1.3449706361931699</v>
      </c>
      <c r="K2433" s="27">
        <v>2</v>
      </c>
    </row>
    <row r="2434" spans="1:11" x14ac:dyDescent="0.2">
      <c r="A2434" s="27">
        <v>2008</v>
      </c>
      <c r="B2434" t="s">
        <v>108</v>
      </c>
      <c r="C2434" t="s">
        <v>121</v>
      </c>
      <c r="D2434" t="s">
        <v>104</v>
      </c>
      <c r="E2434" s="27">
        <v>4.4932394451295196E-3</v>
      </c>
      <c r="F2434" t="s">
        <v>133</v>
      </c>
      <c r="G2434" s="27">
        <v>7</v>
      </c>
      <c r="H2434">
        <v>276.38114123079401</v>
      </c>
      <c r="I2434" t="s">
        <v>134</v>
      </c>
      <c r="J2434" s="27">
        <v>1.2418466456681101</v>
      </c>
      <c r="K2434" s="27">
        <v>2</v>
      </c>
    </row>
    <row r="2435" spans="1:11" x14ac:dyDescent="0.2">
      <c r="A2435" s="27">
        <v>2009</v>
      </c>
      <c r="B2435" t="s">
        <v>108</v>
      </c>
      <c r="C2435" t="s">
        <v>121</v>
      </c>
      <c r="D2435" t="s">
        <v>104</v>
      </c>
      <c r="E2435" s="27">
        <v>1.6900627169235301E-3</v>
      </c>
      <c r="F2435" t="s">
        <v>133</v>
      </c>
      <c r="G2435" s="27">
        <v>7</v>
      </c>
      <c r="H2435">
        <v>237.558969091031</v>
      </c>
      <c r="I2435" t="s">
        <v>134</v>
      </c>
      <c r="J2435" s="27">
        <v>0.40148955673154102</v>
      </c>
      <c r="K2435" s="27">
        <v>2</v>
      </c>
    </row>
    <row r="2436" spans="1:11" x14ac:dyDescent="0.2">
      <c r="A2436" s="27">
        <v>2010</v>
      </c>
      <c r="B2436" t="s">
        <v>108</v>
      </c>
      <c r="C2436" t="s">
        <v>121</v>
      </c>
      <c r="D2436" t="s">
        <v>104</v>
      </c>
      <c r="E2436" s="27">
        <v>4.8306230478435399E-3</v>
      </c>
      <c r="F2436" t="s">
        <v>133</v>
      </c>
      <c r="G2436" s="27">
        <v>7</v>
      </c>
      <c r="H2436">
        <v>181.77738418840099</v>
      </c>
      <c r="I2436" t="s">
        <v>134</v>
      </c>
      <c r="J2436" s="27">
        <v>0.87809802163719997</v>
      </c>
      <c r="K2436" s="27">
        <v>2</v>
      </c>
    </row>
    <row r="2437" spans="1:11" x14ac:dyDescent="0.2">
      <c r="A2437" s="27">
        <v>2011</v>
      </c>
      <c r="B2437" t="s">
        <v>108</v>
      </c>
      <c r="C2437" t="s">
        <v>121</v>
      </c>
      <c r="D2437" t="s">
        <v>104</v>
      </c>
      <c r="E2437" s="27">
        <v>3.6916554824513799E-3</v>
      </c>
      <c r="F2437" t="s">
        <v>133</v>
      </c>
      <c r="G2437" s="27">
        <v>7</v>
      </c>
      <c r="H2437">
        <v>136.433309084831</v>
      </c>
      <c r="I2437" t="s">
        <v>134</v>
      </c>
      <c r="J2437" s="27">
        <v>0.503664773472</v>
      </c>
      <c r="K2437" s="27">
        <v>2</v>
      </c>
    </row>
    <row r="2438" spans="1:11" x14ac:dyDescent="0.2">
      <c r="A2438" s="27">
        <v>2012</v>
      </c>
      <c r="B2438" t="s">
        <v>108</v>
      </c>
      <c r="C2438" t="s">
        <v>121</v>
      </c>
      <c r="D2438" t="s">
        <v>104</v>
      </c>
      <c r="E2438" s="27">
        <v>3.37923439285973E-3</v>
      </c>
      <c r="F2438" t="s">
        <v>133</v>
      </c>
      <c r="G2438" s="27">
        <v>7</v>
      </c>
      <c r="H2438">
        <v>133.711310852818</v>
      </c>
      <c r="I2438" t="s">
        <v>134</v>
      </c>
      <c r="J2438" s="27">
        <v>0.45184186034820001</v>
      </c>
      <c r="K2438" s="27">
        <v>2</v>
      </c>
    </row>
    <row r="2439" spans="1:11" x14ac:dyDescent="0.2">
      <c r="A2439" s="27">
        <v>2013</v>
      </c>
      <c r="B2439" t="s">
        <v>108</v>
      </c>
      <c r="C2439" t="s">
        <v>121</v>
      </c>
      <c r="D2439" t="s">
        <v>104</v>
      </c>
      <c r="E2439" s="27">
        <v>2751.33861290298</v>
      </c>
      <c r="F2439" t="s">
        <v>133</v>
      </c>
      <c r="G2439" s="27">
        <v>7</v>
      </c>
      <c r="H2439">
        <v>155.17329804066799</v>
      </c>
      <c r="I2439" t="s">
        <v>134</v>
      </c>
      <c r="J2439" s="27">
        <v>426934.28659079201</v>
      </c>
      <c r="K2439" s="27">
        <v>2</v>
      </c>
    </row>
    <row r="2440" spans="1:11" x14ac:dyDescent="0.2">
      <c r="A2440" s="27">
        <v>2014</v>
      </c>
      <c r="B2440" t="s">
        <v>108</v>
      </c>
      <c r="C2440" t="s">
        <v>121</v>
      </c>
      <c r="D2440" t="s">
        <v>104</v>
      </c>
      <c r="E2440" s="27">
        <v>6200.96183502241</v>
      </c>
      <c r="F2440" t="s">
        <v>133</v>
      </c>
      <c r="G2440" s="27">
        <v>7</v>
      </c>
      <c r="H2440">
        <v>168.027233875024</v>
      </c>
      <c r="I2440" t="s">
        <v>134</v>
      </c>
      <c r="J2440" s="27">
        <v>1041930.46450341</v>
      </c>
      <c r="K2440" s="27">
        <v>2</v>
      </c>
    </row>
    <row r="2441" spans="1:11" x14ac:dyDescent="0.2">
      <c r="A2441" s="27">
        <v>2015</v>
      </c>
      <c r="B2441" t="s">
        <v>108</v>
      </c>
      <c r="C2441" t="s">
        <v>121</v>
      </c>
      <c r="D2441" t="s">
        <v>104</v>
      </c>
      <c r="E2441" s="27">
        <v>987.31474831542005</v>
      </c>
      <c r="F2441" t="s">
        <v>133</v>
      </c>
      <c r="G2441" s="27">
        <v>7</v>
      </c>
      <c r="H2441">
        <v>249.05693993116699</v>
      </c>
      <c r="I2441" t="s">
        <v>134</v>
      </c>
      <c r="J2441" s="27">
        <v>245897.589964349</v>
      </c>
      <c r="K2441" s="27">
        <v>2</v>
      </c>
    </row>
    <row r="2442" spans="1:11" x14ac:dyDescent="0.2">
      <c r="A2442" s="27">
        <v>2016</v>
      </c>
      <c r="B2442" t="s">
        <v>108</v>
      </c>
      <c r="C2442" t="s">
        <v>121</v>
      </c>
      <c r="D2442" t="s">
        <v>104</v>
      </c>
      <c r="E2442" s="27">
        <v>2512.8855615898801</v>
      </c>
      <c r="F2442" t="s">
        <v>133</v>
      </c>
      <c r="G2442" s="27">
        <v>7</v>
      </c>
      <c r="H2442">
        <v>254.11595001966199</v>
      </c>
      <c r="I2442" t="s">
        <v>134</v>
      </c>
      <c r="J2442" s="27">
        <v>638564.30177410506</v>
      </c>
      <c r="K2442" s="27">
        <v>2</v>
      </c>
    </row>
    <row r="2443" spans="1:11" x14ac:dyDescent="0.2">
      <c r="A2443" s="27">
        <v>2017</v>
      </c>
      <c r="B2443" t="s">
        <v>108</v>
      </c>
      <c r="C2443" t="s">
        <v>121</v>
      </c>
      <c r="D2443" t="s">
        <v>104</v>
      </c>
      <c r="E2443" s="27" t="s">
        <v>10</v>
      </c>
      <c r="F2443" t="s">
        <v>133</v>
      </c>
      <c r="G2443" s="27">
        <v>6</v>
      </c>
      <c r="H2443">
        <v>220.84588580672099</v>
      </c>
      <c r="I2443" t="s">
        <v>134</v>
      </c>
      <c r="J2443" s="27" t="s">
        <v>10</v>
      </c>
      <c r="K2443" s="27">
        <v>6</v>
      </c>
    </row>
    <row r="2444" spans="1:11" x14ac:dyDescent="0.2">
      <c r="A2444" s="27">
        <v>2018</v>
      </c>
      <c r="B2444" t="s">
        <v>108</v>
      </c>
      <c r="C2444" t="s">
        <v>121</v>
      </c>
      <c r="D2444" t="s">
        <v>104</v>
      </c>
      <c r="E2444" s="27">
        <v>648.82716522015903</v>
      </c>
      <c r="F2444" t="s">
        <v>133</v>
      </c>
      <c r="G2444" s="27">
        <v>7</v>
      </c>
      <c r="H2444">
        <v>194.96278313925299</v>
      </c>
      <c r="I2444" t="s">
        <v>134</v>
      </c>
      <c r="J2444" s="27">
        <v>126497.149907674</v>
      </c>
      <c r="K2444" s="27">
        <v>2</v>
      </c>
    </row>
    <row r="2445" spans="1:11" x14ac:dyDescent="0.2">
      <c r="A2445" s="27">
        <v>2019</v>
      </c>
      <c r="B2445" t="s">
        <v>108</v>
      </c>
      <c r="C2445" t="s">
        <v>121</v>
      </c>
      <c r="D2445" t="s">
        <v>104</v>
      </c>
      <c r="E2445" s="27">
        <v>1009.63693007814</v>
      </c>
      <c r="F2445" t="s">
        <v>133</v>
      </c>
      <c r="G2445" s="27">
        <v>7</v>
      </c>
      <c r="H2445">
        <v>355.09492541485503</v>
      </c>
      <c r="I2445" t="s">
        <v>134</v>
      </c>
      <c r="J2445" s="27">
        <v>358516.950382179</v>
      </c>
      <c r="K2445" s="27">
        <v>2</v>
      </c>
    </row>
    <row r="2446" spans="1:11" x14ac:dyDescent="0.2">
      <c r="A2446" s="27">
        <v>2020</v>
      </c>
      <c r="B2446" t="s">
        <v>108</v>
      </c>
      <c r="C2446" t="s">
        <v>121</v>
      </c>
      <c r="D2446" t="s">
        <v>104</v>
      </c>
      <c r="E2446" s="27">
        <v>6040.2368826686297</v>
      </c>
      <c r="F2446" t="s">
        <v>133</v>
      </c>
      <c r="G2446" s="27">
        <v>7</v>
      </c>
      <c r="H2446">
        <v>359.85795450000001</v>
      </c>
      <c r="I2446" t="s">
        <v>134</v>
      </c>
      <c r="J2446" s="27">
        <v>2173627.2892925902</v>
      </c>
      <c r="K2446" s="27">
        <v>2</v>
      </c>
    </row>
    <row r="2447" spans="1:11" x14ac:dyDescent="0.2">
      <c r="A2447" s="27">
        <v>2006</v>
      </c>
      <c r="B2447" t="s">
        <v>108</v>
      </c>
      <c r="C2447" t="s">
        <v>121</v>
      </c>
      <c r="D2447" t="s">
        <v>105</v>
      </c>
      <c r="E2447" s="27">
        <v>0</v>
      </c>
      <c r="F2447" t="s">
        <v>133</v>
      </c>
      <c r="G2447" s="27">
        <v>7</v>
      </c>
      <c r="H2447">
        <v>373.91858792875399</v>
      </c>
      <c r="I2447" t="s">
        <v>134</v>
      </c>
      <c r="J2447" s="27">
        <v>0</v>
      </c>
      <c r="K2447" s="27">
        <v>2</v>
      </c>
    </row>
    <row r="2448" spans="1:11" x14ac:dyDescent="0.2">
      <c r="A2448" s="27">
        <v>2007</v>
      </c>
      <c r="B2448" t="s">
        <v>108</v>
      </c>
      <c r="C2448" t="s">
        <v>121</v>
      </c>
      <c r="D2448" t="s">
        <v>105</v>
      </c>
      <c r="E2448" s="27">
        <v>0</v>
      </c>
      <c r="F2448" t="s">
        <v>133</v>
      </c>
      <c r="G2448" s="27">
        <v>7</v>
      </c>
      <c r="H2448">
        <v>449.05645726130803</v>
      </c>
      <c r="I2448" t="s">
        <v>134</v>
      </c>
      <c r="J2448" s="27">
        <v>0</v>
      </c>
      <c r="K2448" s="27">
        <v>2</v>
      </c>
    </row>
    <row r="2449" spans="1:11" x14ac:dyDescent="0.2">
      <c r="A2449" s="27">
        <v>2008</v>
      </c>
      <c r="B2449" t="s">
        <v>108</v>
      </c>
      <c r="C2449" t="s">
        <v>121</v>
      </c>
      <c r="D2449" t="s">
        <v>105</v>
      </c>
      <c r="E2449" s="27">
        <v>0</v>
      </c>
      <c r="F2449" t="s">
        <v>133</v>
      </c>
      <c r="G2449" s="27">
        <v>7</v>
      </c>
      <c r="H2449">
        <v>534.31094686315203</v>
      </c>
      <c r="I2449" t="s">
        <v>134</v>
      </c>
      <c r="J2449" s="27">
        <v>0</v>
      </c>
      <c r="K2449" s="27">
        <v>2</v>
      </c>
    </row>
    <row r="2450" spans="1:11" x14ac:dyDescent="0.2">
      <c r="A2450" s="27">
        <v>2009</v>
      </c>
      <c r="B2450" t="s">
        <v>108</v>
      </c>
      <c r="C2450" t="s">
        <v>121</v>
      </c>
      <c r="D2450" t="s">
        <v>105</v>
      </c>
      <c r="E2450" s="27">
        <v>0</v>
      </c>
      <c r="F2450" t="s">
        <v>133</v>
      </c>
      <c r="G2450" s="27">
        <v>7</v>
      </c>
      <c r="H2450">
        <v>706.69565774166801</v>
      </c>
      <c r="I2450" t="s">
        <v>134</v>
      </c>
      <c r="J2450" s="27">
        <v>0</v>
      </c>
      <c r="K2450" s="27">
        <v>2</v>
      </c>
    </row>
    <row r="2451" spans="1:11" x14ac:dyDescent="0.2">
      <c r="A2451" s="27">
        <v>2010</v>
      </c>
      <c r="B2451" t="s">
        <v>108</v>
      </c>
      <c r="C2451" t="s">
        <v>121</v>
      </c>
      <c r="D2451" t="s">
        <v>105</v>
      </c>
      <c r="E2451" s="27">
        <v>0</v>
      </c>
      <c r="F2451" t="s">
        <v>133</v>
      </c>
      <c r="G2451" s="27">
        <v>7</v>
      </c>
      <c r="H2451">
        <v>557.75092042065705</v>
      </c>
      <c r="I2451" t="s">
        <v>134</v>
      </c>
      <c r="J2451" s="27">
        <v>0</v>
      </c>
      <c r="K2451" s="27">
        <v>2</v>
      </c>
    </row>
    <row r="2452" spans="1:11" x14ac:dyDescent="0.2">
      <c r="A2452" s="27">
        <v>2011</v>
      </c>
      <c r="B2452" t="s">
        <v>108</v>
      </c>
      <c r="C2452" t="s">
        <v>121</v>
      </c>
      <c r="D2452" t="s">
        <v>105</v>
      </c>
      <c r="E2452" s="27">
        <v>0</v>
      </c>
      <c r="F2452" t="s">
        <v>133</v>
      </c>
      <c r="G2452" s="27">
        <v>7</v>
      </c>
      <c r="H2452">
        <v>284.04125385540601</v>
      </c>
      <c r="I2452" t="s">
        <v>134</v>
      </c>
      <c r="J2452" s="27">
        <v>0</v>
      </c>
      <c r="K2452" s="27">
        <v>2</v>
      </c>
    </row>
    <row r="2453" spans="1:11" x14ac:dyDescent="0.2">
      <c r="A2453" s="27">
        <v>2012</v>
      </c>
      <c r="B2453" t="s">
        <v>108</v>
      </c>
      <c r="C2453" t="s">
        <v>121</v>
      </c>
      <c r="D2453" t="s">
        <v>105</v>
      </c>
      <c r="E2453" s="27">
        <v>0</v>
      </c>
      <c r="F2453" t="s">
        <v>133</v>
      </c>
      <c r="G2453" s="27">
        <v>7</v>
      </c>
      <c r="H2453">
        <v>312.33571476974402</v>
      </c>
      <c r="I2453" t="s">
        <v>134</v>
      </c>
      <c r="J2453" s="27">
        <v>0</v>
      </c>
      <c r="K2453" s="27">
        <v>2</v>
      </c>
    </row>
    <row r="2454" spans="1:11" x14ac:dyDescent="0.2">
      <c r="A2454" s="27">
        <v>2013</v>
      </c>
      <c r="B2454" t="s">
        <v>108</v>
      </c>
      <c r="C2454" t="s">
        <v>121</v>
      </c>
      <c r="D2454" t="s">
        <v>105</v>
      </c>
      <c r="E2454" s="27">
        <v>0</v>
      </c>
      <c r="F2454" t="s">
        <v>133</v>
      </c>
      <c r="G2454" s="27">
        <v>7</v>
      </c>
      <c r="H2454">
        <v>294.07334834273797</v>
      </c>
      <c r="I2454" t="s">
        <v>134</v>
      </c>
      <c r="J2454" s="27">
        <v>0</v>
      </c>
      <c r="K2454" s="27">
        <v>2</v>
      </c>
    </row>
    <row r="2455" spans="1:11" x14ac:dyDescent="0.2">
      <c r="A2455" s="27">
        <v>2014</v>
      </c>
      <c r="B2455" t="s">
        <v>108</v>
      </c>
      <c r="C2455" t="s">
        <v>121</v>
      </c>
      <c r="D2455" t="s">
        <v>105</v>
      </c>
      <c r="E2455" s="27" t="s">
        <v>10</v>
      </c>
      <c r="F2455" t="s">
        <v>133</v>
      </c>
      <c r="G2455" s="27">
        <v>6</v>
      </c>
      <c r="H2455">
        <v>374.391516144408</v>
      </c>
      <c r="I2455" t="s">
        <v>134</v>
      </c>
      <c r="J2455" s="27" t="s">
        <v>10</v>
      </c>
      <c r="K2455" s="27">
        <v>6</v>
      </c>
    </row>
    <row r="2456" spans="1:11" x14ac:dyDescent="0.2">
      <c r="A2456" s="27">
        <v>2015</v>
      </c>
      <c r="B2456" t="s">
        <v>108</v>
      </c>
      <c r="C2456" t="s">
        <v>121</v>
      </c>
      <c r="D2456" t="s">
        <v>105</v>
      </c>
      <c r="E2456" s="27" t="s">
        <v>10</v>
      </c>
      <c r="F2456" t="s">
        <v>133</v>
      </c>
      <c r="G2456" s="27">
        <v>6</v>
      </c>
      <c r="H2456">
        <v>427.63165280177401</v>
      </c>
      <c r="I2456" t="s">
        <v>134</v>
      </c>
      <c r="J2456" s="27" t="s">
        <v>10</v>
      </c>
      <c r="K2456" s="27">
        <v>6</v>
      </c>
    </row>
    <row r="2457" spans="1:11" x14ac:dyDescent="0.2">
      <c r="A2457" s="27">
        <v>2016</v>
      </c>
      <c r="B2457" t="s">
        <v>108</v>
      </c>
      <c r="C2457" t="s">
        <v>121</v>
      </c>
      <c r="D2457" t="s">
        <v>105</v>
      </c>
      <c r="E2457" s="27" t="s">
        <v>10</v>
      </c>
      <c r="F2457" t="s">
        <v>133</v>
      </c>
      <c r="G2457" s="27">
        <v>6</v>
      </c>
      <c r="H2457">
        <v>447.34017759466599</v>
      </c>
      <c r="I2457" t="s">
        <v>134</v>
      </c>
      <c r="J2457" s="27" t="s">
        <v>10</v>
      </c>
      <c r="K2457" s="27">
        <v>6</v>
      </c>
    </row>
    <row r="2458" spans="1:11" x14ac:dyDescent="0.2">
      <c r="A2458" s="27">
        <v>2017</v>
      </c>
      <c r="B2458" t="s">
        <v>108</v>
      </c>
      <c r="C2458" t="s">
        <v>121</v>
      </c>
      <c r="D2458" t="s">
        <v>105</v>
      </c>
      <c r="E2458" s="27" t="s">
        <v>10</v>
      </c>
      <c r="F2458" t="s">
        <v>133</v>
      </c>
      <c r="G2458" s="27">
        <v>6</v>
      </c>
      <c r="H2458">
        <v>328.30320862063098</v>
      </c>
      <c r="I2458" t="s">
        <v>134</v>
      </c>
      <c r="J2458" s="27" t="s">
        <v>10</v>
      </c>
      <c r="K2458" s="27">
        <v>6</v>
      </c>
    </row>
    <row r="2459" spans="1:11" x14ac:dyDescent="0.2">
      <c r="A2459" s="27">
        <v>2018</v>
      </c>
      <c r="B2459" t="s">
        <v>108</v>
      </c>
      <c r="C2459" t="s">
        <v>121</v>
      </c>
      <c r="D2459" t="s">
        <v>105</v>
      </c>
      <c r="E2459" s="27" t="s">
        <v>10</v>
      </c>
      <c r="F2459" t="s">
        <v>133</v>
      </c>
      <c r="G2459" s="27">
        <v>6</v>
      </c>
      <c r="H2459">
        <v>398.56116223160001</v>
      </c>
      <c r="I2459" t="s">
        <v>134</v>
      </c>
      <c r="J2459" s="27" t="s">
        <v>10</v>
      </c>
      <c r="K2459" s="27">
        <v>6</v>
      </c>
    </row>
    <row r="2460" spans="1:11" x14ac:dyDescent="0.2">
      <c r="A2460" s="27">
        <v>2019</v>
      </c>
      <c r="B2460" t="s">
        <v>108</v>
      </c>
      <c r="C2460" t="s">
        <v>121</v>
      </c>
      <c r="D2460" t="s">
        <v>105</v>
      </c>
      <c r="E2460" s="27">
        <v>0</v>
      </c>
      <c r="F2460" t="s">
        <v>133</v>
      </c>
      <c r="G2460" s="27">
        <v>7</v>
      </c>
      <c r="H2460">
        <v>520.22995391925997</v>
      </c>
      <c r="I2460" t="s">
        <v>134</v>
      </c>
      <c r="J2460" s="27">
        <v>0</v>
      </c>
      <c r="K2460" s="27">
        <v>2</v>
      </c>
    </row>
    <row r="2461" spans="1:11" x14ac:dyDescent="0.2">
      <c r="A2461" s="27">
        <v>2020</v>
      </c>
      <c r="B2461" t="s">
        <v>108</v>
      </c>
      <c r="C2461" t="s">
        <v>121</v>
      </c>
      <c r="D2461" t="s">
        <v>105</v>
      </c>
      <c r="E2461" s="27">
        <v>0</v>
      </c>
      <c r="F2461" t="s">
        <v>133</v>
      </c>
      <c r="G2461" s="27">
        <v>7</v>
      </c>
      <c r="H2461">
        <v>769.1999515</v>
      </c>
      <c r="I2461" t="s">
        <v>134</v>
      </c>
      <c r="J2461" s="27">
        <v>0</v>
      </c>
      <c r="K2461" s="27">
        <v>2</v>
      </c>
    </row>
    <row r="2462" spans="1:11" x14ac:dyDescent="0.2">
      <c r="A2462" s="27">
        <v>2006</v>
      </c>
      <c r="B2462" t="s">
        <v>108</v>
      </c>
      <c r="C2462" t="s">
        <v>121</v>
      </c>
      <c r="D2462" t="s">
        <v>106</v>
      </c>
      <c r="E2462" s="27" t="s">
        <v>10</v>
      </c>
      <c r="F2462" t="s">
        <v>138</v>
      </c>
      <c r="G2462" s="27">
        <v>6</v>
      </c>
      <c r="H2462">
        <v>183.31222839242</v>
      </c>
      <c r="I2462" t="s">
        <v>139</v>
      </c>
      <c r="J2462" s="27" t="s">
        <v>10</v>
      </c>
      <c r="K2462" s="27">
        <v>6</v>
      </c>
    </row>
    <row r="2463" spans="1:11" x14ac:dyDescent="0.2">
      <c r="A2463" s="27">
        <v>2007</v>
      </c>
      <c r="B2463" t="s">
        <v>108</v>
      </c>
      <c r="C2463" t="s">
        <v>121</v>
      </c>
      <c r="D2463" t="s">
        <v>106</v>
      </c>
      <c r="E2463" s="27" t="s">
        <v>10</v>
      </c>
      <c r="F2463" t="s">
        <v>138</v>
      </c>
      <c r="G2463" s="27">
        <v>6</v>
      </c>
      <c r="H2463">
        <v>188.04420012057099</v>
      </c>
      <c r="I2463" t="s">
        <v>139</v>
      </c>
      <c r="J2463" s="27" t="s">
        <v>10</v>
      </c>
      <c r="K2463" s="27">
        <v>6</v>
      </c>
    </row>
    <row r="2464" spans="1:11" x14ac:dyDescent="0.2">
      <c r="A2464" s="27">
        <v>2008</v>
      </c>
      <c r="B2464" t="s">
        <v>108</v>
      </c>
      <c r="C2464" t="s">
        <v>121</v>
      </c>
      <c r="D2464" t="s">
        <v>106</v>
      </c>
      <c r="E2464" s="27">
        <v>170.07811138283401</v>
      </c>
      <c r="F2464" t="s">
        <v>138</v>
      </c>
      <c r="G2464" s="27">
        <v>7</v>
      </c>
      <c r="H2464">
        <v>197.88509737473501</v>
      </c>
      <c r="I2464" t="s">
        <v>139</v>
      </c>
      <c r="J2464" s="27">
        <v>33655.923632303296</v>
      </c>
      <c r="K2464" s="27">
        <v>2</v>
      </c>
    </row>
    <row r="2465" spans="1:11" x14ac:dyDescent="0.2">
      <c r="A2465" s="27">
        <v>2009</v>
      </c>
      <c r="B2465" t="s">
        <v>108</v>
      </c>
      <c r="C2465" t="s">
        <v>121</v>
      </c>
      <c r="D2465" t="s">
        <v>106</v>
      </c>
      <c r="E2465" s="27">
        <v>133.28581055511199</v>
      </c>
      <c r="F2465" t="s">
        <v>138</v>
      </c>
      <c r="G2465" s="27">
        <v>7</v>
      </c>
      <c r="H2465">
        <v>190.89604441763001</v>
      </c>
      <c r="I2465" t="s">
        <v>139</v>
      </c>
      <c r="J2465" s="27">
        <v>25443.7340119685</v>
      </c>
      <c r="K2465" s="27">
        <v>2</v>
      </c>
    </row>
    <row r="2466" spans="1:11" x14ac:dyDescent="0.2">
      <c r="A2466" s="27">
        <v>2010</v>
      </c>
      <c r="B2466" t="s">
        <v>108</v>
      </c>
      <c r="C2466" t="s">
        <v>121</v>
      </c>
      <c r="D2466" t="s">
        <v>106</v>
      </c>
      <c r="E2466" s="27">
        <v>80.398736923531601</v>
      </c>
      <c r="F2466" t="s">
        <v>138</v>
      </c>
      <c r="G2466" s="27">
        <v>7</v>
      </c>
      <c r="H2466">
        <v>183.46510618437401</v>
      </c>
      <c r="I2466" t="s">
        <v>139</v>
      </c>
      <c r="J2466" s="27">
        <v>14750.362806765301</v>
      </c>
      <c r="K2466" s="27">
        <v>2</v>
      </c>
    </row>
    <row r="2467" spans="1:11" x14ac:dyDescent="0.2">
      <c r="A2467" s="27">
        <v>2011</v>
      </c>
      <c r="B2467" t="s">
        <v>108</v>
      </c>
      <c r="C2467" t="s">
        <v>121</v>
      </c>
      <c r="D2467" t="s">
        <v>106</v>
      </c>
      <c r="E2467" s="27">
        <v>146.926809819791</v>
      </c>
      <c r="F2467" t="s">
        <v>138</v>
      </c>
      <c r="G2467" s="27">
        <v>7</v>
      </c>
      <c r="H2467">
        <v>198.020029800109</v>
      </c>
      <c r="I2467" t="s">
        <v>139</v>
      </c>
      <c r="J2467" s="27">
        <v>29094.451258950001</v>
      </c>
      <c r="K2467" s="27">
        <v>2</v>
      </c>
    </row>
    <row r="2468" spans="1:11" x14ac:dyDescent="0.2">
      <c r="A2468" s="27">
        <v>2012</v>
      </c>
      <c r="B2468" t="s">
        <v>108</v>
      </c>
      <c r="C2468" t="s">
        <v>121</v>
      </c>
      <c r="D2468" t="s">
        <v>106</v>
      </c>
      <c r="E2468" s="27">
        <v>100.89073540112901</v>
      </c>
      <c r="F2468" t="s">
        <v>138</v>
      </c>
      <c r="G2468" s="27">
        <v>7</v>
      </c>
      <c r="H2468">
        <v>186.61216195756501</v>
      </c>
      <c r="I2468" t="s">
        <v>139</v>
      </c>
      <c r="J2468" s="27">
        <v>18827.438254693199</v>
      </c>
      <c r="K2468" s="27">
        <v>2</v>
      </c>
    </row>
    <row r="2469" spans="1:11" x14ac:dyDescent="0.2">
      <c r="A2469" s="27">
        <v>2013</v>
      </c>
      <c r="B2469" t="s">
        <v>108</v>
      </c>
      <c r="C2469" t="s">
        <v>121</v>
      </c>
      <c r="D2469" t="s">
        <v>106</v>
      </c>
      <c r="E2469" s="27">
        <v>3805.1360722826898</v>
      </c>
      <c r="F2469" t="s">
        <v>138</v>
      </c>
      <c r="G2469" s="27">
        <v>7</v>
      </c>
      <c r="H2469">
        <v>195.41482649682399</v>
      </c>
      <c r="I2469" t="s">
        <v>139</v>
      </c>
      <c r="J2469" s="27">
        <v>743580.00536193</v>
      </c>
      <c r="K2469" s="27">
        <v>2</v>
      </c>
    </row>
    <row r="2470" spans="1:11" x14ac:dyDescent="0.2">
      <c r="A2470" s="27">
        <v>2014</v>
      </c>
      <c r="B2470" t="s">
        <v>108</v>
      </c>
      <c r="C2470" t="s">
        <v>121</v>
      </c>
      <c r="D2470" t="s">
        <v>106</v>
      </c>
      <c r="E2470" s="27">
        <v>3654.5674506524501</v>
      </c>
      <c r="F2470" t="s">
        <v>138</v>
      </c>
      <c r="G2470" s="27">
        <v>7</v>
      </c>
      <c r="H2470">
        <v>191.672634265912</v>
      </c>
      <c r="I2470" t="s">
        <v>139</v>
      </c>
      <c r="J2470" s="27">
        <v>700480.57036901405</v>
      </c>
      <c r="K2470" s="27">
        <v>2</v>
      </c>
    </row>
    <row r="2471" spans="1:11" x14ac:dyDescent="0.2">
      <c r="A2471" s="27">
        <v>2015</v>
      </c>
      <c r="B2471" t="s">
        <v>108</v>
      </c>
      <c r="C2471" t="s">
        <v>121</v>
      </c>
      <c r="D2471" t="s">
        <v>106</v>
      </c>
      <c r="E2471" s="27">
        <v>3810.02924570304</v>
      </c>
      <c r="F2471" t="s">
        <v>138</v>
      </c>
      <c r="G2471" s="27">
        <v>7</v>
      </c>
      <c r="H2471">
        <v>193.85697625309299</v>
      </c>
      <c r="I2471" t="s">
        <v>139</v>
      </c>
      <c r="J2471" s="27">
        <v>738600.74900784297</v>
      </c>
      <c r="K2471" s="27">
        <v>2</v>
      </c>
    </row>
    <row r="2472" spans="1:11" x14ac:dyDescent="0.2">
      <c r="A2472" s="27">
        <v>2016</v>
      </c>
      <c r="B2472" t="s">
        <v>108</v>
      </c>
      <c r="C2472" t="s">
        <v>121</v>
      </c>
      <c r="D2472" t="s">
        <v>106</v>
      </c>
      <c r="E2472" s="27">
        <v>3510.2156650140901</v>
      </c>
      <c r="F2472" t="s">
        <v>138</v>
      </c>
      <c r="G2472" s="27">
        <v>7</v>
      </c>
      <c r="H2472">
        <v>184.62750154296</v>
      </c>
      <c r="I2472" t="s">
        <v>139</v>
      </c>
      <c r="J2472" s="27">
        <v>648082.34810851095</v>
      </c>
      <c r="K2472" s="27">
        <v>2</v>
      </c>
    </row>
    <row r="2473" spans="1:11" x14ac:dyDescent="0.2">
      <c r="A2473" s="27">
        <v>2017</v>
      </c>
      <c r="B2473" t="s">
        <v>108</v>
      </c>
      <c r="C2473" t="s">
        <v>121</v>
      </c>
      <c r="D2473" t="s">
        <v>106</v>
      </c>
      <c r="E2473" s="27">
        <v>8574.5857351592495</v>
      </c>
      <c r="F2473" t="s">
        <v>138</v>
      </c>
      <c r="G2473" s="27">
        <v>7</v>
      </c>
      <c r="H2473">
        <v>184.62697252983099</v>
      </c>
      <c r="I2473" t="s">
        <v>139</v>
      </c>
      <c r="J2473" s="27">
        <v>1583099.8049799299</v>
      </c>
      <c r="K2473" s="27">
        <v>2</v>
      </c>
    </row>
    <row r="2474" spans="1:11" x14ac:dyDescent="0.2">
      <c r="A2474" s="27">
        <v>2018</v>
      </c>
      <c r="B2474" t="s">
        <v>108</v>
      </c>
      <c r="C2474" t="s">
        <v>121</v>
      </c>
      <c r="D2474" t="s">
        <v>106</v>
      </c>
      <c r="E2474" s="27">
        <v>4440.0999870532196</v>
      </c>
      <c r="F2474" t="s">
        <v>138</v>
      </c>
      <c r="G2474" s="27">
        <v>7</v>
      </c>
      <c r="H2474">
        <v>184.626354182147</v>
      </c>
      <c r="I2474" t="s">
        <v>139</v>
      </c>
      <c r="J2474" s="27">
        <v>819759.47281383502</v>
      </c>
      <c r="K2474" s="27">
        <v>2</v>
      </c>
    </row>
    <row r="2475" spans="1:11" x14ac:dyDescent="0.2">
      <c r="A2475" s="27">
        <v>2019</v>
      </c>
      <c r="B2475" t="s">
        <v>108</v>
      </c>
      <c r="C2475" t="s">
        <v>121</v>
      </c>
      <c r="D2475" t="s">
        <v>106</v>
      </c>
      <c r="E2475" s="27">
        <v>4695.2125802273704</v>
      </c>
      <c r="F2475" t="s">
        <v>138</v>
      </c>
      <c r="G2475" s="27">
        <v>7</v>
      </c>
      <c r="H2475">
        <v>184.62786625186499</v>
      </c>
      <c r="I2475" t="s">
        <v>139</v>
      </c>
      <c r="J2475" s="27">
        <v>866867.08028629504</v>
      </c>
      <c r="K2475" s="27">
        <v>2</v>
      </c>
    </row>
    <row r="2476" spans="1:11" x14ac:dyDescent="0.2">
      <c r="A2476" s="27">
        <v>2020</v>
      </c>
      <c r="B2476" t="s">
        <v>108</v>
      </c>
      <c r="C2476" t="s">
        <v>121</v>
      </c>
      <c r="D2476" t="s">
        <v>106</v>
      </c>
      <c r="E2476" s="27">
        <v>2747.6512269855202</v>
      </c>
      <c r="F2476" t="s">
        <v>138</v>
      </c>
      <c r="G2476" s="27">
        <v>7</v>
      </c>
      <c r="H2476">
        <v>185.65497350000001</v>
      </c>
      <c r="I2476" t="s">
        <v>139</v>
      </c>
      <c r="J2476" s="27">
        <v>510115.11573323997</v>
      </c>
      <c r="K2476" s="27">
        <v>2</v>
      </c>
    </row>
    <row r="2477" spans="1:11" x14ac:dyDescent="0.2">
      <c r="A2477" s="27">
        <v>2006</v>
      </c>
      <c r="B2477" t="s">
        <v>108</v>
      </c>
      <c r="C2477" t="s">
        <v>122</v>
      </c>
      <c r="D2477" t="s">
        <v>99</v>
      </c>
      <c r="E2477" s="27" t="s">
        <v>10</v>
      </c>
      <c r="F2477" t="s">
        <v>133</v>
      </c>
      <c r="G2477" s="27">
        <v>6</v>
      </c>
      <c r="H2477">
        <v>11510.1895776</v>
      </c>
      <c r="I2477" t="s">
        <v>134</v>
      </c>
      <c r="J2477" s="27" t="s">
        <v>10</v>
      </c>
      <c r="K2477" s="27">
        <v>6</v>
      </c>
    </row>
    <row r="2478" spans="1:11" x14ac:dyDescent="0.2">
      <c r="A2478" s="27">
        <v>2007</v>
      </c>
      <c r="B2478" t="s">
        <v>108</v>
      </c>
      <c r="C2478" t="s">
        <v>122</v>
      </c>
      <c r="D2478" t="s">
        <v>99</v>
      </c>
      <c r="E2478" s="27" t="s">
        <v>10</v>
      </c>
      <c r="F2478" t="s">
        <v>133</v>
      </c>
      <c r="G2478" s="27">
        <v>6</v>
      </c>
      <c r="H2478">
        <v>9582.0483311999997</v>
      </c>
      <c r="I2478" t="s">
        <v>134</v>
      </c>
      <c r="J2478" s="27" t="s">
        <v>10</v>
      </c>
      <c r="K2478" s="27">
        <v>6</v>
      </c>
    </row>
    <row r="2479" spans="1:11" x14ac:dyDescent="0.2">
      <c r="A2479" s="27">
        <v>2008</v>
      </c>
      <c r="B2479" t="s">
        <v>108</v>
      </c>
      <c r="C2479" t="s">
        <v>122</v>
      </c>
      <c r="D2479" t="s">
        <v>99</v>
      </c>
      <c r="E2479" s="27" t="s">
        <v>10</v>
      </c>
      <c r="F2479" t="s">
        <v>133</v>
      </c>
      <c r="G2479" s="27">
        <v>6</v>
      </c>
      <c r="H2479">
        <v>5448.6150458961602</v>
      </c>
      <c r="I2479" t="s">
        <v>134</v>
      </c>
      <c r="J2479" s="27" t="s">
        <v>10</v>
      </c>
      <c r="K2479" s="27">
        <v>6</v>
      </c>
    </row>
    <row r="2480" spans="1:11" x14ac:dyDescent="0.2">
      <c r="A2480" s="27">
        <v>2009</v>
      </c>
      <c r="B2480" t="s">
        <v>108</v>
      </c>
      <c r="C2480" t="s">
        <v>122</v>
      </c>
      <c r="D2480" t="s">
        <v>99</v>
      </c>
      <c r="E2480" s="27" t="s">
        <v>10</v>
      </c>
      <c r="F2480" t="s">
        <v>133</v>
      </c>
      <c r="G2480" s="27">
        <v>6</v>
      </c>
      <c r="H2480">
        <v>6118.0566804</v>
      </c>
      <c r="I2480" t="s">
        <v>134</v>
      </c>
      <c r="J2480" s="27" t="s">
        <v>10</v>
      </c>
      <c r="K2480" s="27">
        <v>6</v>
      </c>
    </row>
    <row r="2481" spans="1:11" x14ac:dyDescent="0.2">
      <c r="A2481" s="27">
        <v>2010</v>
      </c>
      <c r="B2481" t="s">
        <v>108</v>
      </c>
      <c r="C2481" t="s">
        <v>122</v>
      </c>
      <c r="D2481" t="s">
        <v>99</v>
      </c>
      <c r="E2481" s="27" t="s">
        <v>10</v>
      </c>
      <c r="F2481" t="s">
        <v>133</v>
      </c>
      <c r="G2481" s="27">
        <v>6</v>
      </c>
      <c r="H2481">
        <v>5008.2258369880901</v>
      </c>
      <c r="I2481" t="s">
        <v>134</v>
      </c>
      <c r="J2481" s="27" t="s">
        <v>10</v>
      </c>
      <c r="K2481" s="27">
        <v>6</v>
      </c>
    </row>
    <row r="2482" spans="1:11" x14ac:dyDescent="0.2">
      <c r="A2482" s="27">
        <v>2011</v>
      </c>
      <c r="B2482" t="s">
        <v>108</v>
      </c>
      <c r="C2482" t="s">
        <v>122</v>
      </c>
      <c r="D2482" t="s">
        <v>99</v>
      </c>
      <c r="E2482" s="27" t="s">
        <v>10</v>
      </c>
      <c r="F2482" t="s">
        <v>133</v>
      </c>
      <c r="G2482" s="27">
        <v>6</v>
      </c>
      <c r="H2482">
        <v>5917.1143500000007</v>
      </c>
      <c r="I2482" t="s">
        <v>134</v>
      </c>
      <c r="J2482" s="27" t="s">
        <v>10</v>
      </c>
      <c r="K2482" s="27">
        <v>6</v>
      </c>
    </row>
    <row r="2483" spans="1:11" x14ac:dyDescent="0.2">
      <c r="A2483" s="27">
        <v>2012</v>
      </c>
      <c r="B2483" t="s">
        <v>108</v>
      </c>
      <c r="C2483" t="s">
        <v>122</v>
      </c>
      <c r="D2483" t="s">
        <v>99</v>
      </c>
      <c r="E2483" s="27" t="s">
        <v>10</v>
      </c>
      <c r="F2483" t="s">
        <v>133</v>
      </c>
      <c r="G2483" s="27">
        <v>6</v>
      </c>
      <c r="H2483">
        <v>4858.5146273999999</v>
      </c>
      <c r="I2483" t="s">
        <v>134</v>
      </c>
      <c r="J2483" s="27" t="s">
        <v>10</v>
      </c>
      <c r="K2483" s="27">
        <v>6</v>
      </c>
    </row>
    <row r="2484" spans="1:11" x14ac:dyDescent="0.2">
      <c r="A2484" s="27">
        <v>2013</v>
      </c>
      <c r="B2484" t="s">
        <v>108</v>
      </c>
      <c r="C2484" t="s">
        <v>122</v>
      </c>
      <c r="D2484" t="s">
        <v>99</v>
      </c>
      <c r="E2484" s="27" t="s">
        <v>10</v>
      </c>
      <c r="F2484" t="s">
        <v>133</v>
      </c>
      <c r="G2484" s="27">
        <v>6</v>
      </c>
      <c r="H2484">
        <v>6220.7823975000001</v>
      </c>
      <c r="I2484" t="s">
        <v>134</v>
      </c>
      <c r="J2484" s="27" t="s">
        <v>10</v>
      </c>
      <c r="K2484" s="27">
        <v>6</v>
      </c>
    </row>
    <row r="2485" spans="1:11" x14ac:dyDescent="0.2">
      <c r="A2485" s="27">
        <v>2014</v>
      </c>
      <c r="B2485" t="s">
        <v>108</v>
      </c>
      <c r="C2485" t="s">
        <v>122</v>
      </c>
      <c r="D2485" t="s">
        <v>99</v>
      </c>
      <c r="E2485" s="27" t="s">
        <v>10</v>
      </c>
      <c r="F2485" t="s">
        <v>133</v>
      </c>
      <c r="G2485" s="27">
        <v>6</v>
      </c>
      <c r="H2485">
        <v>6827.2316117999999</v>
      </c>
      <c r="I2485" t="s">
        <v>134</v>
      </c>
      <c r="J2485" s="27" t="s">
        <v>10</v>
      </c>
      <c r="K2485" s="27">
        <v>6</v>
      </c>
    </row>
    <row r="2486" spans="1:11" x14ac:dyDescent="0.2">
      <c r="A2486" s="27">
        <v>2015</v>
      </c>
      <c r="B2486" t="s">
        <v>108</v>
      </c>
      <c r="C2486" t="s">
        <v>122</v>
      </c>
      <c r="D2486" t="s">
        <v>99</v>
      </c>
      <c r="E2486" s="27" t="s">
        <v>10</v>
      </c>
      <c r="F2486" t="s">
        <v>133</v>
      </c>
      <c r="G2486" s="27">
        <v>6</v>
      </c>
      <c r="H2486">
        <v>8769.1551588000002</v>
      </c>
      <c r="I2486" t="s">
        <v>134</v>
      </c>
      <c r="J2486" s="27" t="s">
        <v>10</v>
      </c>
      <c r="K2486" s="27">
        <v>6</v>
      </c>
    </row>
    <row r="2487" spans="1:11" x14ac:dyDescent="0.2">
      <c r="A2487" s="27">
        <v>2016</v>
      </c>
      <c r="B2487" t="s">
        <v>108</v>
      </c>
      <c r="C2487" t="s">
        <v>122</v>
      </c>
      <c r="D2487" t="s">
        <v>99</v>
      </c>
      <c r="E2487" s="27" t="s">
        <v>10</v>
      </c>
      <c r="F2487" t="s">
        <v>133</v>
      </c>
      <c r="G2487" s="27">
        <v>6</v>
      </c>
      <c r="H2487">
        <v>10251.523545599999</v>
      </c>
      <c r="I2487" t="s">
        <v>134</v>
      </c>
      <c r="J2487" s="27" t="s">
        <v>10</v>
      </c>
      <c r="K2487" s="27">
        <v>6</v>
      </c>
    </row>
    <row r="2488" spans="1:11" x14ac:dyDescent="0.2">
      <c r="A2488" s="27">
        <v>2017</v>
      </c>
      <c r="B2488" t="s">
        <v>108</v>
      </c>
      <c r="C2488" t="s">
        <v>122</v>
      </c>
      <c r="D2488" t="s">
        <v>99</v>
      </c>
      <c r="E2488" s="27" t="s">
        <v>10</v>
      </c>
      <c r="F2488" t="s">
        <v>133</v>
      </c>
      <c r="G2488" s="27">
        <v>6</v>
      </c>
      <c r="H2488">
        <v>7139.5369948000007</v>
      </c>
      <c r="I2488" t="s">
        <v>134</v>
      </c>
      <c r="J2488" s="27" t="s">
        <v>10</v>
      </c>
      <c r="K2488" s="27">
        <v>6</v>
      </c>
    </row>
    <row r="2489" spans="1:11" x14ac:dyDescent="0.2">
      <c r="A2489" s="27">
        <v>2018</v>
      </c>
      <c r="B2489" t="s">
        <v>108</v>
      </c>
      <c r="C2489" t="s">
        <v>122</v>
      </c>
      <c r="D2489" t="s">
        <v>99</v>
      </c>
      <c r="E2489" s="27" t="s">
        <v>10</v>
      </c>
      <c r="F2489" t="s">
        <v>133</v>
      </c>
      <c r="G2489" s="27">
        <v>6</v>
      </c>
      <c r="H2489">
        <v>6592.3847679999999</v>
      </c>
      <c r="I2489" t="s">
        <v>134</v>
      </c>
      <c r="J2489" s="27" t="s">
        <v>10</v>
      </c>
      <c r="K2489" s="27">
        <v>6</v>
      </c>
    </row>
    <row r="2490" spans="1:11" x14ac:dyDescent="0.2">
      <c r="A2490" s="27">
        <v>2019</v>
      </c>
      <c r="B2490" t="s">
        <v>108</v>
      </c>
      <c r="C2490" t="s">
        <v>122</v>
      </c>
      <c r="D2490" t="s">
        <v>99</v>
      </c>
      <c r="E2490" s="27" t="s">
        <v>10</v>
      </c>
      <c r="F2490" t="s">
        <v>133</v>
      </c>
      <c r="G2490" s="27">
        <v>6</v>
      </c>
      <c r="H2490">
        <v>7600.2190575000004</v>
      </c>
      <c r="I2490" t="s">
        <v>134</v>
      </c>
      <c r="J2490" s="27" t="s">
        <v>10</v>
      </c>
      <c r="K2490" s="27">
        <v>6</v>
      </c>
    </row>
    <row r="2491" spans="1:11" x14ac:dyDescent="0.2">
      <c r="A2491" s="27">
        <v>2020</v>
      </c>
      <c r="B2491" t="s">
        <v>108</v>
      </c>
      <c r="C2491" t="s">
        <v>122</v>
      </c>
      <c r="D2491" t="s">
        <v>99</v>
      </c>
      <c r="E2491" s="27" t="s">
        <v>10</v>
      </c>
      <c r="F2491" t="s">
        <v>133</v>
      </c>
      <c r="G2491" s="27">
        <v>6</v>
      </c>
      <c r="H2491">
        <v>7118.9637839321604</v>
      </c>
      <c r="I2491" t="s">
        <v>134</v>
      </c>
      <c r="J2491" s="27" t="s">
        <v>10</v>
      </c>
      <c r="K2491" s="27">
        <v>6</v>
      </c>
    </row>
    <row r="2492" spans="1:11" x14ac:dyDescent="0.2">
      <c r="A2492" s="27">
        <v>2006</v>
      </c>
      <c r="B2492" t="s">
        <v>108</v>
      </c>
      <c r="C2492" t="s">
        <v>122</v>
      </c>
      <c r="D2492" t="s">
        <v>100</v>
      </c>
      <c r="E2492" s="27" t="s">
        <v>10</v>
      </c>
      <c r="F2492" t="s">
        <v>133</v>
      </c>
      <c r="G2492" s="27">
        <v>6</v>
      </c>
      <c r="H2492">
        <v>2283.5619058850698</v>
      </c>
      <c r="I2492" t="s">
        <v>134</v>
      </c>
      <c r="J2492" s="27" t="s">
        <v>10</v>
      </c>
      <c r="K2492" s="27">
        <v>6</v>
      </c>
    </row>
    <row r="2493" spans="1:11" x14ac:dyDescent="0.2">
      <c r="A2493" s="27">
        <v>2007</v>
      </c>
      <c r="B2493" t="s">
        <v>108</v>
      </c>
      <c r="C2493" t="s">
        <v>122</v>
      </c>
      <c r="D2493" t="s">
        <v>100</v>
      </c>
      <c r="E2493" s="27" t="s">
        <v>10</v>
      </c>
      <c r="F2493" t="s">
        <v>133</v>
      </c>
      <c r="G2493" s="27">
        <v>6</v>
      </c>
      <c r="H2493">
        <v>2391.1345668304898</v>
      </c>
      <c r="I2493" t="s">
        <v>134</v>
      </c>
      <c r="J2493" s="27" t="s">
        <v>10</v>
      </c>
      <c r="K2493" s="27">
        <v>6</v>
      </c>
    </row>
    <row r="2494" spans="1:11" x14ac:dyDescent="0.2">
      <c r="A2494" s="27">
        <v>2008</v>
      </c>
      <c r="B2494" t="s">
        <v>108</v>
      </c>
      <c r="C2494" t="s">
        <v>122</v>
      </c>
      <c r="D2494" t="s">
        <v>100</v>
      </c>
      <c r="E2494" s="27">
        <v>0</v>
      </c>
      <c r="F2494" t="s">
        <v>133</v>
      </c>
      <c r="G2494" s="27">
        <v>7</v>
      </c>
      <c r="H2494">
        <v>2459.10597900126</v>
      </c>
      <c r="I2494" t="s">
        <v>134</v>
      </c>
      <c r="J2494" s="27">
        <v>0</v>
      </c>
      <c r="K2494" s="27">
        <v>2</v>
      </c>
    </row>
    <row r="2495" spans="1:11" x14ac:dyDescent="0.2">
      <c r="A2495" s="27">
        <v>2009</v>
      </c>
      <c r="B2495" t="s">
        <v>108</v>
      </c>
      <c r="C2495" t="s">
        <v>122</v>
      </c>
      <c r="D2495" t="s">
        <v>100</v>
      </c>
      <c r="E2495" s="27">
        <v>0</v>
      </c>
      <c r="F2495" t="s">
        <v>133</v>
      </c>
      <c r="G2495" s="27">
        <v>7</v>
      </c>
      <c r="H2495">
        <v>2629.5585250082499</v>
      </c>
      <c r="I2495" t="s">
        <v>134</v>
      </c>
      <c r="J2495" s="27">
        <v>0</v>
      </c>
      <c r="K2495" s="27">
        <v>2</v>
      </c>
    </row>
    <row r="2496" spans="1:11" x14ac:dyDescent="0.2">
      <c r="A2496" s="27">
        <v>2010</v>
      </c>
      <c r="B2496" t="s">
        <v>108</v>
      </c>
      <c r="C2496" t="s">
        <v>122</v>
      </c>
      <c r="D2496" t="s">
        <v>100</v>
      </c>
      <c r="E2496" s="27" t="s">
        <v>10</v>
      </c>
      <c r="F2496" t="s">
        <v>133</v>
      </c>
      <c r="G2496" s="27">
        <v>6</v>
      </c>
      <c r="H2496">
        <v>2613.3602678646498</v>
      </c>
      <c r="I2496" t="s">
        <v>134</v>
      </c>
      <c r="J2496" s="27" t="s">
        <v>10</v>
      </c>
      <c r="K2496" s="27">
        <v>6</v>
      </c>
    </row>
    <row r="2497" spans="1:11" x14ac:dyDescent="0.2">
      <c r="A2497" s="27">
        <v>2011</v>
      </c>
      <c r="B2497" t="s">
        <v>108</v>
      </c>
      <c r="C2497" t="s">
        <v>122</v>
      </c>
      <c r="D2497" t="s">
        <v>100</v>
      </c>
      <c r="E2497" s="27">
        <v>12854.871520000001</v>
      </c>
      <c r="F2497" t="s">
        <v>133</v>
      </c>
      <c r="G2497" s="27">
        <v>1</v>
      </c>
      <c r="H2497">
        <v>2648.4235219646998</v>
      </c>
      <c r="I2497" t="s">
        <v>134</v>
      </c>
      <c r="J2497" s="27">
        <v>34045144.105402</v>
      </c>
      <c r="K2497" s="27">
        <v>7</v>
      </c>
    </row>
    <row r="2498" spans="1:11" x14ac:dyDescent="0.2">
      <c r="A2498" s="27">
        <v>2012</v>
      </c>
      <c r="B2498" t="s">
        <v>108</v>
      </c>
      <c r="C2498" t="s">
        <v>122</v>
      </c>
      <c r="D2498" t="s">
        <v>100</v>
      </c>
      <c r="E2498" s="27">
        <v>0</v>
      </c>
      <c r="F2498" t="s">
        <v>133</v>
      </c>
      <c r="G2498" s="27">
        <v>7</v>
      </c>
      <c r="H2498">
        <v>2785.5584597577499</v>
      </c>
      <c r="I2498" t="s">
        <v>134</v>
      </c>
      <c r="J2498" s="27">
        <v>0</v>
      </c>
      <c r="K2498" s="27">
        <v>2</v>
      </c>
    </row>
    <row r="2499" spans="1:11" x14ac:dyDescent="0.2">
      <c r="A2499" s="27">
        <v>2013</v>
      </c>
      <c r="B2499" t="s">
        <v>108</v>
      </c>
      <c r="C2499" t="s">
        <v>122</v>
      </c>
      <c r="D2499" t="s">
        <v>100</v>
      </c>
      <c r="E2499" s="27">
        <v>0</v>
      </c>
      <c r="F2499" t="s">
        <v>133</v>
      </c>
      <c r="G2499" s="27">
        <v>7</v>
      </c>
      <c r="H2499">
        <v>2394.8737588746599</v>
      </c>
      <c r="I2499" t="s">
        <v>134</v>
      </c>
      <c r="J2499" s="27">
        <v>0</v>
      </c>
      <c r="K2499" s="27">
        <v>2</v>
      </c>
    </row>
    <row r="2500" spans="1:11" x14ac:dyDescent="0.2">
      <c r="A2500" s="27">
        <v>2014</v>
      </c>
      <c r="B2500" t="s">
        <v>108</v>
      </c>
      <c r="C2500" t="s">
        <v>122</v>
      </c>
      <c r="D2500" t="s">
        <v>100</v>
      </c>
      <c r="E2500" s="27" t="s">
        <v>10</v>
      </c>
      <c r="F2500" t="s">
        <v>133</v>
      </c>
      <c r="G2500" s="27">
        <v>6</v>
      </c>
      <c r="H2500">
        <v>2493.2668413617198</v>
      </c>
      <c r="I2500" t="s">
        <v>134</v>
      </c>
      <c r="J2500" s="27" t="s">
        <v>10</v>
      </c>
      <c r="K2500" s="27">
        <v>6</v>
      </c>
    </row>
    <row r="2501" spans="1:11" x14ac:dyDescent="0.2">
      <c r="A2501" s="27">
        <v>2015</v>
      </c>
      <c r="B2501" t="s">
        <v>108</v>
      </c>
      <c r="C2501" t="s">
        <v>122</v>
      </c>
      <c r="D2501" t="s">
        <v>100</v>
      </c>
      <c r="E2501" s="27" t="s">
        <v>10</v>
      </c>
      <c r="F2501" t="s">
        <v>133</v>
      </c>
      <c r="G2501" s="27">
        <v>6</v>
      </c>
      <c r="H2501">
        <v>2427.9372211192699</v>
      </c>
      <c r="I2501" t="s">
        <v>134</v>
      </c>
      <c r="J2501" s="27" t="s">
        <v>10</v>
      </c>
      <c r="K2501" s="27">
        <v>6</v>
      </c>
    </row>
    <row r="2502" spans="1:11" x14ac:dyDescent="0.2">
      <c r="A2502" s="27">
        <v>2016</v>
      </c>
      <c r="B2502" t="s">
        <v>108</v>
      </c>
      <c r="C2502" t="s">
        <v>122</v>
      </c>
      <c r="D2502" t="s">
        <v>100</v>
      </c>
      <c r="E2502" s="27" t="s">
        <v>10</v>
      </c>
      <c r="F2502" t="s">
        <v>133</v>
      </c>
      <c r="G2502" s="27">
        <v>6</v>
      </c>
      <c r="H2502">
        <v>2597.29025409937</v>
      </c>
      <c r="I2502" t="s">
        <v>134</v>
      </c>
      <c r="J2502" s="27" t="s">
        <v>10</v>
      </c>
      <c r="K2502" s="27">
        <v>6</v>
      </c>
    </row>
    <row r="2503" spans="1:11" x14ac:dyDescent="0.2">
      <c r="A2503" s="27">
        <v>2017</v>
      </c>
      <c r="B2503" t="s">
        <v>108</v>
      </c>
      <c r="C2503" t="s">
        <v>122</v>
      </c>
      <c r="D2503" t="s">
        <v>100</v>
      </c>
      <c r="E2503" s="27" t="s">
        <v>10</v>
      </c>
      <c r="F2503" t="s">
        <v>133</v>
      </c>
      <c r="G2503" s="27">
        <v>6</v>
      </c>
      <c r="H2503">
        <v>2279.0409944884</v>
      </c>
      <c r="I2503" t="s">
        <v>134</v>
      </c>
      <c r="J2503" s="27" t="s">
        <v>10</v>
      </c>
      <c r="K2503" s="27">
        <v>6</v>
      </c>
    </row>
    <row r="2504" spans="1:11" x14ac:dyDescent="0.2">
      <c r="A2504" s="27">
        <v>2018</v>
      </c>
      <c r="B2504" t="s">
        <v>108</v>
      </c>
      <c r="C2504" t="s">
        <v>122</v>
      </c>
      <c r="D2504" t="s">
        <v>100</v>
      </c>
      <c r="E2504" s="27" t="s">
        <v>10</v>
      </c>
      <c r="F2504" t="s">
        <v>133</v>
      </c>
      <c r="G2504" s="27">
        <v>6</v>
      </c>
      <c r="H2504">
        <v>2722.8690251248299</v>
      </c>
      <c r="I2504" t="s">
        <v>134</v>
      </c>
      <c r="J2504" s="27" t="s">
        <v>10</v>
      </c>
      <c r="K2504" s="27">
        <v>6</v>
      </c>
    </row>
    <row r="2505" spans="1:11" x14ac:dyDescent="0.2">
      <c r="A2505" s="27">
        <v>2019</v>
      </c>
      <c r="B2505" t="s">
        <v>108</v>
      </c>
      <c r="C2505" t="s">
        <v>122</v>
      </c>
      <c r="D2505" t="s">
        <v>100</v>
      </c>
      <c r="E2505" s="27">
        <v>0</v>
      </c>
      <c r="F2505" t="s">
        <v>133</v>
      </c>
      <c r="G2505" s="27">
        <v>7</v>
      </c>
      <c r="H2505">
        <v>2764.34062324459</v>
      </c>
      <c r="I2505" t="s">
        <v>134</v>
      </c>
      <c r="J2505" s="27">
        <v>0</v>
      </c>
      <c r="K2505" s="27">
        <v>2</v>
      </c>
    </row>
    <row r="2506" spans="1:11" x14ac:dyDescent="0.2">
      <c r="A2506" s="27">
        <v>2020</v>
      </c>
      <c r="B2506" t="s">
        <v>108</v>
      </c>
      <c r="C2506" t="s">
        <v>122</v>
      </c>
      <c r="D2506" t="s">
        <v>100</v>
      </c>
      <c r="E2506" s="27">
        <v>0</v>
      </c>
      <c r="F2506" t="s">
        <v>133</v>
      </c>
      <c r="G2506" s="27">
        <v>7</v>
      </c>
      <c r="H2506">
        <v>2458.6670607749002</v>
      </c>
      <c r="I2506" t="s">
        <v>134</v>
      </c>
      <c r="J2506" s="27">
        <v>0</v>
      </c>
      <c r="K2506" s="27">
        <v>2</v>
      </c>
    </row>
    <row r="2507" spans="1:11" x14ac:dyDescent="0.2">
      <c r="A2507" s="27">
        <v>2006</v>
      </c>
      <c r="B2507" t="s">
        <v>108</v>
      </c>
      <c r="C2507" t="s">
        <v>122</v>
      </c>
      <c r="D2507" t="s">
        <v>135</v>
      </c>
      <c r="E2507" s="27" t="s">
        <v>10</v>
      </c>
      <c r="F2507" t="s">
        <v>136</v>
      </c>
      <c r="G2507" s="27">
        <v>6</v>
      </c>
      <c r="H2507">
        <v>45.355627978400001</v>
      </c>
      <c r="I2507" t="s">
        <v>137</v>
      </c>
      <c r="J2507" s="27" t="s">
        <v>10</v>
      </c>
      <c r="K2507" s="27">
        <v>6</v>
      </c>
    </row>
    <row r="2508" spans="1:11" x14ac:dyDescent="0.2">
      <c r="A2508" s="27">
        <v>2007</v>
      </c>
      <c r="B2508" t="s">
        <v>108</v>
      </c>
      <c r="C2508" t="s">
        <v>122</v>
      </c>
      <c r="D2508" t="s">
        <v>135</v>
      </c>
      <c r="E2508" s="27">
        <v>0</v>
      </c>
      <c r="F2508" t="s">
        <v>136</v>
      </c>
      <c r="G2508" s="27">
        <v>7</v>
      </c>
      <c r="H2508">
        <v>44.183889527200002</v>
      </c>
      <c r="I2508" t="s">
        <v>137</v>
      </c>
      <c r="J2508" s="27">
        <v>0</v>
      </c>
      <c r="K2508" s="27">
        <v>2</v>
      </c>
    </row>
    <row r="2509" spans="1:11" x14ac:dyDescent="0.2">
      <c r="A2509" s="27">
        <v>2008</v>
      </c>
      <c r="B2509" t="s">
        <v>108</v>
      </c>
      <c r="C2509" t="s">
        <v>122</v>
      </c>
      <c r="D2509" t="s">
        <v>135</v>
      </c>
      <c r="E2509" s="27">
        <v>0</v>
      </c>
      <c r="F2509" t="s">
        <v>136</v>
      </c>
      <c r="G2509" s="27">
        <v>7</v>
      </c>
      <c r="H2509">
        <v>63.860172558400002</v>
      </c>
      <c r="I2509" t="s">
        <v>137</v>
      </c>
      <c r="J2509" s="27">
        <v>0</v>
      </c>
      <c r="K2509" s="27">
        <v>2</v>
      </c>
    </row>
    <row r="2510" spans="1:11" x14ac:dyDescent="0.2">
      <c r="A2510" s="27">
        <v>2009</v>
      </c>
      <c r="B2510" t="s">
        <v>108</v>
      </c>
      <c r="C2510" t="s">
        <v>122</v>
      </c>
      <c r="D2510" t="s">
        <v>135</v>
      </c>
      <c r="E2510" s="27" t="s">
        <v>10</v>
      </c>
      <c r="F2510" t="s">
        <v>136</v>
      </c>
      <c r="G2510" s="27">
        <v>6</v>
      </c>
      <c r="H2510">
        <v>52.939919030399999</v>
      </c>
      <c r="I2510" t="s">
        <v>137</v>
      </c>
      <c r="J2510" s="27" t="s">
        <v>10</v>
      </c>
      <c r="K2510" s="27">
        <v>6</v>
      </c>
    </row>
    <row r="2511" spans="1:11" x14ac:dyDescent="0.2">
      <c r="A2511" s="27">
        <v>2010</v>
      </c>
      <c r="B2511" t="s">
        <v>108</v>
      </c>
      <c r="C2511" t="s">
        <v>122</v>
      </c>
      <c r="D2511" t="s">
        <v>135</v>
      </c>
      <c r="E2511" s="27" t="s">
        <v>10</v>
      </c>
      <c r="F2511" t="s">
        <v>136</v>
      </c>
      <c r="G2511" s="27">
        <v>6</v>
      </c>
      <c r="H2511">
        <v>45.515642311100002</v>
      </c>
      <c r="I2511" t="s">
        <v>137</v>
      </c>
      <c r="J2511" s="27" t="s">
        <v>10</v>
      </c>
      <c r="K2511" s="27">
        <v>6</v>
      </c>
    </row>
    <row r="2512" spans="1:11" x14ac:dyDescent="0.2">
      <c r="A2512" s="27">
        <v>2011</v>
      </c>
      <c r="B2512" t="s">
        <v>108</v>
      </c>
      <c r="C2512" t="s">
        <v>122</v>
      </c>
      <c r="D2512" t="s">
        <v>135</v>
      </c>
      <c r="E2512" s="27">
        <v>0</v>
      </c>
      <c r="F2512" t="s">
        <v>136</v>
      </c>
      <c r="G2512" s="27">
        <v>7</v>
      </c>
      <c r="H2512">
        <v>51.119016695789398</v>
      </c>
      <c r="I2512" t="s">
        <v>137</v>
      </c>
      <c r="J2512" s="27">
        <v>0</v>
      </c>
      <c r="K2512" s="27">
        <v>2</v>
      </c>
    </row>
    <row r="2513" spans="1:11" x14ac:dyDescent="0.2">
      <c r="A2513" s="27">
        <v>2012</v>
      </c>
      <c r="B2513" t="s">
        <v>108</v>
      </c>
      <c r="C2513" t="s">
        <v>122</v>
      </c>
      <c r="D2513" t="s">
        <v>135</v>
      </c>
      <c r="E2513" s="27">
        <v>0</v>
      </c>
      <c r="F2513" t="s">
        <v>136</v>
      </c>
      <c r="G2513" s="27">
        <v>7</v>
      </c>
      <c r="H2513">
        <v>48.585146274000003</v>
      </c>
      <c r="I2513" t="s">
        <v>137</v>
      </c>
      <c r="J2513" s="27">
        <v>0</v>
      </c>
      <c r="K2513" s="27">
        <v>2</v>
      </c>
    </row>
    <row r="2514" spans="1:11" x14ac:dyDescent="0.2">
      <c r="A2514" s="27">
        <v>2013</v>
      </c>
      <c r="B2514" t="s">
        <v>108</v>
      </c>
      <c r="C2514" t="s">
        <v>122</v>
      </c>
      <c r="D2514" t="s">
        <v>135</v>
      </c>
      <c r="E2514" s="27">
        <v>0</v>
      </c>
      <c r="F2514" t="s">
        <v>136</v>
      </c>
      <c r="G2514" s="27">
        <v>7</v>
      </c>
      <c r="H2514">
        <v>45.468264069</v>
      </c>
      <c r="I2514" t="s">
        <v>137</v>
      </c>
      <c r="J2514" s="27">
        <v>0</v>
      </c>
      <c r="K2514" s="27">
        <v>2</v>
      </c>
    </row>
    <row r="2515" spans="1:11" x14ac:dyDescent="0.2">
      <c r="A2515" s="27">
        <v>2014</v>
      </c>
      <c r="B2515" t="s">
        <v>108</v>
      </c>
      <c r="C2515" t="s">
        <v>122</v>
      </c>
      <c r="D2515" t="s">
        <v>135</v>
      </c>
      <c r="E2515" s="27" t="s">
        <v>10</v>
      </c>
      <c r="F2515" t="s">
        <v>136</v>
      </c>
      <c r="G2515" s="27">
        <v>6</v>
      </c>
      <c r="H2515">
        <v>56.379719116799997</v>
      </c>
      <c r="I2515" t="s">
        <v>137</v>
      </c>
      <c r="J2515" s="27" t="s">
        <v>10</v>
      </c>
      <c r="K2515" s="27">
        <v>6</v>
      </c>
    </row>
    <row r="2516" spans="1:11" x14ac:dyDescent="0.2">
      <c r="A2516" s="27">
        <v>2015</v>
      </c>
      <c r="B2516" t="s">
        <v>108</v>
      </c>
      <c r="C2516" t="s">
        <v>122</v>
      </c>
      <c r="D2516" t="s">
        <v>135</v>
      </c>
      <c r="E2516" s="27" t="s">
        <v>10</v>
      </c>
      <c r="F2516" t="s">
        <v>136</v>
      </c>
      <c r="G2516" s="27">
        <v>6</v>
      </c>
      <c r="H2516">
        <v>52.506669778000003</v>
      </c>
      <c r="I2516" t="s">
        <v>137</v>
      </c>
      <c r="J2516" s="27" t="s">
        <v>10</v>
      </c>
      <c r="K2516" s="27">
        <v>6</v>
      </c>
    </row>
    <row r="2517" spans="1:11" x14ac:dyDescent="0.2">
      <c r="A2517" s="27">
        <v>2016</v>
      </c>
      <c r="B2517" t="s">
        <v>108</v>
      </c>
      <c r="C2517" t="s">
        <v>122</v>
      </c>
      <c r="D2517" t="s">
        <v>135</v>
      </c>
      <c r="E2517" s="27">
        <v>0</v>
      </c>
      <c r="F2517" t="s">
        <v>136</v>
      </c>
      <c r="G2517" s="27">
        <v>7</v>
      </c>
      <c r="H2517">
        <v>47.947229916399998</v>
      </c>
      <c r="I2517" t="s">
        <v>137</v>
      </c>
      <c r="J2517" s="27">
        <v>0</v>
      </c>
      <c r="K2517" s="27">
        <v>2</v>
      </c>
    </row>
    <row r="2518" spans="1:11" x14ac:dyDescent="0.2">
      <c r="A2518" s="27">
        <v>2017</v>
      </c>
      <c r="B2518" t="s">
        <v>108</v>
      </c>
      <c r="C2518" t="s">
        <v>122</v>
      </c>
      <c r="D2518" t="s">
        <v>135</v>
      </c>
      <c r="E2518" s="27" t="s">
        <v>10</v>
      </c>
      <c r="F2518" t="s">
        <v>136</v>
      </c>
      <c r="G2518" s="27">
        <v>6</v>
      </c>
      <c r="H2518">
        <v>42.942215159900002</v>
      </c>
      <c r="I2518" t="s">
        <v>137</v>
      </c>
      <c r="J2518" s="27" t="s">
        <v>10</v>
      </c>
      <c r="K2518" s="27">
        <v>6</v>
      </c>
    </row>
    <row r="2519" spans="1:11" x14ac:dyDescent="0.2">
      <c r="A2519" s="27">
        <v>2018</v>
      </c>
      <c r="B2519" t="s">
        <v>108</v>
      </c>
      <c r="C2519" t="s">
        <v>122</v>
      </c>
      <c r="D2519" t="s">
        <v>135</v>
      </c>
      <c r="E2519" s="27">
        <v>0</v>
      </c>
      <c r="F2519" t="s">
        <v>136</v>
      </c>
      <c r="G2519" s="27">
        <v>7</v>
      </c>
      <c r="H2519">
        <v>47.163443646263602</v>
      </c>
      <c r="I2519" t="s">
        <v>137</v>
      </c>
      <c r="J2519" s="27">
        <v>0</v>
      </c>
      <c r="K2519" s="27">
        <v>2</v>
      </c>
    </row>
    <row r="2520" spans="1:11" x14ac:dyDescent="0.2">
      <c r="A2520" s="27">
        <v>2019</v>
      </c>
      <c r="B2520" t="s">
        <v>108</v>
      </c>
      <c r="C2520" t="s">
        <v>122</v>
      </c>
      <c r="D2520" t="s">
        <v>135</v>
      </c>
      <c r="E2520" s="27">
        <v>0</v>
      </c>
      <c r="F2520" t="s">
        <v>136</v>
      </c>
      <c r="G2520" s="27">
        <v>7</v>
      </c>
      <c r="H2520">
        <v>50.4120501636177</v>
      </c>
      <c r="I2520" t="s">
        <v>137</v>
      </c>
      <c r="J2520" s="27">
        <v>0</v>
      </c>
      <c r="K2520" s="27">
        <v>2</v>
      </c>
    </row>
    <row r="2521" spans="1:11" x14ac:dyDescent="0.2">
      <c r="A2521" s="27">
        <v>2020</v>
      </c>
      <c r="B2521" t="s">
        <v>108</v>
      </c>
      <c r="C2521" t="s">
        <v>122</v>
      </c>
      <c r="D2521" t="s">
        <v>135</v>
      </c>
      <c r="E2521" s="27">
        <v>0</v>
      </c>
      <c r="F2521" t="s">
        <v>136</v>
      </c>
      <c r="G2521" s="27">
        <v>7</v>
      </c>
      <c r="H2521">
        <v>54.894840889999998</v>
      </c>
      <c r="I2521" t="s">
        <v>137</v>
      </c>
      <c r="J2521" s="27">
        <v>0</v>
      </c>
      <c r="K2521" s="27">
        <v>2</v>
      </c>
    </row>
    <row r="2522" spans="1:11" x14ac:dyDescent="0.2">
      <c r="A2522" s="27">
        <v>2006</v>
      </c>
      <c r="B2522" t="s">
        <v>108</v>
      </c>
      <c r="C2522" t="s">
        <v>122</v>
      </c>
      <c r="D2522" t="s">
        <v>101</v>
      </c>
      <c r="E2522" s="27" t="s">
        <v>10</v>
      </c>
      <c r="F2522" t="s">
        <v>138</v>
      </c>
      <c r="G2522" s="27">
        <v>6</v>
      </c>
      <c r="H2522">
        <v>189.550381995256</v>
      </c>
      <c r="I2522" t="s">
        <v>139</v>
      </c>
      <c r="J2522" s="27" t="s">
        <v>10</v>
      </c>
      <c r="K2522" s="27">
        <v>6</v>
      </c>
    </row>
    <row r="2523" spans="1:11" x14ac:dyDescent="0.2">
      <c r="A2523" s="27">
        <v>2007</v>
      </c>
      <c r="B2523" t="s">
        <v>108</v>
      </c>
      <c r="C2523" t="s">
        <v>122</v>
      </c>
      <c r="D2523" t="s">
        <v>101</v>
      </c>
      <c r="E2523" s="27" t="s">
        <v>10</v>
      </c>
      <c r="F2523" t="s">
        <v>138</v>
      </c>
      <c r="G2523" s="27">
        <v>6</v>
      </c>
      <c r="H2523">
        <v>244.92449745692201</v>
      </c>
      <c r="I2523" t="s">
        <v>139</v>
      </c>
      <c r="J2523" s="27" t="s">
        <v>10</v>
      </c>
      <c r="K2523" s="27">
        <v>6</v>
      </c>
    </row>
    <row r="2524" spans="1:11" x14ac:dyDescent="0.2">
      <c r="A2524" s="27">
        <v>2008</v>
      </c>
      <c r="B2524" t="s">
        <v>108</v>
      </c>
      <c r="C2524" t="s">
        <v>122</v>
      </c>
      <c r="D2524" t="s">
        <v>101</v>
      </c>
      <c r="E2524" s="27" t="s">
        <v>10</v>
      </c>
      <c r="F2524" t="s">
        <v>138</v>
      </c>
      <c r="G2524" s="27">
        <v>6</v>
      </c>
      <c r="H2524">
        <v>191.05264498257</v>
      </c>
      <c r="I2524" t="s">
        <v>139</v>
      </c>
      <c r="J2524" s="27" t="s">
        <v>10</v>
      </c>
      <c r="K2524" s="27">
        <v>6</v>
      </c>
    </row>
    <row r="2525" spans="1:11" x14ac:dyDescent="0.2">
      <c r="A2525" s="27">
        <v>2009</v>
      </c>
      <c r="B2525" t="s">
        <v>108</v>
      </c>
      <c r="C2525" t="s">
        <v>122</v>
      </c>
      <c r="D2525" t="s">
        <v>101</v>
      </c>
      <c r="E2525" s="27" t="s">
        <v>10</v>
      </c>
      <c r="F2525" t="s">
        <v>138</v>
      </c>
      <c r="G2525" s="27">
        <v>6</v>
      </c>
      <c r="H2525">
        <v>185.05073407521701</v>
      </c>
      <c r="I2525" t="s">
        <v>139</v>
      </c>
      <c r="J2525" s="27" t="s">
        <v>10</v>
      </c>
      <c r="K2525" s="27">
        <v>6</v>
      </c>
    </row>
    <row r="2526" spans="1:11" x14ac:dyDescent="0.2">
      <c r="A2526" s="27">
        <v>2010</v>
      </c>
      <c r="B2526" t="s">
        <v>108</v>
      </c>
      <c r="C2526" t="s">
        <v>122</v>
      </c>
      <c r="D2526" t="s">
        <v>101</v>
      </c>
      <c r="E2526" s="27" t="s">
        <v>10</v>
      </c>
      <c r="F2526" t="s">
        <v>138</v>
      </c>
      <c r="G2526" s="27">
        <v>6</v>
      </c>
      <c r="H2526">
        <v>178.86054283160701</v>
      </c>
      <c r="I2526" t="s">
        <v>139</v>
      </c>
      <c r="J2526" s="27" t="s">
        <v>10</v>
      </c>
      <c r="K2526" s="27">
        <v>6</v>
      </c>
    </row>
    <row r="2527" spans="1:11" x14ac:dyDescent="0.2">
      <c r="A2527" s="27">
        <v>2011</v>
      </c>
      <c r="B2527" t="s">
        <v>108</v>
      </c>
      <c r="C2527" t="s">
        <v>122</v>
      </c>
      <c r="D2527" t="s">
        <v>101</v>
      </c>
      <c r="E2527" s="27" t="s">
        <v>10</v>
      </c>
      <c r="F2527" t="s">
        <v>138</v>
      </c>
      <c r="G2527" s="27">
        <v>6</v>
      </c>
      <c r="H2527">
        <v>215.16288686929599</v>
      </c>
      <c r="I2527" t="s">
        <v>139</v>
      </c>
      <c r="J2527" s="27" t="s">
        <v>10</v>
      </c>
      <c r="K2527" s="27">
        <v>6</v>
      </c>
    </row>
    <row r="2528" spans="1:11" x14ac:dyDescent="0.2">
      <c r="A2528" s="27">
        <v>2012</v>
      </c>
      <c r="B2528" t="s">
        <v>108</v>
      </c>
      <c r="C2528" t="s">
        <v>122</v>
      </c>
      <c r="D2528" t="s">
        <v>101</v>
      </c>
      <c r="E2528" s="27" t="s">
        <v>10</v>
      </c>
      <c r="F2528" t="s">
        <v>138</v>
      </c>
      <c r="G2528" s="27">
        <v>6</v>
      </c>
      <c r="H2528">
        <v>209.84835242356999</v>
      </c>
      <c r="I2528" t="s">
        <v>139</v>
      </c>
      <c r="J2528" s="27" t="s">
        <v>10</v>
      </c>
      <c r="K2528" s="27">
        <v>6</v>
      </c>
    </row>
    <row r="2529" spans="1:11" x14ac:dyDescent="0.2">
      <c r="A2529" s="27">
        <v>2013</v>
      </c>
      <c r="B2529" t="s">
        <v>108</v>
      </c>
      <c r="C2529" t="s">
        <v>122</v>
      </c>
      <c r="D2529" t="s">
        <v>101</v>
      </c>
      <c r="E2529" s="27" t="s">
        <v>10</v>
      </c>
      <c r="F2529" t="s">
        <v>138</v>
      </c>
      <c r="G2529" s="27">
        <v>6</v>
      </c>
      <c r="H2529">
        <v>176.96719368055901</v>
      </c>
      <c r="I2529" t="s">
        <v>139</v>
      </c>
      <c r="J2529" s="27" t="s">
        <v>10</v>
      </c>
      <c r="K2529" s="27">
        <v>6</v>
      </c>
    </row>
    <row r="2530" spans="1:11" x14ac:dyDescent="0.2">
      <c r="A2530" s="27">
        <v>2014</v>
      </c>
      <c r="B2530" t="s">
        <v>108</v>
      </c>
      <c r="C2530" t="s">
        <v>122</v>
      </c>
      <c r="D2530" t="s">
        <v>101</v>
      </c>
      <c r="E2530" s="27" t="s">
        <v>10</v>
      </c>
      <c r="F2530" t="s">
        <v>138</v>
      </c>
      <c r="G2530" s="27">
        <v>6</v>
      </c>
      <c r="H2530">
        <v>174.88817143132999</v>
      </c>
      <c r="I2530" t="s">
        <v>139</v>
      </c>
      <c r="J2530" s="27" t="s">
        <v>10</v>
      </c>
      <c r="K2530" s="27">
        <v>6</v>
      </c>
    </row>
    <row r="2531" spans="1:11" x14ac:dyDescent="0.2">
      <c r="A2531" s="27">
        <v>2015</v>
      </c>
      <c r="B2531" t="s">
        <v>108</v>
      </c>
      <c r="C2531" t="s">
        <v>122</v>
      </c>
      <c r="D2531" t="s">
        <v>101</v>
      </c>
      <c r="E2531" s="27" t="s">
        <v>10</v>
      </c>
      <c r="F2531" t="s">
        <v>138</v>
      </c>
      <c r="G2531" s="27">
        <v>6</v>
      </c>
      <c r="H2531">
        <v>184.46130588092001</v>
      </c>
      <c r="I2531" t="s">
        <v>139</v>
      </c>
      <c r="J2531" s="27" t="s">
        <v>10</v>
      </c>
      <c r="K2531" s="27">
        <v>6</v>
      </c>
    </row>
    <row r="2532" spans="1:11" x14ac:dyDescent="0.2">
      <c r="A2532" s="27">
        <v>2016</v>
      </c>
      <c r="B2532" t="s">
        <v>108</v>
      </c>
      <c r="C2532" t="s">
        <v>122</v>
      </c>
      <c r="D2532" t="s">
        <v>101</v>
      </c>
      <c r="E2532" s="27" t="s">
        <v>10</v>
      </c>
      <c r="F2532" t="s">
        <v>138</v>
      </c>
      <c r="G2532" s="27">
        <v>6</v>
      </c>
      <c r="H2532">
        <v>172.98959388227701</v>
      </c>
      <c r="I2532" t="s">
        <v>139</v>
      </c>
      <c r="J2532" s="27" t="s">
        <v>10</v>
      </c>
      <c r="K2532" s="27">
        <v>6</v>
      </c>
    </row>
    <row r="2533" spans="1:11" x14ac:dyDescent="0.2">
      <c r="A2533" s="27">
        <v>2017</v>
      </c>
      <c r="B2533" t="s">
        <v>108</v>
      </c>
      <c r="C2533" t="s">
        <v>122</v>
      </c>
      <c r="D2533" t="s">
        <v>101</v>
      </c>
      <c r="E2533" s="27" t="s">
        <v>10</v>
      </c>
      <c r="F2533" t="s">
        <v>138</v>
      </c>
      <c r="G2533" s="27">
        <v>6</v>
      </c>
      <c r="H2533">
        <v>172.98909812113499</v>
      </c>
      <c r="I2533" t="s">
        <v>139</v>
      </c>
      <c r="J2533" s="27" t="s">
        <v>10</v>
      </c>
      <c r="K2533" s="27">
        <v>6</v>
      </c>
    </row>
    <row r="2534" spans="1:11" x14ac:dyDescent="0.2">
      <c r="A2534" s="27">
        <v>2018</v>
      </c>
      <c r="B2534" t="s">
        <v>108</v>
      </c>
      <c r="C2534" t="s">
        <v>122</v>
      </c>
      <c r="D2534" t="s">
        <v>101</v>
      </c>
      <c r="E2534" s="27" t="s">
        <v>10</v>
      </c>
      <c r="F2534" t="s">
        <v>138</v>
      </c>
      <c r="G2534" s="27">
        <v>6</v>
      </c>
      <c r="H2534">
        <v>172.98851873676799</v>
      </c>
      <c r="I2534" t="s">
        <v>139</v>
      </c>
      <c r="J2534" s="27" t="s">
        <v>10</v>
      </c>
      <c r="K2534" s="27">
        <v>6</v>
      </c>
    </row>
    <row r="2535" spans="1:11" x14ac:dyDescent="0.2">
      <c r="A2535" s="27">
        <v>2019</v>
      </c>
      <c r="B2535" t="s">
        <v>108</v>
      </c>
      <c r="C2535" t="s">
        <v>122</v>
      </c>
      <c r="D2535" t="s">
        <v>101</v>
      </c>
      <c r="E2535" s="27" t="s">
        <v>10</v>
      </c>
      <c r="F2535" t="s">
        <v>138</v>
      </c>
      <c r="G2535" s="27">
        <v>6</v>
      </c>
      <c r="H2535">
        <v>172.98993556399</v>
      </c>
      <c r="I2535" t="s">
        <v>139</v>
      </c>
      <c r="J2535" s="27" t="s">
        <v>10</v>
      </c>
      <c r="K2535" s="27">
        <v>6</v>
      </c>
    </row>
    <row r="2536" spans="1:11" x14ac:dyDescent="0.2">
      <c r="A2536" s="27">
        <v>2020</v>
      </c>
      <c r="B2536" t="s">
        <v>108</v>
      </c>
      <c r="C2536" t="s">
        <v>122</v>
      </c>
      <c r="D2536" t="s">
        <v>101</v>
      </c>
      <c r="E2536" s="27" t="s">
        <v>10</v>
      </c>
      <c r="F2536" t="s">
        <v>138</v>
      </c>
      <c r="G2536" s="27">
        <v>6</v>
      </c>
      <c r="H2536">
        <v>173.9522996</v>
      </c>
      <c r="I2536" t="s">
        <v>139</v>
      </c>
      <c r="J2536" s="27" t="s">
        <v>10</v>
      </c>
      <c r="K2536" s="27">
        <v>6</v>
      </c>
    </row>
    <row r="2537" spans="1:11" x14ac:dyDescent="0.2">
      <c r="A2537" s="27">
        <v>2006</v>
      </c>
      <c r="B2537" t="s">
        <v>108</v>
      </c>
      <c r="C2537" t="s">
        <v>122</v>
      </c>
      <c r="D2537" t="s">
        <v>102</v>
      </c>
      <c r="E2537" s="27" t="s">
        <v>10</v>
      </c>
      <c r="F2537" t="s">
        <v>133</v>
      </c>
      <c r="G2537" s="27">
        <v>6</v>
      </c>
      <c r="H2537">
        <v>844.08056902400006</v>
      </c>
      <c r="I2537" t="s">
        <v>134</v>
      </c>
      <c r="J2537" s="27" t="s">
        <v>10</v>
      </c>
      <c r="K2537" s="27">
        <v>6</v>
      </c>
    </row>
    <row r="2538" spans="1:11" x14ac:dyDescent="0.2">
      <c r="A2538" s="27">
        <v>2007</v>
      </c>
      <c r="B2538" t="s">
        <v>108</v>
      </c>
      <c r="C2538" t="s">
        <v>122</v>
      </c>
      <c r="D2538" t="s">
        <v>102</v>
      </c>
      <c r="E2538" s="27" t="s">
        <v>10</v>
      </c>
      <c r="F2538" t="s">
        <v>133</v>
      </c>
      <c r="G2538" s="27">
        <v>6</v>
      </c>
      <c r="H2538">
        <v>871.70023013000002</v>
      </c>
      <c r="I2538" t="s">
        <v>134</v>
      </c>
      <c r="J2538" s="27" t="s">
        <v>10</v>
      </c>
      <c r="K2538" s="27">
        <v>6</v>
      </c>
    </row>
    <row r="2539" spans="1:11" x14ac:dyDescent="0.2">
      <c r="A2539" s="27">
        <v>2008</v>
      </c>
      <c r="B2539" t="s">
        <v>108</v>
      </c>
      <c r="C2539" t="s">
        <v>122</v>
      </c>
      <c r="D2539" t="s">
        <v>102</v>
      </c>
      <c r="E2539" s="27">
        <v>1359.0177890724301</v>
      </c>
      <c r="F2539" t="s">
        <v>133</v>
      </c>
      <c r="G2539" s="27">
        <v>7</v>
      </c>
      <c r="H2539">
        <v>1013.265237973</v>
      </c>
      <c r="I2539" t="s">
        <v>134</v>
      </c>
      <c r="J2539" s="27">
        <v>1377045.48345401</v>
      </c>
      <c r="K2539" s="27">
        <v>2</v>
      </c>
    </row>
    <row r="2540" spans="1:11" x14ac:dyDescent="0.2">
      <c r="A2540" s="27">
        <v>2009</v>
      </c>
      <c r="B2540" t="s">
        <v>108</v>
      </c>
      <c r="C2540" t="s">
        <v>122</v>
      </c>
      <c r="D2540" t="s">
        <v>102</v>
      </c>
      <c r="E2540" s="27">
        <v>92.361512750000003</v>
      </c>
      <c r="F2540" t="s">
        <v>133</v>
      </c>
      <c r="G2540" s="27">
        <v>1</v>
      </c>
      <c r="H2540">
        <v>658.00323889200001</v>
      </c>
      <c r="I2540" t="s">
        <v>134</v>
      </c>
      <c r="J2540" s="27">
        <v>60774.174538464802</v>
      </c>
      <c r="K2540" s="27">
        <v>7</v>
      </c>
    </row>
    <row r="2541" spans="1:11" x14ac:dyDescent="0.2">
      <c r="A2541" s="27">
        <v>2010</v>
      </c>
      <c r="B2541" t="s">
        <v>108</v>
      </c>
      <c r="C2541" t="s">
        <v>122</v>
      </c>
      <c r="D2541" t="s">
        <v>102</v>
      </c>
      <c r="E2541" s="27">
        <v>598.95530470000006</v>
      </c>
      <c r="F2541" t="s">
        <v>133</v>
      </c>
      <c r="G2541" s="27">
        <v>1</v>
      </c>
      <c r="H2541">
        <v>566.199836448528</v>
      </c>
      <c r="I2541" t="s">
        <v>134</v>
      </c>
      <c r="J2541" s="27">
        <v>339128.39556111803</v>
      </c>
      <c r="K2541" s="27">
        <v>7</v>
      </c>
    </row>
    <row r="2542" spans="1:11" x14ac:dyDescent="0.2">
      <c r="A2542" s="27">
        <v>2011</v>
      </c>
      <c r="B2542" t="s">
        <v>108</v>
      </c>
      <c r="C2542" t="s">
        <v>122</v>
      </c>
      <c r="D2542" t="s">
        <v>102</v>
      </c>
      <c r="E2542" s="27">
        <v>559.40118870000003</v>
      </c>
      <c r="F2542" t="s">
        <v>133</v>
      </c>
      <c r="G2542" s="27">
        <v>1</v>
      </c>
      <c r="H2542">
        <v>527.09523329032595</v>
      </c>
      <c r="I2542" t="s">
        <v>134</v>
      </c>
      <c r="J2542" s="27">
        <v>294857.700060712</v>
      </c>
      <c r="K2542" s="27">
        <v>7</v>
      </c>
    </row>
    <row r="2543" spans="1:11" x14ac:dyDescent="0.2">
      <c r="A2543" s="27">
        <v>2012</v>
      </c>
      <c r="B2543" t="s">
        <v>108</v>
      </c>
      <c r="C2543" t="s">
        <v>122</v>
      </c>
      <c r="D2543" t="s">
        <v>102</v>
      </c>
      <c r="E2543" s="27">
        <v>201</v>
      </c>
      <c r="F2543" t="s">
        <v>133</v>
      </c>
      <c r="G2543" s="27">
        <v>1</v>
      </c>
      <c r="H2543">
        <v>529.80945222599996</v>
      </c>
      <c r="I2543" t="s">
        <v>134</v>
      </c>
      <c r="J2543" s="27">
        <v>106491.69989742601</v>
      </c>
      <c r="K2543" s="27">
        <v>7</v>
      </c>
    </row>
    <row r="2544" spans="1:11" x14ac:dyDescent="0.2">
      <c r="A2544" s="27">
        <v>2013</v>
      </c>
      <c r="B2544" t="s">
        <v>108</v>
      </c>
      <c r="C2544" t="s">
        <v>122</v>
      </c>
      <c r="D2544" t="s">
        <v>102</v>
      </c>
      <c r="E2544" s="27">
        <v>200</v>
      </c>
      <c r="F2544" t="s">
        <v>133</v>
      </c>
      <c r="G2544" s="27">
        <v>1</v>
      </c>
      <c r="H2544">
        <v>591.10024148795605</v>
      </c>
      <c r="I2544" t="s">
        <v>134</v>
      </c>
      <c r="J2544" s="27">
        <v>118220.048297591</v>
      </c>
      <c r="K2544" s="27">
        <v>7</v>
      </c>
    </row>
    <row r="2545" spans="1:11" x14ac:dyDescent="0.2">
      <c r="A2545" s="27">
        <v>2014</v>
      </c>
      <c r="B2545" t="s">
        <v>108</v>
      </c>
      <c r="C2545" t="s">
        <v>122</v>
      </c>
      <c r="D2545" t="s">
        <v>102</v>
      </c>
      <c r="E2545" s="27">
        <v>594</v>
      </c>
      <c r="F2545" t="s">
        <v>133</v>
      </c>
      <c r="G2545" s="27">
        <v>1</v>
      </c>
      <c r="H2545">
        <v>514.50225723158997</v>
      </c>
      <c r="I2545" t="s">
        <v>134</v>
      </c>
      <c r="J2545" s="27">
        <v>305614.340795564</v>
      </c>
      <c r="K2545" s="27">
        <v>7</v>
      </c>
    </row>
    <row r="2546" spans="1:11" x14ac:dyDescent="0.2">
      <c r="A2546" s="27">
        <v>2015</v>
      </c>
      <c r="B2546" t="s">
        <v>108</v>
      </c>
      <c r="C2546" t="s">
        <v>122</v>
      </c>
      <c r="D2546" t="s">
        <v>102</v>
      </c>
      <c r="E2546" s="27">
        <v>220</v>
      </c>
      <c r="F2546" t="s">
        <v>133</v>
      </c>
      <c r="G2546" s="27">
        <v>1</v>
      </c>
      <c r="H2546">
        <v>514.81483513776698</v>
      </c>
      <c r="I2546" t="s">
        <v>134</v>
      </c>
      <c r="J2546" s="27">
        <v>113259.263730309</v>
      </c>
      <c r="K2546" s="27">
        <v>7</v>
      </c>
    </row>
    <row r="2547" spans="1:11" x14ac:dyDescent="0.2">
      <c r="A2547" s="27">
        <v>2016</v>
      </c>
      <c r="B2547" t="s">
        <v>108</v>
      </c>
      <c r="C2547" t="s">
        <v>122</v>
      </c>
      <c r="D2547" t="s">
        <v>102</v>
      </c>
      <c r="E2547" s="27">
        <v>71</v>
      </c>
      <c r="F2547" t="s">
        <v>133</v>
      </c>
      <c r="G2547" s="27">
        <v>1</v>
      </c>
      <c r="H2547">
        <v>581.02698608538401</v>
      </c>
      <c r="I2547" t="s">
        <v>134</v>
      </c>
      <c r="J2547" s="27">
        <v>41252.916012062298</v>
      </c>
      <c r="K2547" s="27">
        <v>7</v>
      </c>
    </row>
    <row r="2548" spans="1:11" x14ac:dyDescent="0.2">
      <c r="A2548" s="27">
        <v>2017</v>
      </c>
      <c r="B2548" t="s">
        <v>108</v>
      </c>
      <c r="C2548" t="s">
        <v>122</v>
      </c>
      <c r="D2548" t="s">
        <v>102</v>
      </c>
      <c r="E2548" s="27">
        <v>70</v>
      </c>
      <c r="F2548" t="s">
        <v>133</v>
      </c>
      <c r="G2548" s="27">
        <v>1</v>
      </c>
      <c r="H2548">
        <v>613.85866774009401</v>
      </c>
      <c r="I2548" t="s">
        <v>134</v>
      </c>
      <c r="J2548" s="27">
        <v>42970.106741806601</v>
      </c>
      <c r="K2548" s="27">
        <v>7</v>
      </c>
    </row>
    <row r="2549" spans="1:11" x14ac:dyDescent="0.2">
      <c r="A2549" s="27">
        <v>2018</v>
      </c>
      <c r="B2549" t="s">
        <v>108</v>
      </c>
      <c r="C2549" t="s">
        <v>122</v>
      </c>
      <c r="D2549" t="s">
        <v>102</v>
      </c>
      <c r="E2549" s="27">
        <v>100.0994012</v>
      </c>
      <c r="F2549" t="s">
        <v>133</v>
      </c>
      <c r="G2549" s="27">
        <v>1</v>
      </c>
      <c r="H2549">
        <v>637.04613352822696</v>
      </c>
      <c r="I2549" t="s">
        <v>134</v>
      </c>
      <c r="J2549" s="27">
        <v>63767.936502950703</v>
      </c>
      <c r="K2549" s="27">
        <v>7</v>
      </c>
    </row>
    <row r="2550" spans="1:11" x14ac:dyDescent="0.2">
      <c r="A2550" s="27">
        <v>2019</v>
      </c>
      <c r="B2550" t="s">
        <v>108</v>
      </c>
      <c r="C2550" t="s">
        <v>122</v>
      </c>
      <c r="D2550" t="s">
        <v>102</v>
      </c>
      <c r="E2550" s="27">
        <v>431.325999342366</v>
      </c>
      <c r="F2550" t="s">
        <v>133</v>
      </c>
      <c r="G2550" s="27">
        <v>7</v>
      </c>
      <c r="H2550">
        <v>691.92236336527105</v>
      </c>
      <c r="I2550" t="s">
        <v>134</v>
      </c>
      <c r="J2550" s="27">
        <v>298444.10484585701</v>
      </c>
      <c r="K2550" s="27">
        <v>2</v>
      </c>
    </row>
    <row r="2551" spans="1:11" x14ac:dyDescent="0.2">
      <c r="A2551" s="27">
        <v>2020</v>
      </c>
      <c r="B2551" t="s">
        <v>108</v>
      </c>
      <c r="C2551" t="s">
        <v>122</v>
      </c>
      <c r="D2551" t="s">
        <v>102</v>
      </c>
      <c r="E2551" s="27">
        <v>301.91851229794401</v>
      </c>
      <c r="F2551" t="s">
        <v>133</v>
      </c>
      <c r="G2551" s="27">
        <v>7</v>
      </c>
      <c r="H2551">
        <v>703.72372459999997</v>
      </c>
      <c r="I2551" t="s">
        <v>134</v>
      </c>
      <c r="J2551" s="27">
        <v>212467.22</v>
      </c>
      <c r="K2551" s="27">
        <v>2</v>
      </c>
    </row>
    <row r="2552" spans="1:11" x14ac:dyDescent="0.2">
      <c r="A2552" s="27">
        <v>2006</v>
      </c>
      <c r="B2552" t="s">
        <v>108</v>
      </c>
      <c r="C2552" t="s">
        <v>122</v>
      </c>
      <c r="D2552" t="s">
        <v>140</v>
      </c>
      <c r="E2552" s="27">
        <v>0</v>
      </c>
      <c r="F2552" t="s">
        <v>133</v>
      </c>
      <c r="G2552" s="27">
        <v>7</v>
      </c>
      <c r="H2552">
        <v>488.22958404830899</v>
      </c>
      <c r="I2552" t="s">
        <v>134</v>
      </c>
      <c r="J2552" s="27">
        <v>0</v>
      </c>
      <c r="K2552" s="27">
        <v>2</v>
      </c>
    </row>
    <row r="2553" spans="1:11" x14ac:dyDescent="0.2">
      <c r="A2553" s="27">
        <v>2007</v>
      </c>
      <c r="B2553" t="s">
        <v>108</v>
      </c>
      <c r="C2553" t="s">
        <v>122</v>
      </c>
      <c r="D2553" t="s">
        <v>140</v>
      </c>
      <c r="E2553" s="27">
        <v>0</v>
      </c>
      <c r="F2553" t="s">
        <v>133</v>
      </c>
      <c r="G2553" s="27">
        <v>7</v>
      </c>
      <c r="H2553">
        <v>655.08383193170505</v>
      </c>
      <c r="I2553" t="s">
        <v>134</v>
      </c>
      <c r="J2553" s="27">
        <v>0</v>
      </c>
      <c r="K2553" s="27">
        <v>2</v>
      </c>
    </row>
    <row r="2554" spans="1:11" x14ac:dyDescent="0.2">
      <c r="A2554" s="27">
        <v>2008</v>
      </c>
      <c r="B2554" t="s">
        <v>108</v>
      </c>
      <c r="C2554" t="s">
        <v>122</v>
      </c>
      <c r="D2554" t="s">
        <v>140</v>
      </c>
      <c r="E2554" s="27">
        <v>0</v>
      </c>
      <c r="F2554" t="s">
        <v>133</v>
      </c>
      <c r="G2554" s="27">
        <v>7</v>
      </c>
      <c r="H2554">
        <v>854.43737825844403</v>
      </c>
      <c r="I2554" t="s">
        <v>134</v>
      </c>
      <c r="J2554" s="27">
        <v>0</v>
      </c>
      <c r="K2554" s="27">
        <v>2</v>
      </c>
    </row>
    <row r="2555" spans="1:11" x14ac:dyDescent="0.2">
      <c r="A2555" s="27">
        <v>2009</v>
      </c>
      <c r="B2555" t="s">
        <v>108</v>
      </c>
      <c r="C2555" t="s">
        <v>122</v>
      </c>
      <c r="D2555" t="s">
        <v>140</v>
      </c>
      <c r="E2555" s="27" t="s">
        <v>10</v>
      </c>
      <c r="F2555" t="s">
        <v>133</v>
      </c>
      <c r="G2555" s="27">
        <v>6</v>
      </c>
      <c r="H2555">
        <v>732.64769229458</v>
      </c>
      <c r="I2555" t="s">
        <v>134</v>
      </c>
      <c r="J2555" s="27" t="s">
        <v>10</v>
      </c>
      <c r="K2555" s="27">
        <v>6</v>
      </c>
    </row>
    <row r="2556" spans="1:11" x14ac:dyDescent="0.2">
      <c r="A2556" s="27">
        <v>2010</v>
      </c>
      <c r="B2556" t="s">
        <v>108</v>
      </c>
      <c r="C2556" t="s">
        <v>122</v>
      </c>
      <c r="D2556" t="s">
        <v>140</v>
      </c>
      <c r="E2556" s="27">
        <v>0</v>
      </c>
      <c r="F2556" t="s">
        <v>133</v>
      </c>
      <c r="G2556" s="27">
        <v>7</v>
      </c>
      <c r="H2556">
        <v>528.21940121762498</v>
      </c>
      <c r="I2556" t="s">
        <v>134</v>
      </c>
      <c r="J2556" s="27">
        <v>0</v>
      </c>
      <c r="K2556" s="27">
        <v>2</v>
      </c>
    </row>
    <row r="2557" spans="1:11" x14ac:dyDescent="0.2">
      <c r="A2557" s="27">
        <v>2011</v>
      </c>
      <c r="B2557" t="s">
        <v>108</v>
      </c>
      <c r="C2557" t="s">
        <v>122</v>
      </c>
      <c r="D2557" t="s">
        <v>140</v>
      </c>
      <c r="E2557" s="27">
        <v>0</v>
      </c>
      <c r="F2557" t="s">
        <v>133</v>
      </c>
      <c r="G2557" s="27">
        <v>7</v>
      </c>
      <c r="H2557">
        <v>638.0424403605</v>
      </c>
      <c r="I2557" t="s">
        <v>134</v>
      </c>
      <c r="J2557" s="27">
        <v>0</v>
      </c>
      <c r="K2557" s="27">
        <v>2</v>
      </c>
    </row>
    <row r="2558" spans="1:11" x14ac:dyDescent="0.2">
      <c r="A2558" s="27">
        <v>2012</v>
      </c>
      <c r="B2558" t="s">
        <v>108</v>
      </c>
      <c r="C2558" t="s">
        <v>122</v>
      </c>
      <c r="D2558" t="s">
        <v>140</v>
      </c>
      <c r="E2558" s="27">
        <v>0</v>
      </c>
      <c r="F2558" t="s">
        <v>133</v>
      </c>
      <c r="G2558" s="27">
        <v>7</v>
      </c>
      <c r="H2558">
        <v>602.33531488435301</v>
      </c>
      <c r="I2558" t="s">
        <v>134</v>
      </c>
      <c r="J2558" s="27">
        <v>0</v>
      </c>
      <c r="K2558" s="27">
        <v>2</v>
      </c>
    </row>
    <row r="2559" spans="1:11" x14ac:dyDescent="0.2">
      <c r="A2559" s="27">
        <v>2013</v>
      </c>
      <c r="B2559" t="s">
        <v>108</v>
      </c>
      <c r="C2559" t="s">
        <v>122</v>
      </c>
      <c r="D2559" t="s">
        <v>140</v>
      </c>
      <c r="E2559" s="27">
        <v>0</v>
      </c>
      <c r="F2559" t="s">
        <v>133</v>
      </c>
      <c r="G2559" s="27">
        <v>7</v>
      </c>
      <c r="H2559">
        <v>633.75634488712501</v>
      </c>
      <c r="I2559" t="s">
        <v>134</v>
      </c>
      <c r="J2559" s="27">
        <v>0</v>
      </c>
      <c r="K2559" s="27">
        <v>2</v>
      </c>
    </row>
    <row r="2560" spans="1:11" x14ac:dyDescent="0.2">
      <c r="A2560" s="27">
        <v>2014</v>
      </c>
      <c r="B2560" t="s">
        <v>108</v>
      </c>
      <c r="C2560" t="s">
        <v>122</v>
      </c>
      <c r="D2560" t="s">
        <v>140</v>
      </c>
      <c r="E2560" s="27" t="s">
        <v>10</v>
      </c>
      <c r="F2560" t="s">
        <v>133</v>
      </c>
      <c r="G2560" s="27">
        <v>6</v>
      </c>
      <c r="H2560">
        <v>582.90701624714302</v>
      </c>
      <c r="I2560" t="s">
        <v>134</v>
      </c>
      <c r="J2560" s="27" t="s">
        <v>10</v>
      </c>
      <c r="K2560" s="27">
        <v>6</v>
      </c>
    </row>
    <row r="2561" spans="1:11" x14ac:dyDescent="0.2">
      <c r="A2561" s="27">
        <v>2015</v>
      </c>
      <c r="B2561" t="s">
        <v>108</v>
      </c>
      <c r="C2561" t="s">
        <v>122</v>
      </c>
      <c r="D2561" t="s">
        <v>140</v>
      </c>
      <c r="E2561" s="27">
        <v>0</v>
      </c>
      <c r="F2561" t="s">
        <v>133</v>
      </c>
      <c r="G2561" s="27">
        <v>7</v>
      </c>
      <c r="H2561">
        <v>523.99310776048003</v>
      </c>
      <c r="I2561" t="s">
        <v>134</v>
      </c>
      <c r="J2561" s="27">
        <v>0</v>
      </c>
      <c r="K2561" s="27">
        <v>2</v>
      </c>
    </row>
    <row r="2562" spans="1:11" x14ac:dyDescent="0.2">
      <c r="A2562" s="27">
        <v>2016</v>
      </c>
      <c r="B2562" t="s">
        <v>108</v>
      </c>
      <c r="C2562" t="s">
        <v>122</v>
      </c>
      <c r="D2562" t="s">
        <v>140</v>
      </c>
      <c r="E2562" s="27">
        <v>0</v>
      </c>
      <c r="F2562" t="s">
        <v>133</v>
      </c>
      <c r="G2562" s="27">
        <v>7</v>
      </c>
      <c r="H2562">
        <v>578.51696675300002</v>
      </c>
      <c r="I2562" t="s">
        <v>134</v>
      </c>
      <c r="J2562" s="27">
        <v>0</v>
      </c>
      <c r="K2562" s="27">
        <v>2</v>
      </c>
    </row>
    <row r="2563" spans="1:11" x14ac:dyDescent="0.2">
      <c r="A2563" s="27">
        <v>2017</v>
      </c>
      <c r="B2563" t="s">
        <v>108</v>
      </c>
      <c r="C2563" t="s">
        <v>122</v>
      </c>
      <c r="D2563" t="s">
        <v>140</v>
      </c>
      <c r="E2563" s="27">
        <v>0</v>
      </c>
      <c r="F2563" t="s">
        <v>133</v>
      </c>
      <c r="G2563" s="27">
        <v>7</v>
      </c>
      <c r="H2563">
        <v>556.46391283000003</v>
      </c>
      <c r="I2563" t="s">
        <v>134</v>
      </c>
      <c r="J2563" s="27">
        <v>0</v>
      </c>
      <c r="K2563" s="27">
        <v>2</v>
      </c>
    </row>
    <row r="2564" spans="1:11" x14ac:dyDescent="0.2">
      <c r="A2564" s="27">
        <v>2018</v>
      </c>
      <c r="B2564" t="s">
        <v>108</v>
      </c>
      <c r="C2564" t="s">
        <v>122</v>
      </c>
      <c r="D2564" t="s">
        <v>140</v>
      </c>
      <c r="E2564" s="27">
        <v>24.449496476121102</v>
      </c>
      <c r="F2564" t="s">
        <v>133</v>
      </c>
      <c r="G2564" s="27">
        <v>7</v>
      </c>
      <c r="H2564">
        <v>538.89168883050104</v>
      </c>
      <c r="I2564" t="s">
        <v>134</v>
      </c>
      <c r="J2564" s="27">
        <v>13175.630447072301</v>
      </c>
      <c r="K2564" s="27">
        <v>2</v>
      </c>
    </row>
    <row r="2565" spans="1:11" x14ac:dyDescent="0.2">
      <c r="A2565" s="27">
        <v>2019</v>
      </c>
      <c r="B2565" t="s">
        <v>108</v>
      </c>
      <c r="C2565" t="s">
        <v>122</v>
      </c>
      <c r="D2565" t="s">
        <v>140</v>
      </c>
      <c r="E2565" s="27">
        <v>0</v>
      </c>
      <c r="F2565" t="s">
        <v>133</v>
      </c>
      <c r="G2565" s="27">
        <v>7</v>
      </c>
      <c r="H2565">
        <v>588.29917852348694</v>
      </c>
      <c r="I2565" t="s">
        <v>134</v>
      </c>
      <c r="J2565" s="27">
        <v>0</v>
      </c>
      <c r="K2565" s="27">
        <v>2</v>
      </c>
    </row>
    <row r="2566" spans="1:11" x14ac:dyDescent="0.2">
      <c r="A2566" s="27">
        <v>2020</v>
      </c>
      <c r="B2566" t="s">
        <v>108</v>
      </c>
      <c r="C2566" t="s">
        <v>122</v>
      </c>
      <c r="D2566" t="s">
        <v>140</v>
      </c>
      <c r="E2566" s="27">
        <v>0</v>
      </c>
      <c r="F2566" t="s">
        <v>133</v>
      </c>
      <c r="G2566" s="27">
        <v>7</v>
      </c>
      <c r="H2566">
        <v>615.39166669999997</v>
      </c>
      <c r="I2566" t="s">
        <v>134</v>
      </c>
      <c r="J2566" s="27">
        <v>0</v>
      </c>
      <c r="K2566" s="27">
        <v>2</v>
      </c>
    </row>
    <row r="2567" spans="1:11" x14ac:dyDescent="0.2">
      <c r="A2567" s="27">
        <v>2006</v>
      </c>
      <c r="B2567" t="s">
        <v>108</v>
      </c>
      <c r="C2567" t="s">
        <v>122</v>
      </c>
      <c r="D2567" t="s">
        <v>141</v>
      </c>
      <c r="E2567" s="27" t="s">
        <v>10</v>
      </c>
      <c r="F2567" t="s">
        <v>133</v>
      </c>
      <c r="G2567" s="27">
        <v>6</v>
      </c>
      <c r="H2567">
        <v>287.84376263168701</v>
      </c>
      <c r="I2567" t="s">
        <v>134</v>
      </c>
      <c r="J2567" s="27" t="s">
        <v>10</v>
      </c>
      <c r="K2567" s="27">
        <v>6</v>
      </c>
    </row>
    <row r="2568" spans="1:11" x14ac:dyDescent="0.2">
      <c r="A2568" s="27">
        <v>2007</v>
      </c>
      <c r="B2568" t="s">
        <v>108</v>
      </c>
      <c r="C2568" t="s">
        <v>122</v>
      </c>
      <c r="D2568" t="s">
        <v>141</v>
      </c>
      <c r="E2568" s="27">
        <v>0</v>
      </c>
      <c r="F2568" t="s">
        <v>133</v>
      </c>
      <c r="G2568" s="27">
        <v>7</v>
      </c>
      <c r="H2568">
        <v>365.18458661437103</v>
      </c>
      <c r="I2568" t="s">
        <v>134</v>
      </c>
      <c r="J2568" s="27">
        <v>0</v>
      </c>
      <c r="K2568" s="27">
        <v>2</v>
      </c>
    </row>
    <row r="2569" spans="1:11" x14ac:dyDescent="0.2">
      <c r="A2569" s="27">
        <v>2008</v>
      </c>
      <c r="B2569" t="s">
        <v>108</v>
      </c>
      <c r="C2569" t="s">
        <v>122</v>
      </c>
      <c r="D2569" t="s">
        <v>141</v>
      </c>
      <c r="E2569" s="27">
        <v>0</v>
      </c>
      <c r="F2569" t="s">
        <v>133</v>
      </c>
      <c r="G2569" s="27">
        <v>7</v>
      </c>
      <c r="H2569">
        <v>508.44630738452298</v>
      </c>
      <c r="I2569" t="s">
        <v>134</v>
      </c>
      <c r="J2569" s="27">
        <v>0</v>
      </c>
      <c r="K2569" s="27">
        <v>2</v>
      </c>
    </row>
    <row r="2570" spans="1:11" x14ac:dyDescent="0.2">
      <c r="A2570" s="27">
        <v>2009</v>
      </c>
      <c r="B2570" t="s">
        <v>108</v>
      </c>
      <c r="C2570" t="s">
        <v>122</v>
      </c>
      <c r="D2570" t="s">
        <v>141</v>
      </c>
      <c r="E2570" s="27" t="s">
        <v>10</v>
      </c>
      <c r="F2570" t="s">
        <v>133</v>
      </c>
      <c r="G2570" s="27">
        <v>6</v>
      </c>
      <c r="H2570">
        <v>366.41119213552503</v>
      </c>
      <c r="I2570" t="s">
        <v>134</v>
      </c>
      <c r="J2570" s="27" t="s">
        <v>10</v>
      </c>
      <c r="K2570" s="27">
        <v>6</v>
      </c>
    </row>
    <row r="2571" spans="1:11" x14ac:dyDescent="0.2">
      <c r="A2571" s="27">
        <v>2010</v>
      </c>
      <c r="B2571" t="s">
        <v>108</v>
      </c>
      <c r="C2571" t="s">
        <v>122</v>
      </c>
      <c r="D2571" t="s">
        <v>141</v>
      </c>
      <c r="E2571" s="27" t="s">
        <v>10</v>
      </c>
      <c r="F2571" t="s">
        <v>133</v>
      </c>
      <c r="G2571" s="27">
        <v>6</v>
      </c>
      <c r="H2571">
        <v>280.63416333571899</v>
      </c>
      <c r="I2571" t="s">
        <v>134</v>
      </c>
      <c r="J2571" s="27" t="s">
        <v>10</v>
      </c>
      <c r="K2571" s="27">
        <v>6</v>
      </c>
    </row>
    <row r="2572" spans="1:11" x14ac:dyDescent="0.2">
      <c r="A2572" s="27">
        <v>2011</v>
      </c>
      <c r="B2572" t="s">
        <v>108</v>
      </c>
      <c r="C2572" t="s">
        <v>122</v>
      </c>
      <c r="D2572" t="s">
        <v>141</v>
      </c>
      <c r="E2572" s="27">
        <v>0</v>
      </c>
      <c r="F2572" t="s">
        <v>133</v>
      </c>
      <c r="G2572" s="27">
        <v>7</v>
      </c>
      <c r="H2572">
        <v>372.59524012878802</v>
      </c>
      <c r="I2572" t="s">
        <v>134</v>
      </c>
      <c r="J2572" s="27">
        <v>0</v>
      </c>
      <c r="K2572" s="27">
        <v>2</v>
      </c>
    </row>
    <row r="2573" spans="1:11" x14ac:dyDescent="0.2">
      <c r="A2573" s="27">
        <v>2012</v>
      </c>
      <c r="B2573" t="s">
        <v>108</v>
      </c>
      <c r="C2573" t="s">
        <v>122</v>
      </c>
      <c r="D2573" t="s">
        <v>141</v>
      </c>
      <c r="E2573" s="27">
        <v>0</v>
      </c>
      <c r="F2573" t="s">
        <v>133</v>
      </c>
      <c r="G2573" s="27">
        <v>7</v>
      </c>
      <c r="H2573">
        <v>299.68151410790199</v>
      </c>
      <c r="I2573" t="s">
        <v>134</v>
      </c>
      <c r="J2573" s="27">
        <v>0</v>
      </c>
      <c r="K2573" s="27">
        <v>2</v>
      </c>
    </row>
    <row r="2574" spans="1:11" x14ac:dyDescent="0.2">
      <c r="A2574" s="27">
        <v>2013</v>
      </c>
      <c r="B2574" t="s">
        <v>108</v>
      </c>
      <c r="C2574" t="s">
        <v>122</v>
      </c>
      <c r="D2574" t="s">
        <v>141</v>
      </c>
      <c r="E2574" s="27">
        <v>0</v>
      </c>
      <c r="F2574" t="s">
        <v>133</v>
      </c>
      <c r="G2574" s="27">
        <v>7</v>
      </c>
      <c r="H2574">
        <v>371.01652722411501</v>
      </c>
      <c r="I2574" t="s">
        <v>134</v>
      </c>
      <c r="J2574" s="27">
        <v>0</v>
      </c>
      <c r="K2574" s="27">
        <v>2</v>
      </c>
    </row>
    <row r="2575" spans="1:11" x14ac:dyDescent="0.2">
      <c r="A2575" s="27">
        <v>2014</v>
      </c>
      <c r="B2575" t="s">
        <v>108</v>
      </c>
      <c r="C2575" t="s">
        <v>122</v>
      </c>
      <c r="D2575" t="s">
        <v>141</v>
      </c>
      <c r="E2575" s="27">
        <v>0</v>
      </c>
      <c r="F2575" t="s">
        <v>133</v>
      </c>
      <c r="G2575" s="27">
        <v>7</v>
      </c>
      <c r="H2575">
        <v>347.15868425888698</v>
      </c>
      <c r="I2575" t="s">
        <v>134</v>
      </c>
      <c r="J2575" s="27">
        <v>0</v>
      </c>
      <c r="K2575" s="27">
        <v>2</v>
      </c>
    </row>
    <row r="2576" spans="1:11" x14ac:dyDescent="0.2">
      <c r="A2576" s="27">
        <v>2015</v>
      </c>
      <c r="B2576" t="s">
        <v>108</v>
      </c>
      <c r="C2576" t="s">
        <v>122</v>
      </c>
      <c r="D2576" t="s">
        <v>141</v>
      </c>
      <c r="E2576" s="27">
        <v>0</v>
      </c>
      <c r="F2576" t="s">
        <v>133</v>
      </c>
      <c r="G2576" s="27">
        <v>7</v>
      </c>
      <c r="H2576">
        <v>334.95455556824697</v>
      </c>
      <c r="I2576" t="s">
        <v>134</v>
      </c>
      <c r="J2576" s="27">
        <v>0</v>
      </c>
      <c r="K2576" s="27">
        <v>2</v>
      </c>
    </row>
    <row r="2577" spans="1:11" x14ac:dyDescent="0.2">
      <c r="A2577" s="27">
        <v>2016</v>
      </c>
      <c r="B2577" t="s">
        <v>108</v>
      </c>
      <c r="C2577" t="s">
        <v>122</v>
      </c>
      <c r="D2577" t="s">
        <v>141</v>
      </c>
      <c r="E2577" s="27">
        <v>0</v>
      </c>
      <c r="F2577" t="s">
        <v>133</v>
      </c>
      <c r="G2577" s="27">
        <v>7</v>
      </c>
      <c r="H2577">
        <v>324.56053385688199</v>
      </c>
      <c r="I2577" t="s">
        <v>134</v>
      </c>
      <c r="J2577" s="27">
        <v>0</v>
      </c>
      <c r="K2577" s="27">
        <v>2</v>
      </c>
    </row>
    <row r="2578" spans="1:11" x14ac:dyDescent="0.2">
      <c r="A2578" s="27">
        <v>2017</v>
      </c>
      <c r="B2578" t="s">
        <v>108</v>
      </c>
      <c r="C2578" t="s">
        <v>122</v>
      </c>
      <c r="D2578" t="s">
        <v>141</v>
      </c>
      <c r="E2578" s="27">
        <v>0</v>
      </c>
      <c r="F2578" t="s">
        <v>133</v>
      </c>
      <c r="G2578" s="27">
        <v>7</v>
      </c>
      <c r="H2578">
        <v>274.99980076811198</v>
      </c>
      <c r="I2578" t="s">
        <v>134</v>
      </c>
      <c r="J2578" s="27">
        <v>0</v>
      </c>
      <c r="K2578" s="27">
        <v>2</v>
      </c>
    </row>
    <row r="2579" spans="1:11" x14ac:dyDescent="0.2">
      <c r="A2579" s="27">
        <v>2018</v>
      </c>
      <c r="B2579" t="s">
        <v>108</v>
      </c>
      <c r="C2579" t="s">
        <v>122</v>
      </c>
      <c r="D2579" t="s">
        <v>141</v>
      </c>
      <c r="E2579" s="27">
        <v>0</v>
      </c>
      <c r="F2579" t="s">
        <v>133</v>
      </c>
      <c r="G2579" s="27">
        <v>7</v>
      </c>
      <c r="H2579">
        <v>305.75184092380903</v>
      </c>
      <c r="I2579" t="s">
        <v>134</v>
      </c>
      <c r="J2579" s="27">
        <v>0</v>
      </c>
      <c r="K2579" s="27">
        <v>2</v>
      </c>
    </row>
    <row r="2580" spans="1:11" x14ac:dyDescent="0.2">
      <c r="A2580" s="27">
        <v>2019</v>
      </c>
      <c r="B2580" t="s">
        <v>108</v>
      </c>
      <c r="C2580" t="s">
        <v>122</v>
      </c>
      <c r="D2580" t="s">
        <v>141</v>
      </c>
      <c r="E2580" s="27">
        <v>0</v>
      </c>
      <c r="F2580" t="s">
        <v>133</v>
      </c>
      <c r="G2580" s="27">
        <v>7</v>
      </c>
      <c r="H2580">
        <v>400.06744901251801</v>
      </c>
      <c r="I2580" t="s">
        <v>134</v>
      </c>
      <c r="J2580" s="27">
        <v>0</v>
      </c>
      <c r="K2580" s="27">
        <v>2</v>
      </c>
    </row>
    <row r="2581" spans="1:11" x14ac:dyDescent="0.2">
      <c r="A2581" s="27">
        <v>2020</v>
      </c>
      <c r="B2581" t="s">
        <v>108</v>
      </c>
      <c r="C2581" t="s">
        <v>122</v>
      </c>
      <c r="D2581" t="s">
        <v>141</v>
      </c>
      <c r="E2581" s="27">
        <v>0</v>
      </c>
      <c r="F2581" t="s">
        <v>133</v>
      </c>
      <c r="G2581" s="27">
        <v>7</v>
      </c>
      <c r="H2581">
        <v>371.6</v>
      </c>
      <c r="I2581" t="s">
        <v>134</v>
      </c>
      <c r="J2581" s="27">
        <v>0</v>
      </c>
      <c r="K2581" s="27">
        <v>2</v>
      </c>
    </row>
    <row r="2582" spans="1:11" x14ac:dyDescent="0.2">
      <c r="A2582" s="27">
        <v>2006</v>
      </c>
      <c r="B2582" t="s">
        <v>108</v>
      </c>
      <c r="C2582" t="s">
        <v>122</v>
      </c>
      <c r="D2582" t="s">
        <v>103</v>
      </c>
      <c r="E2582" s="27" t="s">
        <v>10</v>
      </c>
      <c r="F2582" t="s">
        <v>138</v>
      </c>
      <c r="G2582" s="27">
        <v>6</v>
      </c>
      <c r="H2582">
        <v>86.602927868704896</v>
      </c>
      <c r="I2582" t="s">
        <v>139</v>
      </c>
      <c r="J2582" s="27" t="s">
        <v>10</v>
      </c>
      <c r="K2582" s="27">
        <v>6</v>
      </c>
    </row>
    <row r="2583" spans="1:11" x14ac:dyDescent="0.2">
      <c r="A2583" s="27">
        <v>2007</v>
      </c>
      <c r="B2583" t="s">
        <v>108</v>
      </c>
      <c r="C2583" t="s">
        <v>122</v>
      </c>
      <c r="D2583" t="s">
        <v>103</v>
      </c>
      <c r="E2583" s="27">
        <v>86978.474112001801</v>
      </c>
      <c r="F2583" t="s">
        <v>138</v>
      </c>
      <c r="G2583" s="27">
        <v>7</v>
      </c>
      <c r="H2583">
        <v>84.218701142508195</v>
      </c>
      <c r="I2583" t="s">
        <v>139</v>
      </c>
      <c r="J2583" s="27">
        <v>7325214.1170700695</v>
      </c>
      <c r="K2583" s="27">
        <v>2</v>
      </c>
    </row>
    <row r="2584" spans="1:11" x14ac:dyDescent="0.2">
      <c r="A2584" s="27">
        <v>2008</v>
      </c>
      <c r="B2584" t="s">
        <v>108</v>
      </c>
      <c r="C2584" t="s">
        <v>122</v>
      </c>
      <c r="D2584" t="s">
        <v>103</v>
      </c>
      <c r="E2584" s="27" t="s">
        <v>10</v>
      </c>
      <c r="F2584" t="s">
        <v>138</v>
      </c>
      <c r="G2584" s="27">
        <v>6</v>
      </c>
      <c r="H2584">
        <v>121.794005949069</v>
      </c>
      <c r="I2584" t="s">
        <v>139</v>
      </c>
      <c r="J2584" s="27" t="s">
        <v>10</v>
      </c>
      <c r="K2584" s="27">
        <v>6</v>
      </c>
    </row>
    <row r="2585" spans="1:11" x14ac:dyDescent="0.2">
      <c r="A2585" s="27">
        <v>2009</v>
      </c>
      <c r="B2585" t="s">
        <v>108</v>
      </c>
      <c r="C2585" t="s">
        <v>122</v>
      </c>
      <c r="D2585" t="s">
        <v>103</v>
      </c>
      <c r="E2585" s="27">
        <v>46065.459981023501</v>
      </c>
      <c r="F2585" t="s">
        <v>138</v>
      </c>
      <c r="G2585" s="27">
        <v>7</v>
      </c>
      <c r="H2585">
        <v>101.20851289967899</v>
      </c>
      <c r="I2585" t="s">
        <v>139</v>
      </c>
      <c r="J2585" s="27">
        <v>4662216.7007190604</v>
      </c>
      <c r="K2585" s="27">
        <v>2</v>
      </c>
    </row>
    <row r="2586" spans="1:11" x14ac:dyDescent="0.2">
      <c r="A2586" s="27">
        <v>2010</v>
      </c>
      <c r="B2586" t="s">
        <v>108</v>
      </c>
      <c r="C2586" t="s">
        <v>122</v>
      </c>
      <c r="D2586" t="s">
        <v>103</v>
      </c>
      <c r="E2586" s="27" t="s">
        <v>10</v>
      </c>
      <c r="F2586" t="s">
        <v>138</v>
      </c>
      <c r="G2586" s="27">
        <v>6</v>
      </c>
      <c r="H2586">
        <v>86.423111061424507</v>
      </c>
      <c r="I2586" t="s">
        <v>139</v>
      </c>
      <c r="J2586" s="27" t="s">
        <v>10</v>
      </c>
      <c r="K2586" s="27">
        <v>6</v>
      </c>
    </row>
    <row r="2587" spans="1:11" x14ac:dyDescent="0.2">
      <c r="A2587" s="27">
        <v>2011</v>
      </c>
      <c r="B2587" t="s">
        <v>108</v>
      </c>
      <c r="C2587" t="s">
        <v>122</v>
      </c>
      <c r="D2587" t="s">
        <v>103</v>
      </c>
      <c r="E2587" s="27">
        <v>31320.402062458001</v>
      </c>
      <c r="F2587" t="s">
        <v>138</v>
      </c>
      <c r="G2587" s="27">
        <v>7</v>
      </c>
      <c r="H2587">
        <v>96.728086094123597</v>
      </c>
      <c r="I2587" t="s">
        <v>139</v>
      </c>
      <c r="J2587" s="27">
        <v>3029562.5471999999</v>
      </c>
      <c r="K2587" s="27">
        <v>2</v>
      </c>
    </row>
    <row r="2588" spans="1:11" x14ac:dyDescent="0.2">
      <c r="A2588" s="27">
        <v>2012</v>
      </c>
      <c r="B2588" t="s">
        <v>108</v>
      </c>
      <c r="C2588" t="s">
        <v>122</v>
      </c>
      <c r="D2588" t="s">
        <v>103</v>
      </c>
      <c r="E2588" s="27">
        <v>0</v>
      </c>
      <c r="F2588" t="s">
        <v>138</v>
      </c>
      <c r="G2588" s="27">
        <v>7</v>
      </c>
      <c r="H2588">
        <v>91.779557280107596</v>
      </c>
      <c r="I2588" t="s">
        <v>139</v>
      </c>
      <c r="J2588" s="27">
        <v>0</v>
      </c>
      <c r="K2588" s="27">
        <v>2</v>
      </c>
    </row>
    <row r="2589" spans="1:11" x14ac:dyDescent="0.2">
      <c r="A2589" s="27">
        <v>2013</v>
      </c>
      <c r="B2589" t="s">
        <v>108</v>
      </c>
      <c r="C2589" t="s">
        <v>122</v>
      </c>
      <c r="D2589" t="s">
        <v>103</v>
      </c>
      <c r="E2589" s="27">
        <v>0</v>
      </c>
      <c r="F2589" t="s">
        <v>138</v>
      </c>
      <c r="G2589" s="27">
        <v>7</v>
      </c>
      <c r="H2589">
        <v>85.271155029628503</v>
      </c>
      <c r="I2589" t="s">
        <v>139</v>
      </c>
      <c r="J2589" s="27">
        <v>0</v>
      </c>
      <c r="K2589" s="27">
        <v>2</v>
      </c>
    </row>
    <row r="2590" spans="1:11" x14ac:dyDescent="0.2">
      <c r="A2590" s="27">
        <v>2014</v>
      </c>
      <c r="B2590" t="s">
        <v>108</v>
      </c>
      <c r="C2590" t="s">
        <v>122</v>
      </c>
      <c r="D2590" t="s">
        <v>103</v>
      </c>
      <c r="E2590" s="27">
        <v>78595.625253080696</v>
      </c>
      <c r="F2590" t="s">
        <v>138</v>
      </c>
      <c r="G2590" s="27">
        <v>7</v>
      </c>
      <c r="H2590">
        <v>105.49929315366001</v>
      </c>
      <c r="I2590" t="s">
        <v>139</v>
      </c>
      <c r="J2590" s="27">
        <v>8291782.9091699999</v>
      </c>
      <c r="K2590" s="27">
        <v>2</v>
      </c>
    </row>
    <row r="2591" spans="1:11" x14ac:dyDescent="0.2">
      <c r="A2591" s="27">
        <v>2015</v>
      </c>
      <c r="B2591" t="s">
        <v>108</v>
      </c>
      <c r="C2591" t="s">
        <v>122</v>
      </c>
      <c r="D2591" t="s">
        <v>103</v>
      </c>
      <c r="E2591" s="27">
        <v>9224.68612492988</v>
      </c>
      <c r="F2591" t="s">
        <v>138</v>
      </c>
      <c r="G2591" s="27">
        <v>7</v>
      </c>
      <c r="H2591">
        <v>99.487620405057498</v>
      </c>
      <c r="I2591" t="s">
        <v>139</v>
      </c>
      <c r="J2591" s="27">
        <v>917742.07155282504</v>
      </c>
      <c r="K2591" s="27">
        <v>2</v>
      </c>
    </row>
    <row r="2592" spans="1:11" x14ac:dyDescent="0.2">
      <c r="A2592" s="27">
        <v>2016</v>
      </c>
      <c r="B2592" t="s">
        <v>108</v>
      </c>
      <c r="C2592" t="s">
        <v>122</v>
      </c>
      <c r="D2592" t="s">
        <v>103</v>
      </c>
      <c r="E2592" s="27">
        <v>7478.0100732863102</v>
      </c>
      <c r="F2592" t="s">
        <v>138</v>
      </c>
      <c r="G2592" s="27">
        <v>7</v>
      </c>
      <c r="H2592">
        <v>90.143821578718402</v>
      </c>
      <c r="I2592" t="s">
        <v>139</v>
      </c>
      <c r="J2592" s="27">
        <v>674096.40581018</v>
      </c>
      <c r="K2592" s="27">
        <v>2</v>
      </c>
    </row>
    <row r="2593" spans="1:11" x14ac:dyDescent="0.2">
      <c r="A2593" s="27">
        <v>2017</v>
      </c>
      <c r="B2593" t="s">
        <v>108</v>
      </c>
      <c r="C2593" t="s">
        <v>122</v>
      </c>
      <c r="D2593" t="s">
        <v>103</v>
      </c>
      <c r="E2593" s="27">
        <v>0</v>
      </c>
      <c r="F2593" t="s">
        <v>138</v>
      </c>
      <c r="G2593" s="27">
        <v>7</v>
      </c>
      <c r="H2593">
        <v>82.113268534430304</v>
      </c>
      <c r="I2593" t="s">
        <v>139</v>
      </c>
      <c r="J2593" s="27">
        <v>0</v>
      </c>
      <c r="K2593" s="27">
        <v>2</v>
      </c>
    </row>
    <row r="2594" spans="1:11" x14ac:dyDescent="0.2">
      <c r="A2594" s="27">
        <v>2018</v>
      </c>
      <c r="B2594" t="s">
        <v>108</v>
      </c>
      <c r="C2594" t="s">
        <v>122</v>
      </c>
      <c r="D2594" t="s">
        <v>103</v>
      </c>
      <c r="E2594" s="27">
        <v>7088.8858617339902</v>
      </c>
      <c r="F2594" t="s">
        <v>138</v>
      </c>
      <c r="G2594" s="27">
        <v>7</v>
      </c>
      <c r="H2594">
        <v>90.006571849046907</v>
      </c>
      <c r="I2594" t="s">
        <v>139</v>
      </c>
      <c r="J2594" s="27">
        <v>638046.31464385299</v>
      </c>
      <c r="K2594" s="27">
        <v>2</v>
      </c>
    </row>
    <row r="2595" spans="1:11" x14ac:dyDescent="0.2">
      <c r="A2595" s="27">
        <v>2019</v>
      </c>
      <c r="B2595" t="s">
        <v>108</v>
      </c>
      <c r="C2595" t="s">
        <v>122</v>
      </c>
      <c r="D2595" t="s">
        <v>103</v>
      </c>
      <c r="E2595" s="27">
        <v>0</v>
      </c>
      <c r="F2595" t="s">
        <v>138</v>
      </c>
      <c r="G2595" s="27">
        <v>7</v>
      </c>
      <c r="H2595">
        <v>96.206202606965107</v>
      </c>
      <c r="I2595" t="s">
        <v>139</v>
      </c>
      <c r="J2595" s="27">
        <v>0</v>
      </c>
      <c r="K2595" s="27">
        <v>2</v>
      </c>
    </row>
    <row r="2596" spans="1:11" x14ac:dyDescent="0.2">
      <c r="A2596" s="27">
        <v>2020</v>
      </c>
      <c r="B2596" t="s">
        <v>108</v>
      </c>
      <c r="C2596" t="s">
        <v>122</v>
      </c>
      <c r="D2596" t="s">
        <v>103</v>
      </c>
      <c r="E2596" s="27">
        <v>0</v>
      </c>
      <c r="F2596" t="s">
        <v>138</v>
      </c>
      <c r="G2596" s="27">
        <v>7</v>
      </c>
      <c r="H2596">
        <v>100</v>
      </c>
      <c r="I2596" t="s">
        <v>139</v>
      </c>
      <c r="J2596" s="27">
        <v>0</v>
      </c>
      <c r="K2596" s="27">
        <v>2</v>
      </c>
    </row>
    <row r="2597" spans="1:11" x14ac:dyDescent="0.2">
      <c r="A2597" s="27">
        <v>2006</v>
      </c>
      <c r="B2597" t="s">
        <v>108</v>
      </c>
      <c r="C2597" t="s">
        <v>122</v>
      </c>
      <c r="D2597" t="s">
        <v>104</v>
      </c>
      <c r="E2597" s="27" t="s">
        <v>10</v>
      </c>
      <c r="F2597" t="s">
        <v>133</v>
      </c>
      <c r="G2597" s="27">
        <v>6</v>
      </c>
      <c r="H2597">
        <v>158.759829794642</v>
      </c>
      <c r="I2597" t="s">
        <v>134</v>
      </c>
      <c r="J2597" s="27" t="s">
        <v>10</v>
      </c>
      <c r="K2597" s="27">
        <v>6</v>
      </c>
    </row>
    <row r="2598" spans="1:11" x14ac:dyDescent="0.2">
      <c r="A2598" s="27">
        <v>2007</v>
      </c>
      <c r="B2598" t="s">
        <v>108</v>
      </c>
      <c r="C2598" t="s">
        <v>122</v>
      </c>
      <c r="D2598" t="s">
        <v>104</v>
      </c>
      <c r="E2598" s="27" t="s">
        <v>10</v>
      </c>
      <c r="F2598" t="s">
        <v>133</v>
      </c>
      <c r="G2598" s="27">
        <v>6</v>
      </c>
      <c r="H2598">
        <v>283.38620438227701</v>
      </c>
      <c r="I2598" t="s">
        <v>134</v>
      </c>
      <c r="J2598" s="27" t="s">
        <v>10</v>
      </c>
      <c r="K2598" s="27">
        <v>6</v>
      </c>
    </row>
    <row r="2599" spans="1:11" x14ac:dyDescent="0.2">
      <c r="A2599" s="27">
        <v>2008</v>
      </c>
      <c r="B2599" t="s">
        <v>108</v>
      </c>
      <c r="C2599" t="s">
        <v>122</v>
      </c>
      <c r="D2599" t="s">
        <v>104</v>
      </c>
      <c r="E2599" s="27" t="s">
        <v>10</v>
      </c>
      <c r="F2599" t="s">
        <v>133</v>
      </c>
      <c r="G2599" s="27">
        <v>6</v>
      </c>
      <c r="H2599">
        <v>276.38114123079401</v>
      </c>
      <c r="I2599" t="s">
        <v>134</v>
      </c>
      <c r="J2599" s="27" t="s">
        <v>10</v>
      </c>
      <c r="K2599" s="27">
        <v>6</v>
      </c>
    </row>
    <row r="2600" spans="1:11" x14ac:dyDescent="0.2">
      <c r="A2600" s="27">
        <v>2009</v>
      </c>
      <c r="B2600" t="s">
        <v>108</v>
      </c>
      <c r="C2600" t="s">
        <v>122</v>
      </c>
      <c r="D2600" t="s">
        <v>104</v>
      </c>
      <c r="E2600" s="27" t="s">
        <v>10</v>
      </c>
      <c r="F2600" t="s">
        <v>133</v>
      </c>
      <c r="G2600" s="27">
        <v>6</v>
      </c>
      <c r="H2600">
        <v>237.558969091031</v>
      </c>
      <c r="I2600" t="s">
        <v>134</v>
      </c>
      <c r="J2600" s="27" t="s">
        <v>10</v>
      </c>
      <c r="K2600" s="27">
        <v>6</v>
      </c>
    </row>
    <row r="2601" spans="1:11" x14ac:dyDescent="0.2">
      <c r="A2601" s="27">
        <v>2010</v>
      </c>
      <c r="B2601" t="s">
        <v>108</v>
      </c>
      <c r="C2601" t="s">
        <v>122</v>
      </c>
      <c r="D2601" t="s">
        <v>104</v>
      </c>
      <c r="E2601" s="27" t="s">
        <v>10</v>
      </c>
      <c r="F2601" t="s">
        <v>133</v>
      </c>
      <c r="G2601" s="27">
        <v>6</v>
      </c>
      <c r="H2601">
        <v>181.77738418840099</v>
      </c>
      <c r="I2601" t="s">
        <v>134</v>
      </c>
      <c r="J2601" s="27" t="s">
        <v>10</v>
      </c>
      <c r="K2601" s="27">
        <v>6</v>
      </c>
    </row>
    <row r="2602" spans="1:11" x14ac:dyDescent="0.2">
      <c r="A2602" s="27">
        <v>2011</v>
      </c>
      <c r="B2602" t="s">
        <v>108</v>
      </c>
      <c r="C2602" t="s">
        <v>122</v>
      </c>
      <c r="D2602" t="s">
        <v>104</v>
      </c>
      <c r="E2602" s="27">
        <v>607.18017803476596</v>
      </c>
      <c r="F2602" t="s">
        <v>133</v>
      </c>
      <c r="G2602" s="27">
        <v>7</v>
      </c>
      <c r="H2602">
        <v>136.433309084831</v>
      </c>
      <c r="I2602" t="s">
        <v>134</v>
      </c>
      <c r="J2602" s="27">
        <v>82839.600900000005</v>
      </c>
      <c r="K2602" s="27">
        <v>2</v>
      </c>
    </row>
    <row r="2603" spans="1:11" x14ac:dyDescent="0.2">
      <c r="A2603" s="27">
        <v>2012</v>
      </c>
      <c r="B2603" t="s">
        <v>108</v>
      </c>
      <c r="C2603" t="s">
        <v>122</v>
      </c>
      <c r="D2603" t="s">
        <v>104</v>
      </c>
      <c r="E2603" s="27">
        <v>8824.4216096183409</v>
      </c>
      <c r="F2603" t="s">
        <v>133</v>
      </c>
      <c r="G2603" s="27">
        <v>7</v>
      </c>
      <c r="H2603">
        <v>133.711310852818</v>
      </c>
      <c r="I2603" t="s">
        <v>134</v>
      </c>
      <c r="J2603" s="27">
        <v>1179924.9809399999</v>
      </c>
      <c r="K2603" s="27">
        <v>2</v>
      </c>
    </row>
    <row r="2604" spans="1:11" x14ac:dyDescent="0.2">
      <c r="A2604" s="27">
        <v>2013</v>
      </c>
      <c r="B2604" t="s">
        <v>108</v>
      </c>
      <c r="C2604" t="s">
        <v>122</v>
      </c>
      <c r="D2604" t="s">
        <v>104</v>
      </c>
      <c r="E2604" s="27">
        <v>0</v>
      </c>
      <c r="F2604" t="s">
        <v>133</v>
      </c>
      <c r="G2604" s="27">
        <v>7</v>
      </c>
      <c r="H2604">
        <v>155.17329804066799</v>
      </c>
      <c r="I2604" t="s">
        <v>134</v>
      </c>
      <c r="J2604" s="27">
        <v>0</v>
      </c>
      <c r="K2604" s="27">
        <v>2</v>
      </c>
    </row>
    <row r="2605" spans="1:11" x14ac:dyDescent="0.2">
      <c r="A2605" s="27">
        <v>2014</v>
      </c>
      <c r="B2605" t="s">
        <v>108</v>
      </c>
      <c r="C2605" t="s">
        <v>122</v>
      </c>
      <c r="D2605" t="s">
        <v>104</v>
      </c>
      <c r="E2605" s="27">
        <v>0</v>
      </c>
      <c r="F2605" t="s">
        <v>133</v>
      </c>
      <c r="G2605" s="27">
        <v>7</v>
      </c>
      <c r="H2605">
        <v>168.027233875024</v>
      </c>
      <c r="I2605" t="s">
        <v>134</v>
      </c>
      <c r="J2605" s="27">
        <v>0</v>
      </c>
      <c r="K2605" s="27">
        <v>2</v>
      </c>
    </row>
    <row r="2606" spans="1:11" x14ac:dyDescent="0.2">
      <c r="A2606" s="27">
        <v>2015</v>
      </c>
      <c r="B2606" t="s">
        <v>108</v>
      </c>
      <c r="C2606" t="s">
        <v>122</v>
      </c>
      <c r="D2606" t="s">
        <v>104</v>
      </c>
      <c r="E2606" s="27">
        <v>28.320777542301698</v>
      </c>
      <c r="F2606" t="s">
        <v>133</v>
      </c>
      <c r="G2606" s="27">
        <v>7</v>
      </c>
      <c r="H2606">
        <v>249.05693993116699</v>
      </c>
      <c r="I2606" t="s">
        <v>134</v>
      </c>
      <c r="J2606" s="27">
        <v>7053.4861911569997</v>
      </c>
      <c r="K2606" s="27">
        <v>2</v>
      </c>
    </row>
    <row r="2607" spans="1:11" x14ac:dyDescent="0.2">
      <c r="A2607" s="27">
        <v>2016</v>
      </c>
      <c r="B2607" t="s">
        <v>108</v>
      </c>
      <c r="C2607" t="s">
        <v>122</v>
      </c>
      <c r="D2607" t="s">
        <v>104</v>
      </c>
      <c r="E2607" s="27">
        <v>1995.1891503941499</v>
      </c>
      <c r="F2607" t="s">
        <v>133</v>
      </c>
      <c r="G2607" s="27">
        <v>7</v>
      </c>
      <c r="H2607">
        <v>254.11595001966199</v>
      </c>
      <c r="I2607" t="s">
        <v>134</v>
      </c>
      <c r="J2607" s="27">
        <v>507009.38642133202</v>
      </c>
      <c r="K2607" s="27">
        <v>2</v>
      </c>
    </row>
    <row r="2608" spans="1:11" x14ac:dyDescent="0.2">
      <c r="A2608" s="27">
        <v>2017</v>
      </c>
      <c r="B2608" t="s">
        <v>108</v>
      </c>
      <c r="C2608" t="s">
        <v>122</v>
      </c>
      <c r="D2608" t="s">
        <v>104</v>
      </c>
      <c r="E2608" s="27">
        <v>118.138673995042</v>
      </c>
      <c r="F2608" t="s">
        <v>133</v>
      </c>
      <c r="G2608" s="27">
        <v>7</v>
      </c>
      <c r="H2608">
        <v>220.84588580672099</v>
      </c>
      <c r="I2608" t="s">
        <v>134</v>
      </c>
      <c r="J2608" s="27">
        <v>26090.4401064665</v>
      </c>
      <c r="K2608" s="27">
        <v>2</v>
      </c>
    </row>
    <row r="2609" spans="1:11" x14ac:dyDescent="0.2">
      <c r="A2609" s="27">
        <v>2018</v>
      </c>
      <c r="B2609" t="s">
        <v>108</v>
      </c>
      <c r="C2609" t="s">
        <v>122</v>
      </c>
      <c r="D2609" t="s">
        <v>104</v>
      </c>
      <c r="E2609" s="27">
        <v>19.057838153256</v>
      </c>
      <c r="F2609" t="s">
        <v>133</v>
      </c>
      <c r="G2609" s="27">
        <v>7</v>
      </c>
      <c r="H2609">
        <v>194.96278313925299</v>
      </c>
      <c r="I2609" t="s">
        <v>134</v>
      </c>
      <c r="J2609" s="27">
        <v>3715.56916697624</v>
      </c>
      <c r="K2609" s="27">
        <v>2</v>
      </c>
    </row>
    <row r="2610" spans="1:11" x14ac:dyDescent="0.2">
      <c r="A2610" s="27">
        <v>2019</v>
      </c>
      <c r="B2610" t="s">
        <v>108</v>
      </c>
      <c r="C2610" t="s">
        <v>122</v>
      </c>
      <c r="D2610" t="s">
        <v>104</v>
      </c>
      <c r="E2610" s="27">
        <v>1077.38446028731</v>
      </c>
      <c r="F2610" t="s">
        <v>133</v>
      </c>
      <c r="G2610" s="27">
        <v>7</v>
      </c>
      <c r="H2610">
        <v>355.09492541485503</v>
      </c>
      <c r="I2610" t="s">
        <v>134</v>
      </c>
      <c r="J2610" s="27">
        <v>382573.75456884701</v>
      </c>
      <c r="K2610" s="27">
        <v>2</v>
      </c>
    </row>
    <row r="2611" spans="1:11" x14ac:dyDescent="0.2">
      <c r="A2611" s="27">
        <v>2020</v>
      </c>
      <c r="B2611" t="s">
        <v>108</v>
      </c>
      <c r="C2611" t="s">
        <v>122</v>
      </c>
      <c r="D2611" t="s">
        <v>104</v>
      </c>
      <c r="E2611" s="27">
        <v>2095.8367495469402</v>
      </c>
      <c r="F2611" t="s">
        <v>133</v>
      </c>
      <c r="G2611" s="27">
        <v>7</v>
      </c>
      <c r="H2611">
        <v>359.85795450000001</v>
      </c>
      <c r="I2611" t="s">
        <v>134</v>
      </c>
      <c r="J2611" s="27">
        <v>754203.52565789002</v>
      </c>
      <c r="K2611" s="27">
        <v>2</v>
      </c>
    </row>
    <row r="2612" spans="1:11" x14ac:dyDescent="0.2">
      <c r="A2612" s="27">
        <v>2006</v>
      </c>
      <c r="B2612" t="s">
        <v>108</v>
      </c>
      <c r="C2612" t="s">
        <v>122</v>
      </c>
      <c r="D2612" t="s">
        <v>105</v>
      </c>
      <c r="E2612" s="27">
        <v>0</v>
      </c>
      <c r="F2612" t="s">
        <v>133</v>
      </c>
      <c r="G2612" s="27">
        <v>7</v>
      </c>
      <c r="H2612">
        <v>373.91858792875399</v>
      </c>
      <c r="I2612" t="s">
        <v>134</v>
      </c>
      <c r="J2612" s="27">
        <v>0</v>
      </c>
      <c r="K2612" s="27">
        <v>2</v>
      </c>
    </row>
    <row r="2613" spans="1:11" x14ac:dyDescent="0.2">
      <c r="A2613" s="27">
        <v>2007</v>
      </c>
      <c r="B2613" t="s">
        <v>108</v>
      </c>
      <c r="C2613" t="s">
        <v>122</v>
      </c>
      <c r="D2613" t="s">
        <v>105</v>
      </c>
      <c r="E2613" s="27">
        <v>0</v>
      </c>
      <c r="F2613" t="s">
        <v>133</v>
      </c>
      <c r="G2613" s="27">
        <v>7</v>
      </c>
      <c r="H2613">
        <v>449.05645726130803</v>
      </c>
      <c r="I2613" t="s">
        <v>134</v>
      </c>
      <c r="J2613" s="27">
        <v>0</v>
      </c>
      <c r="K2613" s="27">
        <v>2</v>
      </c>
    </row>
    <row r="2614" spans="1:11" x14ac:dyDescent="0.2">
      <c r="A2614" s="27">
        <v>2008</v>
      </c>
      <c r="B2614" t="s">
        <v>108</v>
      </c>
      <c r="C2614" t="s">
        <v>122</v>
      </c>
      <c r="D2614" t="s">
        <v>105</v>
      </c>
      <c r="E2614" s="27">
        <v>0</v>
      </c>
      <c r="F2614" t="s">
        <v>133</v>
      </c>
      <c r="G2614" s="27">
        <v>7</v>
      </c>
      <c r="H2614">
        <v>534.31094686315203</v>
      </c>
      <c r="I2614" t="s">
        <v>134</v>
      </c>
      <c r="J2614" s="27">
        <v>0</v>
      </c>
      <c r="K2614" s="27">
        <v>2</v>
      </c>
    </row>
    <row r="2615" spans="1:11" x14ac:dyDescent="0.2">
      <c r="A2615" s="27">
        <v>2009</v>
      </c>
      <c r="B2615" t="s">
        <v>108</v>
      </c>
      <c r="C2615" t="s">
        <v>122</v>
      </c>
      <c r="D2615" t="s">
        <v>105</v>
      </c>
      <c r="E2615" s="27">
        <v>0</v>
      </c>
      <c r="F2615" t="s">
        <v>133</v>
      </c>
      <c r="G2615" s="27">
        <v>7</v>
      </c>
      <c r="H2615">
        <v>706.69565774166801</v>
      </c>
      <c r="I2615" t="s">
        <v>134</v>
      </c>
      <c r="J2615" s="27">
        <v>0</v>
      </c>
      <c r="K2615" s="27">
        <v>2</v>
      </c>
    </row>
    <row r="2616" spans="1:11" x14ac:dyDescent="0.2">
      <c r="A2616" s="27">
        <v>2010</v>
      </c>
      <c r="B2616" t="s">
        <v>108</v>
      </c>
      <c r="C2616" t="s">
        <v>122</v>
      </c>
      <c r="D2616" t="s">
        <v>105</v>
      </c>
      <c r="E2616" s="27">
        <v>0</v>
      </c>
      <c r="F2616" t="s">
        <v>133</v>
      </c>
      <c r="G2616" s="27">
        <v>7</v>
      </c>
      <c r="H2616">
        <v>557.75092042065705</v>
      </c>
      <c r="I2616" t="s">
        <v>134</v>
      </c>
      <c r="J2616" s="27">
        <v>0</v>
      </c>
      <c r="K2616" s="27">
        <v>2</v>
      </c>
    </row>
    <row r="2617" spans="1:11" x14ac:dyDescent="0.2">
      <c r="A2617" s="27">
        <v>2011</v>
      </c>
      <c r="B2617" t="s">
        <v>108</v>
      </c>
      <c r="C2617" t="s">
        <v>122</v>
      </c>
      <c r="D2617" t="s">
        <v>105</v>
      </c>
      <c r="E2617" s="27">
        <v>0</v>
      </c>
      <c r="F2617" t="s">
        <v>133</v>
      </c>
      <c r="G2617" s="27">
        <v>7</v>
      </c>
      <c r="H2617">
        <v>284.04125385540601</v>
      </c>
      <c r="I2617" t="s">
        <v>134</v>
      </c>
      <c r="J2617" s="27">
        <v>0</v>
      </c>
      <c r="K2617" s="27">
        <v>2</v>
      </c>
    </row>
    <row r="2618" spans="1:11" x14ac:dyDescent="0.2">
      <c r="A2618" s="27">
        <v>2012</v>
      </c>
      <c r="B2618" t="s">
        <v>108</v>
      </c>
      <c r="C2618" t="s">
        <v>122</v>
      </c>
      <c r="D2618" t="s">
        <v>105</v>
      </c>
      <c r="E2618" s="27">
        <v>0</v>
      </c>
      <c r="F2618" t="s">
        <v>133</v>
      </c>
      <c r="G2618" s="27">
        <v>7</v>
      </c>
      <c r="H2618">
        <v>312.33571476974402</v>
      </c>
      <c r="I2618" t="s">
        <v>134</v>
      </c>
      <c r="J2618" s="27">
        <v>0</v>
      </c>
      <c r="K2618" s="27">
        <v>2</v>
      </c>
    </row>
    <row r="2619" spans="1:11" x14ac:dyDescent="0.2">
      <c r="A2619" s="27">
        <v>2013</v>
      </c>
      <c r="B2619" t="s">
        <v>108</v>
      </c>
      <c r="C2619" t="s">
        <v>122</v>
      </c>
      <c r="D2619" t="s">
        <v>105</v>
      </c>
      <c r="E2619" s="27">
        <v>0</v>
      </c>
      <c r="F2619" t="s">
        <v>133</v>
      </c>
      <c r="G2619" s="27">
        <v>7</v>
      </c>
      <c r="H2619">
        <v>294.07334834273797</v>
      </c>
      <c r="I2619" t="s">
        <v>134</v>
      </c>
      <c r="J2619" s="27">
        <v>0</v>
      </c>
      <c r="K2619" s="27">
        <v>2</v>
      </c>
    </row>
    <row r="2620" spans="1:11" x14ac:dyDescent="0.2">
      <c r="A2620" s="27">
        <v>2014</v>
      </c>
      <c r="B2620" t="s">
        <v>108</v>
      </c>
      <c r="C2620" t="s">
        <v>122</v>
      </c>
      <c r="D2620" t="s">
        <v>105</v>
      </c>
      <c r="E2620" s="27" t="s">
        <v>10</v>
      </c>
      <c r="F2620" t="s">
        <v>133</v>
      </c>
      <c r="G2620" s="27">
        <v>6</v>
      </c>
      <c r="H2620">
        <v>374.391516144408</v>
      </c>
      <c r="I2620" t="s">
        <v>134</v>
      </c>
      <c r="J2620" s="27" t="s">
        <v>10</v>
      </c>
      <c r="K2620" s="27">
        <v>6</v>
      </c>
    </row>
    <row r="2621" spans="1:11" x14ac:dyDescent="0.2">
      <c r="A2621" s="27">
        <v>2015</v>
      </c>
      <c r="B2621" t="s">
        <v>108</v>
      </c>
      <c r="C2621" t="s">
        <v>122</v>
      </c>
      <c r="D2621" t="s">
        <v>105</v>
      </c>
      <c r="E2621" s="27" t="s">
        <v>10</v>
      </c>
      <c r="F2621" t="s">
        <v>133</v>
      </c>
      <c r="G2621" s="27">
        <v>6</v>
      </c>
      <c r="H2621">
        <v>427.63165280177401</v>
      </c>
      <c r="I2621" t="s">
        <v>134</v>
      </c>
      <c r="J2621" s="27" t="s">
        <v>10</v>
      </c>
      <c r="K2621" s="27">
        <v>6</v>
      </c>
    </row>
    <row r="2622" spans="1:11" x14ac:dyDescent="0.2">
      <c r="A2622" s="27">
        <v>2016</v>
      </c>
      <c r="B2622" t="s">
        <v>108</v>
      </c>
      <c r="C2622" t="s">
        <v>122</v>
      </c>
      <c r="D2622" t="s">
        <v>105</v>
      </c>
      <c r="E2622" s="27" t="s">
        <v>10</v>
      </c>
      <c r="F2622" t="s">
        <v>133</v>
      </c>
      <c r="G2622" s="27">
        <v>6</v>
      </c>
      <c r="H2622">
        <v>447.34017759466599</v>
      </c>
      <c r="I2622" t="s">
        <v>134</v>
      </c>
      <c r="J2622" s="27" t="s">
        <v>10</v>
      </c>
      <c r="K2622" s="27">
        <v>6</v>
      </c>
    </row>
    <row r="2623" spans="1:11" x14ac:dyDescent="0.2">
      <c r="A2623" s="27">
        <v>2017</v>
      </c>
      <c r="B2623" t="s">
        <v>108</v>
      </c>
      <c r="C2623" t="s">
        <v>122</v>
      </c>
      <c r="D2623" t="s">
        <v>105</v>
      </c>
      <c r="E2623" s="27" t="s">
        <v>10</v>
      </c>
      <c r="F2623" t="s">
        <v>133</v>
      </c>
      <c r="G2623" s="27">
        <v>6</v>
      </c>
      <c r="H2623">
        <v>328.30320862063098</v>
      </c>
      <c r="I2623" t="s">
        <v>134</v>
      </c>
      <c r="J2623" s="27" t="s">
        <v>10</v>
      </c>
      <c r="K2623" s="27">
        <v>6</v>
      </c>
    </row>
    <row r="2624" spans="1:11" x14ac:dyDescent="0.2">
      <c r="A2624" s="27">
        <v>2018</v>
      </c>
      <c r="B2624" t="s">
        <v>108</v>
      </c>
      <c r="C2624" t="s">
        <v>122</v>
      </c>
      <c r="D2624" t="s">
        <v>105</v>
      </c>
      <c r="E2624" s="27" t="s">
        <v>10</v>
      </c>
      <c r="F2624" t="s">
        <v>133</v>
      </c>
      <c r="G2624" s="27">
        <v>6</v>
      </c>
      <c r="H2624">
        <v>398.56116223160001</v>
      </c>
      <c r="I2624" t="s">
        <v>134</v>
      </c>
      <c r="J2624" s="27" t="s">
        <v>10</v>
      </c>
      <c r="K2624" s="27">
        <v>6</v>
      </c>
    </row>
    <row r="2625" spans="1:11" x14ac:dyDescent="0.2">
      <c r="A2625" s="27">
        <v>2019</v>
      </c>
      <c r="B2625" t="s">
        <v>108</v>
      </c>
      <c r="C2625" t="s">
        <v>122</v>
      </c>
      <c r="D2625" t="s">
        <v>105</v>
      </c>
      <c r="E2625" s="27">
        <v>0</v>
      </c>
      <c r="F2625" t="s">
        <v>133</v>
      </c>
      <c r="G2625" s="27">
        <v>7</v>
      </c>
      <c r="H2625">
        <v>520.22995391925997</v>
      </c>
      <c r="I2625" t="s">
        <v>134</v>
      </c>
      <c r="J2625" s="27">
        <v>0</v>
      </c>
      <c r="K2625" s="27">
        <v>2</v>
      </c>
    </row>
    <row r="2626" spans="1:11" x14ac:dyDescent="0.2">
      <c r="A2626" s="27">
        <v>2020</v>
      </c>
      <c r="B2626" t="s">
        <v>108</v>
      </c>
      <c r="C2626" t="s">
        <v>122</v>
      </c>
      <c r="D2626" t="s">
        <v>105</v>
      </c>
      <c r="E2626" s="27">
        <v>0</v>
      </c>
      <c r="F2626" t="s">
        <v>133</v>
      </c>
      <c r="G2626" s="27">
        <v>7</v>
      </c>
      <c r="H2626">
        <v>769.1999515</v>
      </c>
      <c r="I2626" t="s">
        <v>134</v>
      </c>
      <c r="J2626" s="27">
        <v>0</v>
      </c>
      <c r="K2626" s="27">
        <v>2</v>
      </c>
    </row>
    <row r="2627" spans="1:11" x14ac:dyDescent="0.2">
      <c r="A2627" s="27">
        <v>2006</v>
      </c>
      <c r="B2627" t="s">
        <v>108</v>
      </c>
      <c r="C2627" t="s">
        <v>122</v>
      </c>
      <c r="D2627" t="s">
        <v>106</v>
      </c>
      <c r="E2627" s="27" t="s">
        <v>10</v>
      </c>
      <c r="F2627" t="s">
        <v>138</v>
      </c>
      <c r="G2627" s="27">
        <v>6</v>
      </c>
      <c r="H2627">
        <v>183.31222839242</v>
      </c>
      <c r="I2627" t="s">
        <v>139</v>
      </c>
      <c r="J2627" s="27" t="s">
        <v>10</v>
      </c>
      <c r="K2627" s="27">
        <v>6</v>
      </c>
    </row>
    <row r="2628" spans="1:11" x14ac:dyDescent="0.2">
      <c r="A2628" s="27">
        <v>2007</v>
      </c>
      <c r="B2628" t="s">
        <v>108</v>
      </c>
      <c r="C2628" t="s">
        <v>122</v>
      </c>
      <c r="D2628" t="s">
        <v>106</v>
      </c>
      <c r="E2628" s="27" t="s">
        <v>10</v>
      </c>
      <c r="F2628" t="s">
        <v>138</v>
      </c>
      <c r="G2628" s="27">
        <v>6</v>
      </c>
      <c r="H2628">
        <v>188.04420012057099</v>
      </c>
      <c r="I2628" t="s">
        <v>139</v>
      </c>
      <c r="J2628" s="27" t="s">
        <v>10</v>
      </c>
      <c r="K2628" s="27">
        <v>6</v>
      </c>
    </row>
    <row r="2629" spans="1:11" x14ac:dyDescent="0.2">
      <c r="A2629" s="27">
        <v>2008</v>
      </c>
      <c r="B2629" t="s">
        <v>108</v>
      </c>
      <c r="C2629" t="s">
        <v>122</v>
      </c>
      <c r="D2629" t="s">
        <v>106</v>
      </c>
      <c r="E2629" s="27" t="s">
        <v>10</v>
      </c>
      <c r="F2629" t="s">
        <v>138</v>
      </c>
      <c r="G2629" s="27">
        <v>6</v>
      </c>
      <c r="H2629">
        <v>197.88509737473501</v>
      </c>
      <c r="I2629" t="s">
        <v>139</v>
      </c>
      <c r="J2629" s="27" t="s">
        <v>10</v>
      </c>
      <c r="K2629" s="27">
        <v>6</v>
      </c>
    </row>
    <row r="2630" spans="1:11" x14ac:dyDescent="0.2">
      <c r="A2630" s="27">
        <v>2009</v>
      </c>
      <c r="B2630" t="s">
        <v>108</v>
      </c>
      <c r="C2630" t="s">
        <v>122</v>
      </c>
      <c r="D2630" t="s">
        <v>106</v>
      </c>
      <c r="E2630" s="27" t="s">
        <v>10</v>
      </c>
      <c r="F2630" t="s">
        <v>138</v>
      </c>
      <c r="G2630" s="27">
        <v>6</v>
      </c>
      <c r="H2630">
        <v>190.89604441763001</v>
      </c>
      <c r="I2630" t="s">
        <v>139</v>
      </c>
      <c r="J2630" s="27" t="s">
        <v>10</v>
      </c>
      <c r="K2630" s="27">
        <v>6</v>
      </c>
    </row>
    <row r="2631" spans="1:11" x14ac:dyDescent="0.2">
      <c r="A2631" s="27">
        <v>2010</v>
      </c>
      <c r="B2631" t="s">
        <v>108</v>
      </c>
      <c r="C2631" t="s">
        <v>122</v>
      </c>
      <c r="D2631" t="s">
        <v>106</v>
      </c>
      <c r="E2631" s="27">
        <v>0</v>
      </c>
      <c r="F2631" t="s">
        <v>138</v>
      </c>
      <c r="G2631" s="27">
        <v>7</v>
      </c>
      <c r="H2631">
        <v>183.46510618437401</v>
      </c>
      <c r="I2631" t="s">
        <v>139</v>
      </c>
      <c r="J2631" s="27">
        <v>0</v>
      </c>
      <c r="K2631" s="27">
        <v>2</v>
      </c>
    </row>
    <row r="2632" spans="1:11" x14ac:dyDescent="0.2">
      <c r="A2632" s="27">
        <v>2011</v>
      </c>
      <c r="B2632" t="s">
        <v>108</v>
      </c>
      <c r="C2632" t="s">
        <v>122</v>
      </c>
      <c r="D2632" t="s">
        <v>106</v>
      </c>
      <c r="E2632" s="27">
        <v>0</v>
      </c>
      <c r="F2632" t="s">
        <v>138</v>
      </c>
      <c r="G2632" s="27">
        <v>7</v>
      </c>
      <c r="H2632">
        <v>198.020029800109</v>
      </c>
      <c r="I2632" t="s">
        <v>139</v>
      </c>
      <c r="J2632" s="27">
        <v>0</v>
      </c>
      <c r="K2632" s="27">
        <v>2</v>
      </c>
    </row>
    <row r="2633" spans="1:11" x14ac:dyDescent="0.2">
      <c r="A2633" s="27">
        <v>2012</v>
      </c>
      <c r="B2633" t="s">
        <v>108</v>
      </c>
      <c r="C2633" t="s">
        <v>122</v>
      </c>
      <c r="D2633" t="s">
        <v>106</v>
      </c>
      <c r="E2633" s="27">
        <v>0</v>
      </c>
      <c r="F2633" t="s">
        <v>138</v>
      </c>
      <c r="G2633" s="27">
        <v>7</v>
      </c>
      <c r="H2633">
        <v>186.61216195756501</v>
      </c>
      <c r="I2633" t="s">
        <v>139</v>
      </c>
      <c r="J2633" s="27">
        <v>0</v>
      </c>
      <c r="K2633" s="27">
        <v>2</v>
      </c>
    </row>
    <row r="2634" spans="1:11" x14ac:dyDescent="0.2">
      <c r="A2634" s="27">
        <v>2013</v>
      </c>
      <c r="B2634" t="s">
        <v>108</v>
      </c>
      <c r="C2634" t="s">
        <v>122</v>
      </c>
      <c r="D2634" t="s">
        <v>106</v>
      </c>
      <c r="E2634" s="27">
        <v>0</v>
      </c>
      <c r="F2634" t="s">
        <v>138</v>
      </c>
      <c r="G2634" s="27">
        <v>7</v>
      </c>
      <c r="H2634">
        <v>195.41482649682399</v>
      </c>
      <c r="I2634" t="s">
        <v>139</v>
      </c>
      <c r="J2634" s="27">
        <v>0</v>
      </c>
      <c r="K2634" s="27">
        <v>2</v>
      </c>
    </row>
    <row r="2635" spans="1:11" x14ac:dyDescent="0.2">
      <c r="A2635" s="27">
        <v>2014</v>
      </c>
      <c r="B2635" t="s">
        <v>108</v>
      </c>
      <c r="C2635" t="s">
        <v>122</v>
      </c>
      <c r="D2635" t="s">
        <v>106</v>
      </c>
      <c r="E2635" s="27" t="s">
        <v>10</v>
      </c>
      <c r="F2635" t="s">
        <v>138</v>
      </c>
      <c r="G2635" s="27">
        <v>6</v>
      </c>
      <c r="H2635">
        <v>191.672634265912</v>
      </c>
      <c r="I2635" t="s">
        <v>139</v>
      </c>
      <c r="J2635" s="27" t="s">
        <v>10</v>
      </c>
      <c r="K2635" s="27">
        <v>6</v>
      </c>
    </row>
    <row r="2636" spans="1:11" x14ac:dyDescent="0.2">
      <c r="A2636" s="27">
        <v>2015</v>
      </c>
      <c r="B2636" t="s">
        <v>108</v>
      </c>
      <c r="C2636" t="s">
        <v>122</v>
      </c>
      <c r="D2636" t="s">
        <v>106</v>
      </c>
      <c r="E2636" s="27">
        <v>0</v>
      </c>
      <c r="F2636" t="s">
        <v>138</v>
      </c>
      <c r="G2636" s="27">
        <v>7</v>
      </c>
      <c r="H2636">
        <v>193.85697625309299</v>
      </c>
      <c r="I2636" t="s">
        <v>139</v>
      </c>
      <c r="J2636" s="27">
        <v>0</v>
      </c>
      <c r="K2636" s="27">
        <v>2</v>
      </c>
    </row>
    <row r="2637" spans="1:11" x14ac:dyDescent="0.2">
      <c r="A2637" s="27">
        <v>2016</v>
      </c>
      <c r="B2637" t="s">
        <v>108</v>
      </c>
      <c r="C2637" t="s">
        <v>122</v>
      </c>
      <c r="D2637" t="s">
        <v>106</v>
      </c>
      <c r="E2637" s="27" t="s">
        <v>10</v>
      </c>
      <c r="F2637" t="s">
        <v>138</v>
      </c>
      <c r="G2637" s="27">
        <v>6</v>
      </c>
      <c r="H2637">
        <v>184.62750154296</v>
      </c>
      <c r="I2637" t="s">
        <v>139</v>
      </c>
      <c r="J2637" s="27" t="s">
        <v>10</v>
      </c>
      <c r="K2637" s="27">
        <v>6</v>
      </c>
    </row>
    <row r="2638" spans="1:11" x14ac:dyDescent="0.2">
      <c r="A2638" s="27">
        <v>2017</v>
      </c>
      <c r="B2638" t="s">
        <v>108</v>
      </c>
      <c r="C2638" t="s">
        <v>122</v>
      </c>
      <c r="D2638" t="s">
        <v>106</v>
      </c>
      <c r="E2638" s="27" t="s">
        <v>10</v>
      </c>
      <c r="F2638" t="s">
        <v>138</v>
      </c>
      <c r="G2638" s="27">
        <v>6</v>
      </c>
      <c r="H2638">
        <v>184.62697252983099</v>
      </c>
      <c r="I2638" t="s">
        <v>139</v>
      </c>
      <c r="J2638" s="27" t="s">
        <v>10</v>
      </c>
      <c r="K2638" s="27">
        <v>6</v>
      </c>
    </row>
    <row r="2639" spans="1:11" x14ac:dyDescent="0.2">
      <c r="A2639" s="27">
        <v>2018</v>
      </c>
      <c r="B2639" t="s">
        <v>108</v>
      </c>
      <c r="C2639" t="s">
        <v>122</v>
      </c>
      <c r="D2639" t="s">
        <v>106</v>
      </c>
      <c r="E2639" s="27" t="s">
        <v>10</v>
      </c>
      <c r="F2639" t="s">
        <v>138</v>
      </c>
      <c r="G2639" s="27">
        <v>6</v>
      </c>
      <c r="H2639">
        <v>184.626354182147</v>
      </c>
      <c r="I2639" t="s">
        <v>139</v>
      </c>
      <c r="J2639" s="27" t="s">
        <v>10</v>
      </c>
      <c r="K2639" s="27">
        <v>6</v>
      </c>
    </row>
    <row r="2640" spans="1:11" x14ac:dyDescent="0.2">
      <c r="A2640" s="27">
        <v>2019</v>
      </c>
      <c r="B2640" t="s">
        <v>108</v>
      </c>
      <c r="C2640" t="s">
        <v>122</v>
      </c>
      <c r="D2640" t="s">
        <v>106</v>
      </c>
      <c r="E2640" s="27">
        <v>0</v>
      </c>
      <c r="F2640" t="s">
        <v>138</v>
      </c>
      <c r="G2640" s="27">
        <v>7</v>
      </c>
      <c r="H2640">
        <v>184.62786625186499</v>
      </c>
      <c r="I2640" t="s">
        <v>139</v>
      </c>
      <c r="J2640" s="27">
        <v>0</v>
      </c>
      <c r="K2640" s="27">
        <v>2</v>
      </c>
    </row>
    <row r="2641" spans="1:11" x14ac:dyDescent="0.2">
      <c r="A2641" s="27">
        <v>2020</v>
      </c>
      <c r="B2641" t="s">
        <v>108</v>
      </c>
      <c r="C2641" t="s">
        <v>122</v>
      </c>
      <c r="D2641" t="s">
        <v>106</v>
      </c>
      <c r="E2641" s="27">
        <v>0</v>
      </c>
      <c r="F2641" t="s">
        <v>138</v>
      </c>
      <c r="G2641" s="27">
        <v>7</v>
      </c>
      <c r="H2641">
        <v>185.65497350000001</v>
      </c>
      <c r="I2641" t="s">
        <v>139</v>
      </c>
      <c r="J2641" s="27">
        <v>0</v>
      </c>
      <c r="K2641" s="27">
        <v>2</v>
      </c>
    </row>
    <row r="2642" spans="1:11" x14ac:dyDescent="0.2">
      <c r="A2642" s="27">
        <v>2006</v>
      </c>
      <c r="B2642" t="s">
        <v>96</v>
      </c>
      <c r="C2642" t="s">
        <v>123</v>
      </c>
      <c r="D2642" t="s">
        <v>99</v>
      </c>
      <c r="E2642" s="27">
        <v>778.00187530000005</v>
      </c>
      <c r="F2642" t="s">
        <v>133</v>
      </c>
      <c r="G2642" s="27">
        <v>1</v>
      </c>
      <c r="H2642">
        <v>11510.1895776</v>
      </c>
      <c r="I2642" t="s">
        <v>134</v>
      </c>
      <c r="J2642" s="27">
        <v>8954949.0764313098</v>
      </c>
      <c r="K2642" s="27">
        <v>7</v>
      </c>
    </row>
    <row r="2643" spans="1:11" x14ac:dyDescent="0.2">
      <c r="A2643" s="27">
        <v>2007</v>
      </c>
      <c r="B2643" t="s">
        <v>96</v>
      </c>
      <c r="C2643" t="s">
        <v>123</v>
      </c>
      <c r="D2643" t="s">
        <v>99</v>
      </c>
      <c r="E2643" s="27">
        <v>230.29873430000001</v>
      </c>
      <c r="F2643" t="s">
        <v>133</v>
      </c>
      <c r="G2643" s="27">
        <v>1</v>
      </c>
      <c r="H2643">
        <v>9582.0483311999997</v>
      </c>
      <c r="I2643" t="s">
        <v>134</v>
      </c>
      <c r="J2643" s="27">
        <v>2206733.6026767902</v>
      </c>
      <c r="K2643" s="27">
        <v>7</v>
      </c>
    </row>
    <row r="2644" spans="1:11" x14ac:dyDescent="0.2">
      <c r="A2644" s="27">
        <v>2008</v>
      </c>
      <c r="B2644" t="s">
        <v>96</v>
      </c>
      <c r="C2644" t="s">
        <v>123</v>
      </c>
      <c r="D2644" t="s">
        <v>99</v>
      </c>
      <c r="E2644" s="27">
        <v>530.25067394999905</v>
      </c>
      <c r="F2644" t="s">
        <v>133</v>
      </c>
      <c r="G2644" s="27">
        <v>3</v>
      </c>
      <c r="H2644">
        <v>5448.6150458961602</v>
      </c>
      <c r="I2644" t="s">
        <v>134</v>
      </c>
      <c r="J2644" s="27">
        <v>2889131.80018054</v>
      </c>
      <c r="K2644" s="27">
        <v>7</v>
      </c>
    </row>
    <row r="2645" spans="1:11" x14ac:dyDescent="0.2">
      <c r="A2645" s="27">
        <v>2009</v>
      </c>
      <c r="B2645" t="s">
        <v>96</v>
      </c>
      <c r="C2645" t="s">
        <v>123</v>
      </c>
      <c r="D2645" t="s">
        <v>99</v>
      </c>
      <c r="E2645" s="27">
        <v>830.20261359999995</v>
      </c>
      <c r="F2645" t="s">
        <v>133</v>
      </c>
      <c r="G2645" s="27">
        <v>1</v>
      </c>
      <c r="H2645">
        <v>6118.0566804</v>
      </c>
      <c r="I2645" t="s">
        <v>134</v>
      </c>
      <c r="J2645" s="27">
        <v>5079226.6462210203</v>
      </c>
      <c r="K2645" s="27">
        <v>7</v>
      </c>
    </row>
    <row r="2646" spans="1:11" x14ac:dyDescent="0.2">
      <c r="A2646" s="27">
        <v>2010</v>
      </c>
      <c r="B2646" t="s">
        <v>96</v>
      </c>
      <c r="C2646" t="s">
        <v>123</v>
      </c>
      <c r="D2646" t="s">
        <v>99</v>
      </c>
      <c r="E2646" s="27">
        <v>640.45537545000002</v>
      </c>
      <c r="F2646" t="s">
        <v>133</v>
      </c>
      <c r="G2646" s="27">
        <v>3</v>
      </c>
      <c r="H2646">
        <v>5008.2258369880901</v>
      </c>
      <c r="I2646" t="s">
        <v>134</v>
      </c>
      <c r="J2646" s="27">
        <v>3207545.1587665998</v>
      </c>
      <c r="K2646" s="27">
        <v>7</v>
      </c>
    </row>
    <row r="2647" spans="1:11" x14ac:dyDescent="0.2">
      <c r="A2647" s="27">
        <v>2011</v>
      </c>
      <c r="B2647" t="s">
        <v>96</v>
      </c>
      <c r="C2647" t="s">
        <v>123</v>
      </c>
      <c r="D2647" t="s">
        <v>99</v>
      </c>
      <c r="E2647" s="27">
        <v>450.70813729999998</v>
      </c>
      <c r="F2647" t="s">
        <v>133</v>
      </c>
      <c r="G2647" s="27">
        <v>1</v>
      </c>
      <c r="H2647">
        <v>5917.1143500000007</v>
      </c>
      <c r="I2647" t="s">
        <v>134</v>
      </c>
      <c r="J2647" s="27">
        <v>2666891.5868795998</v>
      </c>
      <c r="K2647" s="27">
        <v>7</v>
      </c>
    </row>
    <row r="2648" spans="1:11" x14ac:dyDescent="0.2">
      <c r="A2648" s="27">
        <v>2012</v>
      </c>
      <c r="B2648" t="s">
        <v>96</v>
      </c>
      <c r="C2648" t="s">
        <v>123</v>
      </c>
      <c r="D2648" t="s">
        <v>99</v>
      </c>
      <c r="E2648" s="27">
        <v>526.39392559999999</v>
      </c>
      <c r="F2648" t="s">
        <v>133</v>
      </c>
      <c r="G2648" s="27">
        <v>1</v>
      </c>
      <c r="H2648">
        <v>4858.5146273999999</v>
      </c>
      <c r="I2648" t="s">
        <v>134</v>
      </c>
      <c r="J2648" s="27">
        <v>2557492.5873021102</v>
      </c>
      <c r="K2648" s="27">
        <v>7</v>
      </c>
    </row>
    <row r="2649" spans="1:11" x14ac:dyDescent="0.2">
      <c r="A2649" s="27">
        <v>2013</v>
      </c>
      <c r="B2649" t="s">
        <v>96</v>
      </c>
      <c r="C2649" t="s">
        <v>123</v>
      </c>
      <c r="D2649" t="s">
        <v>99</v>
      </c>
      <c r="E2649" s="27">
        <v>733.37487859999999</v>
      </c>
      <c r="F2649" t="s">
        <v>133</v>
      </c>
      <c r="G2649" s="27">
        <v>1</v>
      </c>
      <c r="H2649">
        <v>6220.7823975000001</v>
      </c>
      <c r="I2649" t="s">
        <v>134</v>
      </c>
      <c r="J2649" s="27">
        <v>4562165.5355635798</v>
      </c>
      <c r="K2649" s="27">
        <v>7</v>
      </c>
    </row>
    <row r="2650" spans="1:11" x14ac:dyDescent="0.2">
      <c r="A2650" s="27">
        <v>2014</v>
      </c>
      <c r="B2650" t="s">
        <v>96</v>
      </c>
      <c r="C2650" t="s">
        <v>123</v>
      </c>
      <c r="D2650" t="s">
        <v>99</v>
      </c>
      <c r="E2650" s="27">
        <v>162.0097829</v>
      </c>
      <c r="F2650" t="s">
        <v>133</v>
      </c>
      <c r="G2650" s="27">
        <v>1</v>
      </c>
      <c r="H2650">
        <v>6827.2316117999999</v>
      </c>
      <c r="I2650" t="s">
        <v>134</v>
      </c>
      <c r="J2650" s="27">
        <v>1106078.3112357401</v>
      </c>
      <c r="K2650" s="27">
        <v>7</v>
      </c>
    </row>
    <row r="2651" spans="1:11" x14ac:dyDescent="0.2">
      <c r="A2651" s="27">
        <v>2015</v>
      </c>
      <c r="B2651" t="s">
        <v>96</v>
      </c>
      <c r="C2651" t="s">
        <v>123</v>
      </c>
      <c r="D2651" t="s">
        <v>99</v>
      </c>
      <c r="E2651" s="27">
        <v>225.74644169999999</v>
      </c>
      <c r="F2651" t="s">
        <v>133</v>
      </c>
      <c r="G2651" s="27">
        <v>1</v>
      </c>
      <c r="H2651">
        <v>8769.1551588000002</v>
      </c>
      <c r="I2651" t="s">
        <v>134</v>
      </c>
      <c r="J2651" s="27">
        <v>1979605.5738142999</v>
      </c>
      <c r="K2651" s="27">
        <v>7</v>
      </c>
    </row>
    <row r="2652" spans="1:11" x14ac:dyDescent="0.2">
      <c r="A2652" s="27">
        <v>2016</v>
      </c>
      <c r="B2652" t="s">
        <v>96</v>
      </c>
      <c r="C2652" t="s">
        <v>123</v>
      </c>
      <c r="D2652" t="s">
        <v>99</v>
      </c>
      <c r="E2652" s="27">
        <v>542.68288659999996</v>
      </c>
      <c r="F2652" t="s">
        <v>133</v>
      </c>
      <c r="G2652" s="27">
        <v>1</v>
      </c>
      <c r="H2652">
        <v>10251.523545599999</v>
      </c>
      <c r="I2652" t="s">
        <v>134</v>
      </c>
      <c r="J2652" s="27">
        <v>5563326.3897740701</v>
      </c>
      <c r="K2652" s="27">
        <v>7</v>
      </c>
    </row>
    <row r="2653" spans="1:11" x14ac:dyDescent="0.2">
      <c r="A2653" s="27">
        <v>2017</v>
      </c>
      <c r="B2653" t="s">
        <v>96</v>
      </c>
      <c r="C2653" t="s">
        <v>123</v>
      </c>
      <c r="D2653" t="s">
        <v>99</v>
      </c>
      <c r="E2653" s="27">
        <v>722.27302410000004</v>
      </c>
      <c r="F2653" t="s">
        <v>133</v>
      </c>
      <c r="G2653" s="27">
        <v>1</v>
      </c>
      <c r="H2653">
        <v>7139.5369948000007</v>
      </c>
      <c r="I2653" t="s">
        <v>134</v>
      </c>
      <c r="J2653" s="27">
        <v>5156694.9759080196</v>
      </c>
      <c r="K2653" s="27">
        <v>7</v>
      </c>
    </row>
    <row r="2654" spans="1:11" x14ac:dyDescent="0.2">
      <c r="A2654" s="27">
        <v>2018</v>
      </c>
      <c r="B2654" t="s">
        <v>96</v>
      </c>
      <c r="C2654" t="s">
        <v>123</v>
      </c>
      <c r="D2654" t="s">
        <v>99</v>
      </c>
      <c r="E2654" s="27">
        <v>385.55420359999999</v>
      </c>
      <c r="F2654" t="s">
        <v>133</v>
      </c>
      <c r="G2654" s="27">
        <v>1</v>
      </c>
      <c r="H2654">
        <v>6592.3847679999999</v>
      </c>
      <c r="I2654" t="s">
        <v>134</v>
      </c>
      <c r="J2654" s="27">
        <v>2541721.6590510099</v>
      </c>
      <c r="K2654" s="27">
        <v>7</v>
      </c>
    </row>
    <row r="2655" spans="1:11" x14ac:dyDescent="0.2">
      <c r="A2655" s="27">
        <v>2019</v>
      </c>
      <c r="B2655" t="s">
        <v>96</v>
      </c>
      <c r="C2655" t="s">
        <v>123</v>
      </c>
      <c r="D2655" t="s">
        <v>99</v>
      </c>
      <c r="E2655" s="27">
        <v>337.344543529129</v>
      </c>
      <c r="F2655" t="s">
        <v>133</v>
      </c>
      <c r="G2655" s="27">
        <v>7</v>
      </c>
      <c r="H2655">
        <v>7600.2190575000004</v>
      </c>
      <c r="I2655" t="s">
        <v>134</v>
      </c>
      <c r="J2655" s="27">
        <v>2563892.4286737302</v>
      </c>
      <c r="K2655" s="27">
        <v>2</v>
      </c>
    </row>
    <row r="2656" spans="1:11" x14ac:dyDescent="0.2">
      <c r="A2656" s="27">
        <v>2020</v>
      </c>
      <c r="B2656" t="s">
        <v>96</v>
      </c>
      <c r="C2656" t="s">
        <v>123</v>
      </c>
      <c r="D2656" t="s">
        <v>99</v>
      </c>
      <c r="E2656" s="27" t="s">
        <v>10</v>
      </c>
      <c r="F2656" t="s">
        <v>133</v>
      </c>
      <c r="G2656" s="27">
        <v>6</v>
      </c>
      <c r="H2656">
        <v>7118.9637839321604</v>
      </c>
      <c r="I2656" t="s">
        <v>134</v>
      </c>
      <c r="J2656" s="27" t="s">
        <v>10</v>
      </c>
      <c r="K2656" s="27">
        <v>6</v>
      </c>
    </row>
    <row r="2657" spans="1:11" x14ac:dyDescent="0.2">
      <c r="A2657" s="27">
        <v>2006</v>
      </c>
      <c r="B2657" t="s">
        <v>96</v>
      </c>
      <c r="C2657" t="s">
        <v>123</v>
      </c>
      <c r="D2657" t="s">
        <v>100</v>
      </c>
      <c r="E2657" s="27">
        <v>0</v>
      </c>
      <c r="F2657" t="s">
        <v>133</v>
      </c>
      <c r="G2657" s="27">
        <v>7</v>
      </c>
      <c r="H2657">
        <v>2283.5619058850698</v>
      </c>
      <c r="I2657" t="s">
        <v>134</v>
      </c>
      <c r="J2657" s="27">
        <v>0</v>
      </c>
      <c r="K2657" s="27">
        <v>2</v>
      </c>
    </row>
    <row r="2658" spans="1:11" x14ac:dyDescent="0.2">
      <c r="A2658" s="27">
        <v>2007</v>
      </c>
      <c r="B2658" t="s">
        <v>96</v>
      </c>
      <c r="C2658" t="s">
        <v>123</v>
      </c>
      <c r="D2658" t="s">
        <v>100</v>
      </c>
      <c r="E2658" s="27">
        <v>0</v>
      </c>
      <c r="F2658" t="s">
        <v>133</v>
      </c>
      <c r="G2658" s="27">
        <v>7</v>
      </c>
      <c r="H2658">
        <v>2391.1345668304898</v>
      </c>
      <c r="I2658" t="s">
        <v>134</v>
      </c>
      <c r="J2658" s="27">
        <v>0</v>
      </c>
      <c r="K2658" s="27">
        <v>2</v>
      </c>
    </row>
    <row r="2659" spans="1:11" x14ac:dyDescent="0.2">
      <c r="A2659" s="27">
        <v>2008</v>
      </c>
      <c r="B2659" t="s">
        <v>96</v>
      </c>
      <c r="C2659" t="s">
        <v>123</v>
      </c>
      <c r="D2659" t="s">
        <v>100</v>
      </c>
      <c r="E2659" s="27">
        <v>0</v>
      </c>
      <c r="F2659" t="s">
        <v>133</v>
      </c>
      <c r="G2659" s="27">
        <v>7</v>
      </c>
      <c r="H2659">
        <v>2459.10597900126</v>
      </c>
      <c r="I2659" t="s">
        <v>134</v>
      </c>
      <c r="J2659" s="27">
        <v>0</v>
      </c>
      <c r="K2659" s="27">
        <v>2</v>
      </c>
    </row>
    <row r="2660" spans="1:11" x14ac:dyDescent="0.2">
      <c r="A2660" s="27">
        <v>2009</v>
      </c>
      <c r="B2660" t="s">
        <v>96</v>
      </c>
      <c r="C2660" t="s">
        <v>123</v>
      </c>
      <c r="D2660" t="s">
        <v>100</v>
      </c>
      <c r="E2660" s="27">
        <v>0</v>
      </c>
      <c r="F2660" t="s">
        <v>133</v>
      </c>
      <c r="G2660" s="27">
        <v>7</v>
      </c>
      <c r="H2660">
        <v>2629.5585250082499</v>
      </c>
      <c r="I2660" t="s">
        <v>134</v>
      </c>
      <c r="J2660" s="27">
        <v>0</v>
      </c>
      <c r="K2660" s="27">
        <v>2</v>
      </c>
    </row>
    <row r="2661" spans="1:11" x14ac:dyDescent="0.2">
      <c r="A2661" s="27">
        <v>2010</v>
      </c>
      <c r="B2661" t="s">
        <v>96</v>
      </c>
      <c r="C2661" t="s">
        <v>123</v>
      </c>
      <c r="D2661" t="s">
        <v>100</v>
      </c>
      <c r="E2661" s="27" t="s">
        <v>10</v>
      </c>
      <c r="F2661" t="s">
        <v>133</v>
      </c>
      <c r="G2661" s="27">
        <v>6</v>
      </c>
      <c r="H2661">
        <v>2613.3602678646498</v>
      </c>
      <c r="I2661" t="s">
        <v>134</v>
      </c>
      <c r="J2661" s="27" t="s">
        <v>10</v>
      </c>
      <c r="K2661" s="27">
        <v>6</v>
      </c>
    </row>
    <row r="2662" spans="1:11" x14ac:dyDescent="0.2">
      <c r="A2662" s="27">
        <v>2011</v>
      </c>
      <c r="B2662" t="s">
        <v>96</v>
      </c>
      <c r="C2662" t="s">
        <v>123</v>
      </c>
      <c r="D2662" t="s">
        <v>100</v>
      </c>
      <c r="E2662" s="27">
        <v>0</v>
      </c>
      <c r="F2662" t="s">
        <v>133</v>
      </c>
      <c r="G2662" s="27">
        <v>7</v>
      </c>
      <c r="H2662">
        <v>2648.4235219646998</v>
      </c>
      <c r="I2662" t="s">
        <v>134</v>
      </c>
      <c r="J2662" s="27">
        <v>0</v>
      </c>
      <c r="K2662" s="27">
        <v>2</v>
      </c>
    </row>
    <row r="2663" spans="1:11" x14ac:dyDescent="0.2">
      <c r="A2663" s="27">
        <v>2012</v>
      </c>
      <c r="B2663" t="s">
        <v>96</v>
      </c>
      <c r="C2663" t="s">
        <v>123</v>
      </c>
      <c r="D2663" t="s">
        <v>100</v>
      </c>
      <c r="E2663" s="27">
        <v>0</v>
      </c>
      <c r="F2663" t="s">
        <v>133</v>
      </c>
      <c r="G2663" s="27">
        <v>7</v>
      </c>
      <c r="H2663">
        <v>2785.5584597577499</v>
      </c>
      <c r="I2663" t="s">
        <v>134</v>
      </c>
      <c r="J2663" s="27">
        <v>0</v>
      </c>
      <c r="K2663" s="27">
        <v>2</v>
      </c>
    </row>
    <row r="2664" spans="1:11" x14ac:dyDescent="0.2">
      <c r="A2664" s="27">
        <v>2013</v>
      </c>
      <c r="B2664" t="s">
        <v>96</v>
      </c>
      <c r="C2664" t="s">
        <v>123</v>
      </c>
      <c r="D2664" t="s">
        <v>100</v>
      </c>
      <c r="E2664" s="27">
        <v>0</v>
      </c>
      <c r="F2664" t="s">
        <v>133</v>
      </c>
      <c r="G2664" s="27">
        <v>7</v>
      </c>
      <c r="H2664">
        <v>2394.8737588746599</v>
      </c>
      <c r="I2664" t="s">
        <v>134</v>
      </c>
      <c r="J2664" s="27">
        <v>0</v>
      </c>
      <c r="K2664" s="27">
        <v>2</v>
      </c>
    </row>
    <row r="2665" spans="1:11" x14ac:dyDescent="0.2">
      <c r="A2665" s="27">
        <v>2014</v>
      </c>
      <c r="B2665" t="s">
        <v>96</v>
      </c>
      <c r="C2665" t="s">
        <v>123</v>
      </c>
      <c r="D2665" t="s">
        <v>100</v>
      </c>
      <c r="E2665" s="27" t="s">
        <v>10</v>
      </c>
      <c r="F2665" t="s">
        <v>133</v>
      </c>
      <c r="G2665" s="27">
        <v>6</v>
      </c>
      <c r="H2665">
        <v>2493.2668413617198</v>
      </c>
      <c r="I2665" t="s">
        <v>134</v>
      </c>
      <c r="J2665" s="27" t="s">
        <v>10</v>
      </c>
      <c r="K2665" s="27">
        <v>6</v>
      </c>
    </row>
    <row r="2666" spans="1:11" x14ac:dyDescent="0.2">
      <c r="A2666" s="27">
        <v>2015</v>
      </c>
      <c r="B2666" t="s">
        <v>96</v>
      </c>
      <c r="C2666" t="s">
        <v>123</v>
      </c>
      <c r="D2666" t="s">
        <v>100</v>
      </c>
      <c r="E2666" s="27" t="s">
        <v>10</v>
      </c>
      <c r="F2666" t="s">
        <v>133</v>
      </c>
      <c r="G2666" s="27">
        <v>6</v>
      </c>
      <c r="H2666">
        <v>2427.9372211192699</v>
      </c>
      <c r="I2666" t="s">
        <v>134</v>
      </c>
      <c r="J2666" s="27" t="s">
        <v>10</v>
      </c>
      <c r="K2666" s="27">
        <v>6</v>
      </c>
    </row>
    <row r="2667" spans="1:11" x14ac:dyDescent="0.2">
      <c r="A2667" s="27">
        <v>2016</v>
      </c>
      <c r="B2667" t="s">
        <v>96</v>
      </c>
      <c r="C2667" t="s">
        <v>123</v>
      </c>
      <c r="D2667" t="s">
        <v>100</v>
      </c>
      <c r="E2667" s="27" t="s">
        <v>10</v>
      </c>
      <c r="F2667" t="s">
        <v>133</v>
      </c>
      <c r="G2667" s="27">
        <v>6</v>
      </c>
      <c r="H2667">
        <v>2597.29025409937</v>
      </c>
      <c r="I2667" t="s">
        <v>134</v>
      </c>
      <c r="J2667" s="27" t="s">
        <v>10</v>
      </c>
      <c r="K2667" s="27">
        <v>6</v>
      </c>
    </row>
    <row r="2668" spans="1:11" x14ac:dyDescent="0.2">
      <c r="A2668" s="27">
        <v>2017</v>
      </c>
      <c r="B2668" t="s">
        <v>96</v>
      </c>
      <c r="C2668" t="s">
        <v>123</v>
      </c>
      <c r="D2668" t="s">
        <v>100</v>
      </c>
      <c r="E2668" s="27" t="s">
        <v>10</v>
      </c>
      <c r="F2668" t="s">
        <v>133</v>
      </c>
      <c r="G2668" s="27">
        <v>6</v>
      </c>
      <c r="H2668">
        <v>2279.0409944884</v>
      </c>
      <c r="I2668" t="s">
        <v>134</v>
      </c>
      <c r="J2668" s="27" t="s">
        <v>10</v>
      </c>
      <c r="K2668" s="27">
        <v>6</v>
      </c>
    </row>
    <row r="2669" spans="1:11" x14ac:dyDescent="0.2">
      <c r="A2669" s="27">
        <v>2018</v>
      </c>
      <c r="B2669" t="s">
        <v>96</v>
      </c>
      <c r="C2669" t="s">
        <v>123</v>
      </c>
      <c r="D2669" t="s">
        <v>100</v>
      </c>
      <c r="E2669" s="27" t="s">
        <v>10</v>
      </c>
      <c r="F2669" t="s">
        <v>133</v>
      </c>
      <c r="G2669" s="27">
        <v>6</v>
      </c>
      <c r="H2669">
        <v>2722.8690251248299</v>
      </c>
      <c r="I2669" t="s">
        <v>134</v>
      </c>
      <c r="J2669" s="27" t="s">
        <v>10</v>
      </c>
      <c r="K2669" s="27">
        <v>6</v>
      </c>
    </row>
    <row r="2670" spans="1:11" x14ac:dyDescent="0.2">
      <c r="A2670" s="27">
        <v>2019</v>
      </c>
      <c r="B2670" t="s">
        <v>96</v>
      </c>
      <c r="C2670" t="s">
        <v>123</v>
      </c>
      <c r="D2670" t="s">
        <v>100</v>
      </c>
      <c r="E2670" s="27">
        <v>0</v>
      </c>
      <c r="F2670" t="s">
        <v>133</v>
      </c>
      <c r="G2670" s="27">
        <v>7</v>
      </c>
      <c r="H2670">
        <v>2764.34062324459</v>
      </c>
      <c r="I2670" t="s">
        <v>134</v>
      </c>
      <c r="J2670" s="27">
        <v>0</v>
      </c>
      <c r="K2670" s="27">
        <v>2</v>
      </c>
    </row>
    <row r="2671" spans="1:11" x14ac:dyDescent="0.2">
      <c r="A2671" s="27">
        <v>2020</v>
      </c>
      <c r="B2671" t="s">
        <v>96</v>
      </c>
      <c r="C2671" t="s">
        <v>123</v>
      </c>
      <c r="D2671" t="s">
        <v>100</v>
      </c>
      <c r="E2671" s="27">
        <v>0</v>
      </c>
      <c r="F2671" t="s">
        <v>133</v>
      </c>
      <c r="G2671" s="27">
        <v>7</v>
      </c>
      <c r="H2671">
        <v>2458.6670607749002</v>
      </c>
      <c r="I2671" t="s">
        <v>134</v>
      </c>
      <c r="J2671" s="27">
        <v>0</v>
      </c>
      <c r="K2671" s="27">
        <v>2</v>
      </c>
    </row>
    <row r="2672" spans="1:11" x14ac:dyDescent="0.2">
      <c r="A2672" s="27">
        <v>2006</v>
      </c>
      <c r="B2672" t="s">
        <v>96</v>
      </c>
      <c r="C2672" t="s">
        <v>123</v>
      </c>
      <c r="D2672" t="s">
        <v>135</v>
      </c>
      <c r="E2672" s="27">
        <v>68247044.2949837</v>
      </c>
      <c r="F2672" t="s">
        <v>136</v>
      </c>
      <c r="G2672" s="27">
        <v>7</v>
      </c>
      <c r="H2672">
        <v>45.355627978400001</v>
      </c>
      <c r="I2672" t="s">
        <v>137</v>
      </c>
      <c r="J2672" s="27">
        <v>30953875.5166867</v>
      </c>
      <c r="K2672" s="27">
        <v>2</v>
      </c>
    </row>
    <row r="2673" spans="1:11" x14ac:dyDescent="0.2">
      <c r="A2673" s="27">
        <v>2007</v>
      </c>
      <c r="B2673" t="s">
        <v>96</v>
      </c>
      <c r="C2673" t="s">
        <v>123</v>
      </c>
      <c r="D2673" t="s">
        <v>135</v>
      </c>
      <c r="E2673" s="27" t="s">
        <v>10</v>
      </c>
      <c r="F2673" t="s">
        <v>136</v>
      </c>
      <c r="G2673" s="27">
        <v>6</v>
      </c>
      <c r="H2673">
        <v>44.183889527200002</v>
      </c>
      <c r="I2673" t="s">
        <v>137</v>
      </c>
      <c r="J2673" s="27" t="s">
        <v>10</v>
      </c>
      <c r="K2673" s="27">
        <v>6</v>
      </c>
    </row>
    <row r="2674" spans="1:11" x14ac:dyDescent="0.2">
      <c r="A2674" s="27">
        <v>2008</v>
      </c>
      <c r="B2674" t="s">
        <v>96</v>
      </c>
      <c r="C2674" t="s">
        <v>123</v>
      </c>
      <c r="D2674" t="s">
        <v>135</v>
      </c>
      <c r="E2674" s="27">
        <v>51369517.177556403</v>
      </c>
      <c r="F2674" t="s">
        <v>136</v>
      </c>
      <c r="G2674" s="27">
        <v>7</v>
      </c>
      <c r="H2674">
        <v>63.860172558400002</v>
      </c>
      <c r="I2674" t="s">
        <v>137</v>
      </c>
      <c r="J2674" s="27">
        <v>32804662.312004499</v>
      </c>
      <c r="K2674" s="27">
        <v>2</v>
      </c>
    </row>
    <row r="2675" spans="1:11" x14ac:dyDescent="0.2">
      <c r="A2675" s="27">
        <v>2009</v>
      </c>
      <c r="B2675" t="s">
        <v>96</v>
      </c>
      <c r="C2675" t="s">
        <v>123</v>
      </c>
      <c r="D2675" t="s">
        <v>135</v>
      </c>
      <c r="E2675" s="27" t="s">
        <v>10</v>
      </c>
      <c r="F2675" t="s">
        <v>136</v>
      </c>
      <c r="G2675" s="27">
        <v>6</v>
      </c>
      <c r="H2675">
        <v>52.939919030399999</v>
      </c>
      <c r="I2675" t="s">
        <v>137</v>
      </c>
      <c r="J2675" s="27" t="s">
        <v>10</v>
      </c>
      <c r="K2675" s="27">
        <v>6</v>
      </c>
    </row>
    <row r="2676" spans="1:11" x14ac:dyDescent="0.2">
      <c r="A2676" s="27">
        <v>2010</v>
      </c>
      <c r="B2676" t="s">
        <v>96</v>
      </c>
      <c r="C2676" t="s">
        <v>123</v>
      </c>
      <c r="D2676" t="s">
        <v>135</v>
      </c>
      <c r="E2676" s="27">
        <v>49168878.275495999</v>
      </c>
      <c r="F2676" t="s">
        <v>136</v>
      </c>
      <c r="G2676" s="27">
        <v>7</v>
      </c>
      <c r="H2676">
        <v>45.515642311100002</v>
      </c>
      <c r="I2676" t="s">
        <v>137</v>
      </c>
      <c r="J2676" s="27">
        <v>22379530.764254902</v>
      </c>
      <c r="K2676" s="27">
        <v>2</v>
      </c>
    </row>
    <row r="2677" spans="1:11" x14ac:dyDescent="0.2">
      <c r="A2677" s="27">
        <v>2011</v>
      </c>
      <c r="B2677" t="s">
        <v>96</v>
      </c>
      <c r="C2677" t="s">
        <v>123</v>
      </c>
      <c r="D2677" t="s">
        <v>135</v>
      </c>
      <c r="E2677" s="27">
        <v>40883492.646741897</v>
      </c>
      <c r="F2677" t="s">
        <v>136</v>
      </c>
      <c r="G2677" s="27">
        <v>7</v>
      </c>
      <c r="H2677">
        <v>51.119016695789398</v>
      </c>
      <c r="I2677" t="s">
        <v>137</v>
      </c>
      <c r="J2677" s="27">
        <v>20899239.4319098</v>
      </c>
      <c r="K2677" s="27">
        <v>2</v>
      </c>
    </row>
    <row r="2678" spans="1:11" x14ac:dyDescent="0.2">
      <c r="A2678" s="27">
        <v>2012</v>
      </c>
      <c r="B2678" t="s">
        <v>96</v>
      </c>
      <c r="C2678" t="s">
        <v>123</v>
      </c>
      <c r="D2678" t="s">
        <v>135</v>
      </c>
      <c r="E2678" s="27">
        <v>50404739.7753333</v>
      </c>
      <c r="F2678" t="s">
        <v>136</v>
      </c>
      <c r="G2678" s="27">
        <v>7</v>
      </c>
      <c r="H2678">
        <v>48.585146274000003</v>
      </c>
      <c r="I2678" t="s">
        <v>137</v>
      </c>
      <c r="J2678" s="27">
        <v>24489216.548874799</v>
      </c>
      <c r="K2678" s="27">
        <v>2</v>
      </c>
    </row>
    <row r="2679" spans="1:11" x14ac:dyDescent="0.2">
      <c r="A2679" s="27">
        <v>2013</v>
      </c>
      <c r="B2679" t="s">
        <v>96</v>
      </c>
      <c r="C2679" t="s">
        <v>123</v>
      </c>
      <c r="D2679" t="s">
        <v>135</v>
      </c>
      <c r="E2679" s="27">
        <v>54104477.611940302</v>
      </c>
      <c r="F2679" t="s">
        <v>136</v>
      </c>
      <c r="G2679" s="27">
        <v>7</v>
      </c>
      <c r="H2679">
        <v>45.468264069</v>
      </c>
      <c r="I2679" t="s">
        <v>137</v>
      </c>
      <c r="J2679" s="27">
        <v>24600366.75375</v>
      </c>
      <c r="K2679" s="27">
        <v>2</v>
      </c>
    </row>
    <row r="2680" spans="1:11" x14ac:dyDescent="0.2">
      <c r="A2680" s="27">
        <v>2014</v>
      </c>
      <c r="B2680" t="s">
        <v>96</v>
      </c>
      <c r="C2680" t="s">
        <v>123</v>
      </c>
      <c r="D2680" t="s">
        <v>135</v>
      </c>
      <c r="E2680" s="27">
        <v>56856677.5390625</v>
      </c>
      <c r="F2680" t="s">
        <v>136</v>
      </c>
      <c r="G2680" s="27">
        <v>7</v>
      </c>
      <c r="H2680">
        <v>56.379719116799997</v>
      </c>
      <c r="I2680" t="s">
        <v>137</v>
      </c>
      <c r="J2680" s="27">
        <v>32055635.0956682</v>
      </c>
      <c r="K2680" s="27">
        <v>2</v>
      </c>
    </row>
    <row r="2681" spans="1:11" x14ac:dyDescent="0.2">
      <c r="A2681" s="27">
        <v>2015</v>
      </c>
      <c r="B2681" t="s">
        <v>96</v>
      </c>
      <c r="C2681" t="s">
        <v>123</v>
      </c>
      <c r="D2681" t="s">
        <v>135</v>
      </c>
      <c r="E2681" s="27">
        <v>56488055.751209103</v>
      </c>
      <c r="F2681" t="s">
        <v>136</v>
      </c>
      <c r="G2681" s="27">
        <v>7</v>
      </c>
      <c r="H2681">
        <v>52.506669778000003</v>
      </c>
      <c r="I2681" t="s">
        <v>137</v>
      </c>
      <c r="J2681" s="27">
        <v>29659996.897299901</v>
      </c>
      <c r="K2681" s="27">
        <v>2</v>
      </c>
    </row>
    <row r="2682" spans="1:11" x14ac:dyDescent="0.2">
      <c r="A2682" s="27">
        <v>2016</v>
      </c>
      <c r="B2682" t="s">
        <v>96</v>
      </c>
      <c r="C2682" t="s">
        <v>123</v>
      </c>
      <c r="D2682" t="s">
        <v>135</v>
      </c>
      <c r="E2682" s="27">
        <v>36490521.253902003</v>
      </c>
      <c r="F2682" t="s">
        <v>136</v>
      </c>
      <c r="G2682" s="27">
        <v>7</v>
      </c>
      <c r="H2682">
        <v>47.947229916399998</v>
      </c>
      <c r="I2682" t="s">
        <v>137</v>
      </c>
      <c r="J2682" s="27">
        <v>17496194.123301201</v>
      </c>
      <c r="K2682" s="27">
        <v>2</v>
      </c>
    </row>
    <row r="2683" spans="1:11" x14ac:dyDescent="0.2">
      <c r="A2683" s="27">
        <v>2017</v>
      </c>
      <c r="B2683" t="s">
        <v>96</v>
      </c>
      <c r="C2683" t="s">
        <v>123</v>
      </c>
      <c r="D2683" t="s">
        <v>135</v>
      </c>
      <c r="E2683" s="27">
        <v>16487073.902142299</v>
      </c>
      <c r="F2683" t="s">
        <v>136</v>
      </c>
      <c r="G2683" s="27">
        <v>7</v>
      </c>
      <c r="H2683">
        <v>42.942215159900002</v>
      </c>
      <c r="I2683" t="s">
        <v>137</v>
      </c>
      <c r="J2683" s="27">
        <v>7079914.7486296501</v>
      </c>
      <c r="K2683" s="27">
        <v>2</v>
      </c>
    </row>
    <row r="2684" spans="1:11" x14ac:dyDescent="0.2">
      <c r="A2684" s="27">
        <v>2018</v>
      </c>
      <c r="B2684" t="s">
        <v>96</v>
      </c>
      <c r="C2684" t="s">
        <v>123</v>
      </c>
      <c r="D2684" t="s">
        <v>135</v>
      </c>
      <c r="E2684" s="27">
        <v>24462141.809974801</v>
      </c>
      <c r="F2684" t="s">
        <v>136</v>
      </c>
      <c r="G2684" s="27">
        <v>7</v>
      </c>
      <c r="H2684">
        <v>47.163443646263602</v>
      </c>
      <c r="I2684" t="s">
        <v>137</v>
      </c>
      <c r="J2684" s="27">
        <v>11537188.4672166</v>
      </c>
      <c r="K2684" s="27">
        <v>2</v>
      </c>
    </row>
    <row r="2685" spans="1:11" x14ac:dyDescent="0.2">
      <c r="A2685" s="27">
        <v>2019</v>
      </c>
      <c r="B2685" t="s">
        <v>96</v>
      </c>
      <c r="C2685" t="s">
        <v>123</v>
      </c>
      <c r="D2685" t="s">
        <v>135</v>
      </c>
      <c r="E2685" s="27">
        <v>13429064.910855399</v>
      </c>
      <c r="F2685" t="s">
        <v>136</v>
      </c>
      <c r="G2685" s="27">
        <v>7</v>
      </c>
      <c r="H2685">
        <v>50.4120501636177</v>
      </c>
      <c r="I2685" t="s">
        <v>137</v>
      </c>
      <c r="J2685" s="27">
        <v>6769866.9393651905</v>
      </c>
      <c r="K2685" s="27">
        <v>2</v>
      </c>
    </row>
    <row r="2686" spans="1:11" x14ac:dyDescent="0.2">
      <c r="A2686" s="27">
        <v>2020</v>
      </c>
      <c r="B2686" t="s">
        <v>96</v>
      </c>
      <c r="C2686" t="s">
        <v>123</v>
      </c>
      <c r="D2686" t="s">
        <v>135</v>
      </c>
      <c r="E2686" s="27">
        <v>39690631.3995829</v>
      </c>
      <c r="F2686" t="s">
        <v>136</v>
      </c>
      <c r="G2686" s="27">
        <v>7</v>
      </c>
      <c r="H2686">
        <v>54.894840889999998</v>
      </c>
      <c r="I2686" t="s">
        <v>137</v>
      </c>
      <c r="J2686" s="27">
        <v>21788108.9550374</v>
      </c>
      <c r="K2686" s="27">
        <v>2</v>
      </c>
    </row>
    <row r="2687" spans="1:11" x14ac:dyDescent="0.2">
      <c r="A2687" s="27">
        <v>2006</v>
      </c>
      <c r="B2687" t="s">
        <v>96</v>
      </c>
      <c r="C2687" t="s">
        <v>123</v>
      </c>
      <c r="D2687" t="s">
        <v>101</v>
      </c>
      <c r="E2687" s="27">
        <v>451849.17556449701</v>
      </c>
      <c r="F2687" t="s">
        <v>138</v>
      </c>
      <c r="G2687" s="27">
        <v>7</v>
      </c>
      <c r="H2687">
        <v>189.550381995256</v>
      </c>
      <c r="I2687" t="s">
        <v>139</v>
      </c>
      <c r="J2687" s="27">
        <v>85648183.832491696</v>
      </c>
      <c r="K2687" s="27">
        <v>2</v>
      </c>
    </row>
    <row r="2688" spans="1:11" x14ac:dyDescent="0.2">
      <c r="A2688" s="27">
        <v>2007</v>
      </c>
      <c r="B2688" t="s">
        <v>96</v>
      </c>
      <c r="C2688" t="s">
        <v>123</v>
      </c>
      <c r="D2688" t="s">
        <v>101</v>
      </c>
      <c r="E2688" s="27">
        <v>471276.01576436299</v>
      </c>
      <c r="F2688" t="s">
        <v>138</v>
      </c>
      <c r="G2688" s="27">
        <v>7</v>
      </c>
      <c r="H2688">
        <v>244.92449745692201</v>
      </c>
      <c r="I2688" t="s">
        <v>139</v>
      </c>
      <c r="J2688" s="27">
        <v>115427041.324587</v>
      </c>
      <c r="K2688" s="27">
        <v>2</v>
      </c>
    </row>
    <row r="2689" spans="1:11" x14ac:dyDescent="0.2">
      <c r="A2689" s="27">
        <v>2008</v>
      </c>
      <c r="B2689" t="s">
        <v>96</v>
      </c>
      <c r="C2689" t="s">
        <v>123</v>
      </c>
      <c r="D2689" t="s">
        <v>101</v>
      </c>
      <c r="E2689" s="27">
        <v>525165.93268156506</v>
      </c>
      <c r="F2689" t="s">
        <v>138</v>
      </c>
      <c r="G2689" s="27">
        <v>7</v>
      </c>
      <c r="H2689">
        <v>191.05264498257</v>
      </c>
      <c r="I2689" t="s">
        <v>139</v>
      </c>
      <c r="J2689" s="27">
        <v>100334340.493551</v>
      </c>
      <c r="K2689" s="27">
        <v>2</v>
      </c>
    </row>
    <row r="2690" spans="1:11" x14ac:dyDescent="0.2">
      <c r="A2690" s="27">
        <v>2009</v>
      </c>
      <c r="B2690" t="s">
        <v>96</v>
      </c>
      <c r="C2690" t="s">
        <v>123</v>
      </c>
      <c r="D2690" t="s">
        <v>101</v>
      </c>
      <c r="E2690" s="27">
        <v>584685.595393216</v>
      </c>
      <c r="F2690" t="s">
        <v>138</v>
      </c>
      <c r="G2690" s="27">
        <v>7</v>
      </c>
      <c r="H2690">
        <v>185.05073407521701</v>
      </c>
      <c r="I2690" t="s">
        <v>139</v>
      </c>
      <c r="J2690" s="27">
        <v>108196498.63072</v>
      </c>
      <c r="K2690" s="27">
        <v>2</v>
      </c>
    </row>
    <row r="2691" spans="1:11" x14ac:dyDescent="0.2">
      <c r="A2691" s="27">
        <v>2010</v>
      </c>
      <c r="B2691" t="s">
        <v>96</v>
      </c>
      <c r="C2691" t="s">
        <v>123</v>
      </c>
      <c r="D2691" t="s">
        <v>101</v>
      </c>
      <c r="E2691" s="27">
        <v>500440.46829360502</v>
      </c>
      <c r="F2691" t="s">
        <v>138</v>
      </c>
      <c r="G2691" s="27">
        <v>7</v>
      </c>
      <c r="H2691">
        <v>178.86054283160701</v>
      </c>
      <c r="I2691" t="s">
        <v>139</v>
      </c>
      <c r="J2691" s="27">
        <v>89509053.813897997</v>
      </c>
      <c r="K2691" s="27">
        <v>2</v>
      </c>
    </row>
    <row r="2692" spans="1:11" x14ac:dyDescent="0.2">
      <c r="A2692" s="27">
        <v>2011</v>
      </c>
      <c r="B2692" t="s">
        <v>96</v>
      </c>
      <c r="C2692" t="s">
        <v>123</v>
      </c>
      <c r="D2692" t="s">
        <v>101</v>
      </c>
      <c r="E2692" s="27">
        <v>400620.59248409601</v>
      </c>
      <c r="F2692" t="s">
        <v>138</v>
      </c>
      <c r="G2692" s="27">
        <v>7</v>
      </c>
      <c r="H2692">
        <v>215.16288686929599</v>
      </c>
      <c r="I2692" t="s">
        <v>139</v>
      </c>
      <c r="J2692" s="27">
        <v>86198683.2181658</v>
      </c>
      <c r="K2692" s="27">
        <v>2</v>
      </c>
    </row>
    <row r="2693" spans="1:11" x14ac:dyDescent="0.2">
      <c r="A2693" s="27">
        <v>2012</v>
      </c>
      <c r="B2693" t="s">
        <v>96</v>
      </c>
      <c r="C2693" t="s">
        <v>123</v>
      </c>
      <c r="D2693" t="s">
        <v>101</v>
      </c>
      <c r="E2693" s="27">
        <v>394565.97606588498</v>
      </c>
      <c r="F2693" t="s">
        <v>138</v>
      </c>
      <c r="G2693" s="27">
        <v>7</v>
      </c>
      <c r="H2693">
        <v>209.84835242356999</v>
      </c>
      <c r="I2693" t="s">
        <v>139</v>
      </c>
      <c r="J2693" s="27">
        <v>82799019.999823794</v>
      </c>
      <c r="K2693" s="27">
        <v>2</v>
      </c>
    </row>
    <row r="2694" spans="1:11" x14ac:dyDescent="0.2">
      <c r="A2694" s="27">
        <v>2013</v>
      </c>
      <c r="B2694" t="s">
        <v>96</v>
      </c>
      <c r="C2694" t="s">
        <v>123</v>
      </c>
      <c r="D2694" t="s">
        <v>101</v>
      </c>
      <c r="E2694" s="27">
        <v>456938.20527134102</v>
      </c>
      <c r="F2694" t="s">
        <v>138</v>
      </c>
      <c r="G2694" s="27">
        <v>7</v>
      </c>
      <c r="H2694">
        <v>176.96719368055901</v>
      </c>
      <c r="I2694" t="s">
        <v>139</v>
      </c>
      <c r="J2694" s="27">
        <v>80863071.872300401</v>
      </c>
      <c r="K2694" s="27">
        <v>2</v>
      </c>
    </row>
    <row r="2695" spans="1:11" x14ac:dyDescent="0.2">
      <c r="A2695" s="27">
        <v>2014</v>
      </c>
      <c r="B2695" t="s">
        <v>96</v>
      </c>
      <c r="C2695" t="s">
        <v>123</v>
      </c>
      <c r="D2695" t="s">
        <v>101</v>
      </c>
      <c r="E2695" s="27">
        <v>597747.91858011903</v>
      </c>
      <c r="F2695" t="s">
        <v>138</v>
      </c>
      <c r="G2695" s="27">
        <v>7</v>
      </c>
      <c r="H2695">
        <v>174.88817143132999</v>
      </c>
      <c r="I2695" t="s">
        <v>139</v>
      </c>
      <c r="J2695" s="27">
        <v>104539040.45736</v>
      </c>
      <c r="K2695" s="27">
        <v>2</v>
      </c>
    </row>
    <row r="2696" spans="1:11" x14ac:dyDescent="0.2">
      <c r="A2696" s="27">
        <v>2015</v>
      </c>
      <c r="B2696" t="s">
        <v>96</v>
      </c>
      <c r="C2696" t="s">
        <v>123</v>
      </c>
      <c r="D2696" t="s">
        <v>101</v>
      </c>
      <c r="E2696" s="27">
        <v>547053.24558758305</v>
      </c>
      <c r="F2696" t="s">
        <v>138</v>
      </c>
      <c r="G2696" s="27">
        <v>7</v>
      </c>
      <c r="H2696">
        <v>184.46130588092001</v>
      </c>
      <c r="I2696" t="s">
        <v>139</v>
      </c>
      <c r="J2696" s="27">
        <v>100910156.067481</v>
      </c>
      <c r="K2696" s="27">
        <v>2</v>
      </c>
    </row>
    <row r="2697" spans="1:11" x14ac:dyDescent="0.2">
      <c r="A2697" s="27">
        <v>2016</v>
      </c>
      <c r="B2697" t="s">
        <v>96</v>
      </c>
      <c r="C2697" t="s">
        <v>123</v>
      </c>
      <c r="D2697" t="s">
        <v>101</v>
      </c>
      <c r="E2697" s="27">
        <v>577414.94201666897</v>
      </c>
      <c r="F2697" t="s">
        <v>138</v>
      </c>
      <c r="G2697" s="27">
        <v>7</v>
      </c>
      <c r="H2697">
        <v>172.98959388227701</v>
      </c>
      <c r="I2697" t="s">
        <v>139</v>
      </c>
      <c r="J2697" s="27">
        <v>99886776.321022004</v>
      </c>
      <c r="K2697" s="27">
        <v>2</v>
      </c>
    </row>
    <row r="2698" spans="1:11" x14ac:dyDescent="0.2">
      <c r="A2698" s="27">
        <v>2017</v>
      </c>
      <c r="B2698" t="s">
        <v>96</v>
      </c>
      <c r="C2698" t="s">
        <v>123</v>
      </c>
      <c r="D2698" t="s">
        <v>101</v>
      </c>
      <c r="E2698" s="27">
        <v>514359.41705091402</v>
      </c>
      <c r="F2698" t="s">
        <v>138</v>
      </c>
      <c r="G2698" s="27">
        <v>7</v>
      </c>
      <c r="H2698">
        <v>172.98909812113499</v>
      </c>
      <c r="I2698" t="s">
        <v>139</v>
      </c>
      <c r="J2698" s="27">
        <v>88978571.665750504</v>
      </c>
      <c r="K2698" s="27">
        <v>2</v>
      </c>
    </row>
    <row r="2699" spans="1:11" x14ac:dyDescent="0.2">
      <c r="A2699" s="27">
        <v>2018</v>
      </c>
      <c r="B2699" t="s">
        <v>96</v>
      </c>
      <c r="C2699" t="s">
        <v>123</v>
      </c>
      <c r="D2699" t="s">
        <v>101</v>
      </c>
      <c r="E2699" s="27">
        <v>500503.613161335</v>
      </c>
      <c r="F2699" t="s">
        <v>138</v>
      </c>
      <c r="G2699" s="27">
        <v>7</v>
      </c>
      <c r="H2699">
        <v>172.98851873676799</v>
      </c>
      <c r="I2699" t="s">
        <v>139</v>
      </c>
      <c r="J2699" s="27">
        <v>86581378.663179696</v>
      </c>
      <c r="K2699" s="27">
        <v>2</v>
      </c>
    </row>
    <row r="2700" spans="1:11" x14ac:dyDescent="0.2">
      <c r="A2700" s="27">
        <v>2019</v>
      </c>
      <c r="B2700" t="s">
        <v>96</v>
      </c>
      <c r="C2700" t="s">
        <v>123</v>
      </c>
      <c r="D2700" t="s">
        <v>101</v>
      </c>
      <c r="E2700" s="27">
        <v>504865.23956312402</v>
      </c>
      <c r="F2700" t="s">
        <v>138</v>
      </c>
      <c r="G2700" s="27">
        <v>7</v>
      </c>
      <c r="H2700">
        <v>172.98993556399</v>
      </c>
      <c r="I2700" t="s">
        <v>139</v>
      </c>
      <c r="J2700" s="27">
        <v>87336605.260522902</v>
      </c>
      <c r="K2700" s="27">
        <v>2</v>
      </c>
    </row>
    <row r="2701" spans="1:11" x14ac:dyDescent="0.2">
      <c r="A2701" s="27">
        <v>2020</v>
      </c>
      <c r="B2701" t="s">
        <v>96</v>
      </c>
      <c r="C2701" t="s">
        <v>123</v>
      </c>
      <c r="D2701" t="s">
        <v>101</v>
      </c>
      <c r="E2701" s="27" t="s">
        <v>10</v>
      </c>
      <c r="F2701" t="s">
        <v>138</v>
      </c>
      <c r="G2701" s="27">
        <v>6</v>
      </c>
      <c r="H2701">
        <v>173.9522996</v>
      </c>
      <c r="I2701" t="s">
        <v>139</v>
      </c>
      <c r="J2701" s="27" t="s">
        <v>10</v>
      </c>
      <c r="K2701" s="27">
        <v>6</v>
      </c>
    </row>
    <row r="2702" spans="1:11" x14ac:dyDescent="0.2">
      <c r="A2702" s="27">
        <v>2006</v>
      </c>
      <c r="B2702" t="s">
        <v>96</v>
      </c>
      <c r="C2702" t="s">
        <v>123</v>
      </c>
      <c r="D2702" t="s">
        <v>102</v>
      </c>
      <c r="E2702" s="27">
        <v>225583.392379258</v>
      </c>
      <c r="F2702" t="s">
        <v>133</v>
      </c>
      <c r="G2702" s="27">
        <v>7</v>
      </c>
      <c r="H2702">
        <v>844.08056902400006</v>
      </c>
      <c r="I2702" t="s">
        <v>134</v>
      </c>
      <c r="J2702" s="27">
        <v>190410558.201848</v>
      </c>
      <c r="K2702" s="27">
        <v>2</v>
      </c>
    </row>
    <row r="2703" spans="1:11" x14ac:dyDescent="0.2">
      <c r="A2703" s="27">
        <v>2007</v>
      </c>
      <c r="B2703" t="s">
        <v>96</v>
      </c>
      <c r="C2703" t="s">
        <v>123</v>
      </c>
      <c r="D2703" t="s">
        <v>102</v>
      </c>
      <c r="E2703" s="27">
        <v>160131.79236015899</v>
      </c>
      <c r="F2703" t="s">
        <v>133</v>
      </c>
      <c r="G2703" s="27">
        <v>7</v>
      </c>
      <c r="H2703">
        <v>871.70023013000002</v>
      </c>
      <c r="I2703" t="s">
        <v>134</v>
      </c>
      <c r="J2703" s="27">
        <v>139586920.25148001</v>
      </c>
      <c r="K2703" s="27">
        <v>2</v>
      </c>
    </row>
    <row r="2704" spans="1:11" x14ac:dyDescent="0.2">
      <c r="A2704" s="27">
        <v>2008</v>
      </c>
      <c r="B2704" t="s">
        <v>96</v>
      </c>
      <c r="C2704" t="s">
        <v>123</v>
      </c>
      <c r="D2704" t="s">
        <v>102</v>
      </c>
      <c r="E2704" s="27">
        <v>203257.06316199101</v>
      </c>
      <c r="F2704" t="s">
        <v>133</v>
      </c>
      <c r="G2704" s="27">
        <v>7</v>
      </c>
      <c r="H2704">
        <v>1013.265237973</v>
      </c>
      <c r="I2704" t="s">
        <v>134</v>
      </c>
      <c r="J2704" s="27">
        <v>205953316.47452801</v>
      </c>
      <c r="K2704" s="27">
        <v>2</v>
      </c>
    </row>
    <row r="2705" spans="1:11" x14ac:dyDescent="0.2">
      <c r="A2705" s="27">
        <v>2009</v>
      </c>
      <c r="B2705" t="s">
        <v>96</v>
      </c>
      <c r="C2705" t="s">
        <v>123</v>
      </c>
      <c r="D2705" t="s">
        <v>102</v>
      </c>
      <c r="E2705" s="27">
        <v>116102.7605</v>
      </c>
      <c r="F2705" t="s">
        <v>133</v>
      </c>
      <c r="G2705" s="27">
        <v>1</v>
      </c>
      <c r="H2705">
        <v>658.00323889200001</v>
      </c>
      <c r="I2705" t="s">
        <v>134</v>
      </c>
      <c r="J2705" s="27">
        <v>76395992.453302205</v>
      </c>
      <c r="K2705" s="27">
        <v>7</v>
      </c>
    </row>
    <row r="2706" spans="1:11" x14ac:dyDescent="0.2">
      <c r="A2706" s="27">
        <v>2010</v>
      </c>
      <c r="B2706" t="s">
        <v>96</v>
      </c>
      <c r="C2706" t="s">
        <v>123</v>
      </c>
      <c r="D2706" t="s">
        <v>102</v>
      </c>
      <c r="E2706" s="27">
        <v>162927.18909999999</v>
      </c>
      <c r="F2706" t="s">
        <v>133</v>
      </c>
      <c r="G2706" s="27">
        <v>1</v>
      </c>
      <c r="H2706">
        <v>566.199836448528</v>
      </c>
      <c r="I2706" t="s">
        <v>134</v>
      </c>
      <c r="J2706" s="27">
        <v>92249347.821438298</v>
      </c>
      <c r="K2706" s="27">
        <v>7</v>
      </c>
    </row>
    <row r="2707" spans="1:11" x14ac:dyDescent="0.2">
      <c r="A2707" s="27">
        <v>2011</v>
      </c>
      <c r="B2707" t="s">
        <v>96</v>
      </c>
      <c r="C2707" t="s">
        <v>123</v>
      </c>
      <c r="D2707" t="s">
        <v>102</v>
      </c>
      <c r="E2707" s="27">
        <v>168975.67809999999</v>
      </c>
      <c r="F2707" t="s">
        <v>133</v>
      </c>
      <c r="G2707" s="27">
        <v>1</v>
      </c>
      <c r="H2707">
        <v>527.09523329032595</v>
      </c>
      <c r="I2707" t="s">
        <v>134</v>
      </c>
      <c r="J2707" s="27">
        <v>89066274.468510404</v>
      </c>
      <c r="K2707" s="27">
        <v>7</v>
      </c>
    </row>
    <row r="2708" spans="1:11" x14ac:dyDescent="0.2">
      <c r="A2708" s="27">
        <v>2012</v>
      </c>
      <c r="B2708" t="s">
        <v>96</v>
      </c>
      <c r="C2708" t="s">
        <v>123</v>
      </c>
      <c r="D2708" t="s">
        <v>102</v>
      </c>
      <c r="E2708" s="27">
        <v>104190.31630000001</v>
      </c>
      <c r="F2708" t="s">
        <v>133</v>
      </c>
      <c r="G2708" s="27">
        <v>1</v>
      </c>
      <c r="H2708">
        <v>529.80945222599996</v>
      </c>
      <c r="I2708" t="s">
        <v>134</v>
      </c>
      <c r="J2708" s="27">
        <v>55201014.406156696</v>
      </c>
      <c r="K2708" s="27">
        <v>7</v>
      </c>
    </row>
    <row r="2709" spans="1:11" x14ac:dyDescent="0.2">
      <c r="A2709" s="27">
        <v>2013</v>
      </c>
      <c r="B2709" t="s">
        <v>96</v>
      </c>
      <c r="C2709" t="s">
        <v>123</v>
      </c>
      <c r="D2709" t="s">
        <v>102</v>
      </c>
      <c r="E2709" s="27">
        <v>101614.0169</v>
      </c>
      <c r="F2709" t="s">
        <v>133</v>
      </c>
      <c r="G2709" s="27">
        <v>1</v>
      </c>
      <c r="H2709">
        <v>591.10024148795605</v>
      </c>
      <c r="I2709" t="s">
        <v>134</v>
      </c>
      <c r="J2709" s="27">
        <v>60064069.928151302</v>
      </c>
      <c r="K2709" s="27">
        <v>7</v>
      </c>
    </row>
    <row r="2710" spans="1:11" x14ac:dyDescent="0.2">
      <c r="A2710" s="27">
        <v>2014</v>
      </c>
      <c r="B2710" t="s">
        <v>96</v>
      </c>
      <c r="C2710" t="s">
        <v>123</v>
      </c>
      <c r="D2710" t="s">
        <v>102</v>
      </c>
      <c r="E2710" s="27">
        <v>96049.973570000002</v>
      </c>
      <c r="F2710" t="s">
        <v>133</v>
      </c>
      <c r="G2710" s="27">
        <v>1</v>
      </c>
      <c r="H2710">
        <v>514.50225723158997</v>
      </c>
      <c r="I2710" t="s">
        <v>134</v>
      </c>
      <c r="J2710" s="27">
        <v>49417928.208799496</v>
      </c>
      <c r="K2710" s="27">
        <v>7</v>
      </c>
    </row>
    <row r="2711" spans="1:11" x14ac:dyDescent="0.2">
      <c r="A2711" s="27">
        <v>2015</v>
      </c>
      <c r="B2711" t="s">
        <v>96</v>
      </c>
      <c r="C2711" t="s">
        <v>123</v>
      </c>
      <c r="D2711" t="s">
        <v>102</v>
      </c>
      <c r="E2711" s="27">
        <v>106805.2634</v>
      </c>
      <c r="F2711" t="s">
        <v>133</v>
      </c>
      <c r="G2711" s="27">
        <v>1</v>
      </c>
      <c r="H2711">
        <v>514.81483513776698</v>
      </c>
      <c r="I2711" t="s">
        <v>134</v>
      </c>
      <c r="J2711" s="27">
        <v>54984934.069116801</v>
      </c>
      <c r="K2711" s="27">
        <v>7</v>
      </c>
    </row>
    <row r="2712" spans="1:11" x14ac:dyDescent="0.2">
      <c r="A2712" s="27">
        <v>2016</v>
      </c>
      <c r="B2712" t="s">
        <v>96</v>
      </c>
      <c r="C2712" t="s">
        <v>123</v>
      </c>
      <c r="D2712" t="s">
        <v>102</v>
      </c>
      <c r="E2712" s="27">
        <v>128517.68919999999</v>
      </c>
      <c r="F2712" t="s">
        <v>133</v>
      </c>
      <c r="G2712" s="27">
        <v>1</v>
      </c>
      <c r="H2712">
        <v>581.02698608538401</v>
      </c>
      <c r="I2712" t="s">
        <v>134</v>
      </c>
      <c r="J2712" s="27">
        <v>74672245.614534095</v>
      </c>
      <c r="K2712" s="27">
        <v>7</v>
      </c>
    </row>
    <row r="2713" spans="1:11" x14ac:dyDescent="0.2">
      <c r="A2713" s="27">
        <v>2017</v>
      </c>
      <c r="B2713" t="s">
        <v>96</v>
      </c>
      <c r="C2713" t="s">
        <v>123</v>
      </c>
      <c r="D2713" t="s">
        <v>102</v>
      </c>
      <c r="E2713" s="27">
        <v>148517.50150000001</v>
      </c>
      <c r="F2713" t="s">
        <v>133</v>
      </c>
      <c r="G2713" s="27">
        <v>1</v>
      </c>
      <c r="H2713">
        <v>613.85866774009401</v>
      </c>
      <c r="I2713" t="s">
        <v>134</v>
      </c>
      <c r="J2713" s="27">
        <v>91168755.606877401</v>
      </c>
      <c r="K2713" s="27">
        <v>7</v>
      </c>
    </row>
    <row r="2714" spans="1:11" x14ac:dyDescent="0.2">
      <c r="A2714" s="27">
        <v>2018</v>
      </c>
      <c r="B2714" t="s">
        <v>96</v>
      </c>
      <c r="C2714" t="s">
        <v>123</v>
      </c>
      <c r="D2714" t="s">
        <v>102</v>
      </c>
      <c r="E2714" s="27">
        <v>135229.53140000001</v>
      </c>
      <c r="F2714" t="s">
        <v>133</v>
      </c>
      <c r="G2714" s="27">
        <v>1</v>
      </c>
      <c r="H2714">
        <v>637.04613352822696</v>
      </c>
      <c r="I2714" t="s">
        <v>134</v>
      </c>
      <c r="J2714" s="27">
        <v>86147450.117203996</v>
      </c>
      <c r="K2714" s="27">
        <v>7</v>
      </c>
    </row>
    <row r="2715" spans="1:11" x14ac:dyDescent="0.2">
      <c r="A2715" s="27">
        <v>2019</v>
      </c>
      <c r="B2715" t="s">
        <v>96</v>
      </c>
      <c r="C2715" t="s">
        <v>123</v>
      </c>
      <c r="D2715" t="s">
        <v>102</v>
      </c>
      <c r="E2715" s="27">
        <v>107101.094445355</v>
      </c>
      <c r="F2715" t="s">
        <v>133</v>
      </c>
      <c r="G2715" s="27">
        <v>7</v>
      </c>
      <c r="H2715">
        <v>691.92236336527105</v>
      </c>
      <c r="I2715" t="s">
        <v>134</v>
      </c>
      <c r="J2715" s="27">
        <v>74105642.387637407</v>
      </c>
      <c r="K2715" s="27">
        <v>2</v>
      </c>
    </row>
    <row r="2716" spans="1:11" x14ac:dyDescent="0.2">
      <c r="A2716" s="27">
        <v>2020</v>
      </c>
      <c r="B2716" t="s">
        <v>96</v>
      </c>
      <c r="C2716" t="s">
        <v>123</v>
      </c>
      <c r="D2716" t="s">
        <v>102</v>
      </c>
      <c r="E2716" s="27">
        <v>87178.547570589799</v>
      </c>
      <c r="F2716" t="s">
        <v>133</v>
      </c>
      <c r="G2716" s="27">
        <v>7</v>
      </c>
      <c r="H2716">
        <v>703.72372459999997</v>
      </c>
      <c r="I2716" t="s">
        <v>134</v>
      </c>
      <c r="J2716" s="27">
        <v>61349612.201593697</v>
      </c>
      <c r="K2716" s="27">
        <v>2</v>
      </c>
    </row>
    <row r="2717" spans="1:11" x14ac:dyDescent="0.2">
      <c r="A2717" s="27">
        <v>2006</v>
      </c>
      <c r="B2717" t="s">
        <v>96</v>
      </c>
      <c r="C2717" t="s">
        <v>123</v>
      </c>
      <c r="D2717" t="s">
        <v>140</v>
      </c>
      <c r="E2717" s="27" t="s">
        <v>10</v>
      </c>
      <c r="F2717" t="s">
        <v>133</v>
      </c>
      <c r="G2717" s="27">
        <v>6</v>
      </c>
      <c r="H2717">
        <v>488.22958404830899</v>
      </c>
      <c r="I2717" t="s">
        <v>134</v>
      </c>
      <c r="J2717" s="27" t="s">
        <v>10</v>
      </c>
      <c r="K2717" s="27">
        <v>6</v>
      </c>
    </row>
    <row r="2718" spans="1:11" x14ac:dyDescent="0.2">
      <c r="A2718" s="27">
        <v>2007</v>
      </c>
      <c r="B2718" t="s">
        <v>96</v>
      </c>
      <c r="C2718" t="s">
        <v>123</v>
      </c>
      <c r="D2718" t="s">
        <v>140</v>
      </c>
      <c r="E2718" s="27" t="s">
        <v>10</v>
      </c>
      <c r="F2718" t="s">
        <v>133</v>
      </c>
      <c r="G2718" s="27">
        <v>6</v>
      </c>
      <c r="H2718">
        <v>655.08383193170505</v>
      </c>
      <c r="I2718" t="s">
        <v>134</v>
      </c>
      <c r="J2718" s="27" t="s">
        <v>10</v>
      </c>
      <c r="K2718" s="27">
        <v>6</v>
      </c>
    </row>
    <row r="2719" spans="1:11" x14ac:dyDescent="0.2">
      <c r="A2719" s="27">
        <v>2008</v>
      </c>
      <c r="B2719" t="s">
        <v>96</v>
      </c>
      <c r="C2719" t="s">
        <v>123</v>
      </c>
      <c r="D2719" t="s">
        <v>140</v>
      </c>
      <c r="E2719" s="27" t="s">
        <v>10</v>
      </c>
      <c r="F2719" t="s">
        <v>133</v>
      </c>
      <c r="G2719" s="27">
        <v>6</v>
      </c>
      <c r="H2719">
        <v>854.43737825844403</v>
      </c>
      <c r="I2719" t="s">
        <v>134</v>
      </c>
      <c r="J2719" s="27" t="s">
        <v>10</v>
      </c>
      <c r="K2719" s="27">
        <v>6</v>
      </c>
    </row>
    <row r="2720" spans="1:11" x14ac:dyDescent="0.2">
      <c r="A2720" s="27">
        <v>2009</v>
      </c>
      <c r="B2720" t="s">
        <v>96</v>
      </c>
      <c r="C2720" t="s">
        <v>123</v>
      </c>
      <c r="D2720" t="s">
        <v>140</v>
      </c>
      <c r="E2720" s="27" t="s">
        <v>10</v>
      </c>
      <c r="F2720" t="s">
        <v>133</v>
      </c>
      <c r="G2720" s="27">
        <v>6</v>
      </c>
      <c r="H2720">
        <v>732.64769229458</v>
      </c>
      <c r="I2720" t="s">
        <v>134</v>
      </c>
      <c r="J2720" s="27" t="s">
        <v>10</v>
      </c>
      <c r="K2720" s="27">
        <v>6</v>
      </c>
    </row>
    <row r="2721" spans="1:11" x14ac:dyDescent="0.2">
      <c r="A2721" s="27">
        <v>2010</v>
      </c>
      <c r="B2721" t="s">
        <v>96</v>
      </c>
      <c r="C2721" t="s">
        <v>123</v>
      </c>
      <c r="D2721" t="s">
        <v>140</v>
      </c>
      <c r="E2721" s="27">
        <v>0</v>
      </c>
      <c r="F2721" t="s">
        <v>133</v>
      </c>
      <c r="G2721" s="27">
        <v>7</v>
      </c>
      <c r="H2721">
        <v>528.21940121762498</v>
      </c>
      <c r="I2721" t="s">
        <v>134</v>
      </c>
      <c r="J2721" s="27">
        <v>0</v>
      </c>
      <c r="K2721" s="27">
        <v>2</v>
      </c>
    </row>
    <row r="2722" spans="1:11" x14ac:dyDescent="0.2">
      <c r="A2722" s="27">
        <v>2011</v>
      </c>
      <c r="B2722" t="s">
        <v>96</v>
      </c>
      <c r="C2722" t="s">
        <v>123</v>
      </c>
      <c r="D2722" t="s">
        <v>140</v>
      </c>
      <c r="E2722" s="27">
        <v>108.157136232959</v>
      </c>
      <c r="F2722" t="s">
        <v>133</v>
      </c>
      <c r="G2722" s="27">
        <v>7</v>
      </c>
      <c r="H2722">
        <v>638.0424403605</v>
      </c>
      <c r="I2722" t="s">
        <v>134</v>
      </c>
      <c r="J2722" s="27">
        <v>69008.843144480401</v>
      </c>
      <c r="K2722" s="27">
        <v>2</v>
      </c>
    </row>
    <row r="2723" spans="1:11" x14ac:dyDescent="0.2">
      <c r="A2723" s="27">
        <v>2012</v>
      </c>
      <c r="B2723" t="s">
        <v>96</v>
      </c>
      <c r="C2723" t="s">
        <v>123</v>
      </c>
      <c r="D2723" t="s">
        <v>140</v>
      </c>
      <c r="E2723" s="27">
        <v>199.263837665897</v>
      </c>
      <c r="F2723" t="s">
        <v>133</v>
      </c>
      <c r="G2723" s="27">
        <v>7</v>
      </c>
      <c r="H2723">
        <v>602.33531488435301</v>
      </c>
      <c r="I2723" t="s">
        <v>134</v>
      </c>
      <c r="J2723" s="27">
        <v>120023.646405552</v>
      </c>
      <c r="K2723" s="27">
        <v>2</v>
      </c>
    </row>
    <row r="2724" spans="1:11" x14ac:dyDescent="0.2">
      <c r="A2724" s="27">
        <v>2013</v>
      </c>
      <c r="B2724" t="s">
        <v>96</v>
      </c>
      <c r="C2724" t="s">
        <v>123</v>
      </c>
      <c r="D2724" t="s">
        <v>140</v>
      </c>
      <c r="E2724" s="27">
        <v>106.848668183643</v>
      </c>
      <c r="F2724" t="s">
        <v>133</v>
      </c>
      <c r="G2724" s="27">
        <v>7</v>
      </c>
      <c r="H2724">
        <v>633.75634488712501</v>
      </c>
      <c r="I2724" t="s">
        <v>134</v>
      </c>
      <c r="J2724" s="27">
        <v>67716.021404123094</v>
      </c>
      <c r="K2724" s="27">
        <v>2</v>
      </c>
    </row>
    <row r="2725" spans="1:11" x14ac:dyDescent="0.2">
      <c r="A2725" s="27">
        <v>2014</v>
      </c>
      <c r="B2725" t="s">
        <v>96</v>
      </c>
      <c r="C2725" t="s">
        <v>123</v>
      </c>
      <c r="D2725" t="s">
        <v>140</v>
      </c>
      <c r="E2725" s="27">
        <v>0</v>
      </c>
      <c r="F2725" t="s">
        <v>133</v>
      </c>
      <c r="G2725" s="27">
        <v>7</v>
      </c>
      <c r="H2725">
        <v>582.90701624714302</v>
      </c>
      <c r="I2725" t="s">
        <v>134</v>
      </c>
      <c r="J2725" s="27">
        <v>0</v>
      </c>
      <c r="K2725" s="27">
        <v>2</v>
      </c>
    </row>
    <row r="2726" spans="1:11" x14ac:dyDescent="0.2">
      <c r="A2726" s="27">
        <v>2015</v>
      </c>
      <c r="B2726" t="s">
        <v>96</v>
      </c>
      <c r="C2726" t="s">
        <v>123</v>
      </c>
      <c r="D2726" t="s">
        <v>140</v>
      </c>
      <c r="E2726" s="27">
        <v>3.5448307018642802</v>
      </c>
      <c r="F2726" t="s">
        <v>133</v>
      </c>
      <c r="G2726" s="27">
        <v>7</v>
      </c>
      <c r="H2726">
        <v>523.99310776048003</v>
      </c>
      <c r="I2726" t="s">
        <v>134</v>
      </c>
      <c r="J2726" s="27">
        <v>1857.4668559546301</v>
      </c>
      <c r="K2726" s="27">
        <v>2</v>
      </c>
    </row>
    <row r="2727" spans="1:11" x14ac:dyDescent="0.2">
      <c r="A2727" s="27">
        <v>2016</v>
      </c>
      <c r="B2727" t="s">
        <v>96</v>
      </c>
      <c r="C2727" t="s">
        <v>123</v>
      </c>
      <c r="D2727" t="s">
        <v>140</v>
      </c>
      <c r="E2727" s="27">
        <v>77.706427830180004</v>
      </c>
      <c r="F2727" t="s">
        <v>133</v>
      </c>
      <c r="G2727" s="27">
        <v>7</v>
      </c>
      <c r="H2727">
        <v>578.51696675300002</v>
      </c>
      <c r="I2727" t="s">
        <v>134</v>
      </c>
      <c r="J2727" s="27">
        <v>44954.486925526602</v>
      </c>
      <c r="K2727" s="27">
        <v>2</v>
      </c>
    </row>
    <row r="2728" spans="1:11" x14ac:dyDescent="0.2">
      <c r="A2728" s="27">
        <v>2017</v>
      </c>
      <c r="B2728" t="s">
        <v>96</v>
      </c>
      <c r="C2728" t="s">
        <v>123</v>
      </c>
      <c r="D2728" t="s">
        <v>140</v>
      </c>
      <c r="E2728" s="27">
        <v>5741.0657707744203</v>
      </c>
      <c r="F2728" t="s">
        <v>133</v>
      </c>
      <c r="G2728" s="27">
        <v>7</v>
      </c>
      <c r="H2728">
        <v>556.46391283000003</v>
      </c>
      <c r="I2728" t="s">
        <v>134</v>
      </c>
      <c r="J2728" s="27">
        <v>3194695.92261951</v>
      </c>
      <c r="K2728" s="27">
        <v>2</v>
      </c>
    </row>
    <row r="2729" spans="1:11" x14ac:dyDescent="0.2">
      <c r="A2729" s="27">
        <v>2018</v>
      </c>
      <c r="B2729" t="s">
        <v>96</v>
      </c>
      <c r="C2729" t="s">
        <v>123</v>
      </c>
      <c r="D2729" t="s">
        <v>140</v>
      </c>
      <c r="E2729" s="27">
        <v>0</v>
      </c>
      <c r="F2729" t="s">
        <v>133</v>
      </c>
      <c r="G2729" s="27">
        <v>7</v>
      </c>
      <c r="H2729">
        <v>538.89168883050104</v>
      </c>
      <c r="I2729" t="s">
        <v>134</v>
      </c>
      <c r="J2729" s="27">
        <v>0</v>
      </c>
      <c r="K2729" s="27">
        <v>2</v>
      </c>
    </row>
    <row r="2730" spans="1:11" x14ac:dyDescent="0.2">
      <c r="A2730" s="27">
        <v>2019</v>
      </c>
      <c r="B2730" t="s">
        <v>96</v>
      </c>
      <c r="C2730" t="s">
        <v>123</v>
      </c>
      <c r="D2730" t="s">
        <v>140</v>
      </c>
      <c r="E2730" s="27">
        <v>2261.8328233339198</v>
      </c>
      <c r="F2730" t="s">
        <v>133</v>
      </c>
      <c r="G2730" s="27">
        <v>7</v>
      </c>
      <c r="H2730">
        <v>588.29917852348694</v>
      </c>
      <c r="I2730" t="s">
        <v>134</v>
      </c>
      <c r="J2730" s="27">
        <v>1330634.3919247999</v>
      </c>
      <c r="K2730" s="27">
        <v>2</v>
      </c>
    </row>
    <row r="2731" spans="1:11" x14ac:dyDescent="0.2">
      <c r="A2731" s="27">
        <v>2020</v>
      </c>
      <c r="B2731" t="s">
        <v>96</v>
      </c>
      <c r="C2731" t="s">
        <v>123</v>
      </c>
      <c r="D2731" t="s">
        <v>140</v>
      </c>
      <c r="E2731" s="27">
        <v>0</v>
      </c>
      <c r="F2731" t="s">
        <v>133</v>
      </c>
      <c r="G2731" s="27">
        <v>7</v>
      </c>
      <c r="H2731">
        <v>615.39166669999997</v>
      </c>
      <c r="I2731" t="s">
        <v>134</v>
      </c>
      <c r="J2731" s="27">
        <v>0</v>
      </c>
      <c r="K2731" s="27">
        <v>2</v>
      </c>
    </row>
    <row r="2732" spans="1:11" x14ac:dyDescent="0.2">
      <c r="A2732" s="27">
        <v>2006</v>
      </c>
      <c r="B2732" t="s">
        <v>96</v>
      </c>
      <c r="C2732" t="s">
        <v>123</v>
      </c>
      <c r="D2732" t="s">
        <v>141</v>
      </c>
      <c r="E2732" s="27" t="s">
        <v>10</v>
      </c>
      <c r="F2732" t="s">
        <v>133</v>
      </c>
      <c r="G2732" s="27">
        <v>6</v>
      </c>
      <c r="H2732">
        <v>287.84376263168701</v>
      </c>
      <c r="I2732" t="s">
        <v>134</v>
      </c>
      <c r="J2732" s="27" t="s">
        <v>10</v>
      </c>
      <c r="K2732" s="27">
        <v>6</v>
      </c>
    </row>
    <row r="2733" spans="1:11" x14ac:dyDescent="0.2">
      <c r="A2733" s="27">
        <v>2007</v>
      </c>
      <c r="B2733" t="s">
        <v>96</v>
      </c>
      <c r="C2733" t="s">
        <v>123</v>
      </c>
      <c r="D2733" t="s">
        <v>141</v>
      </c>
      <c r="E2733" s="27" t="s">
        <v>10</v>
      </c>
      <c r="F2733" t="s">
        <v>133</v>
      </c>
      <c r="G2733" s="27">
        <v>6</v>
      </c>
      <c r="H2733">
        <v>365.18458661437103</v>
      </c>
      <c r="I2733" t="s">
        <v>134</v>
      </c>
      <c r="J2733" s="27" t="s">
        <v>10</v>
      </c>
      <c r="K2733" s="27">
        <v>6</v>
      </c>
    </row>
    <row r="2734" spans="1:11" x14ac:dyDescent="0.2">
      <c r="A2734" s="27">
        <v>2008</v>
      </c>
      <c r="B2734" t="s">
        <v>96</v>
      </c>
      <c r="C2734" t="s">
        <v>123</v>
      </c>
      <c r="D2734" t="s">
        <v>141</v>
      </c>
      <c r="E2734" s="27">
        <v>110.07105903506</v>
      </c>
      <c r="F2734" t="s">
        <v>133</v>
      </c>
      <c r="G2734" s="27">
        <v>7</v>
      </c>
      <c r="H2734">
        <v>508.44630738452298</v>
      </c>
      <c r="I2734" t="s">
        <v>134</v>
      </c>
      <c r="J2734" s="27">
        <v>55965.223516279802</v>
      </c>
      <c r="K2734" s="27">
        <v>2</v>
      </c>
    </row>
    <row r="2735" spans="1:11" x14ac:dyDescent="0.2">
      <c r="A2735" s="27">
        <v>2009</v>
      </c>
      <c r="B2735" t="s">
        <v>96</v>
      </c>
      <c r="C2735" t="s">
        <v>123</v>
      </c>
      <c r="D2735" t="s">
        <v>141</v>
      </c>
      <c r="E2735" s="27" t="s">
        <v>10</v>
      </c>
      <c r="F2735" t="s">
        <v>133</v>
      </c>
      <c r="G2735" s="27">
        <v>6</v>
      </c>
      <c r="H2735">
        <v>366.41119213552503</v>
      </c>
      <c r="I2735" t="s">
        <v>134</v>
      </c>
      <c r="J2735" s="27" t="s">
        <v>10</v>
      </c>
      <c r="K2735" s="27">
        <v>6</v>
      </c>
    </row>
    <row r="2736" spans="1:11" x14ac:dyDescent="0.2">
      <c r="A2736" s="27">
        <v>2010</v>
      </c>
      <c r="B2736" t="s">
        <v>96</v>
      </c>
      <c r="C2736" t="s">
        <v>123</v>
      </c>
      <c r="D2736" t="s">
        <v>141</v>
      </c>
      <c r="E2736" s="27" t="s">
        <v>10</v>
      </c>
      <c r="F2736" t="s">
        <v>133</v>
      </c>
      <c r="G2736" s="27">
        <v>6</v>
      </c>
      <c r="H2736">
        <v>280.63416333571899</v>
      </c>
      <c r="I2736" t="s">
        <v>134</v>
      </c>
      <c r="J2736" s="27" t="s">
        <v>10</v>
      </c>
      <c r="K2736" s="27">
        <v>6</v>
      </c>
    </row>
    <row r="2737" spans="1:11" x14ac:dyDescent="0.2">
      <c r="A2737" s="27">
        <v>2011</v>
      </c>
      <c r="B2737" t="s">
        <v>96</v>
      </c>
      <c r="C2737" t="s">
        <v>123</v>
      </c>
      <c r="D2737" t="s">
        <v>141</v>
      </c>
      <c r="E2737" s="27">
        <v>309.77877321929702</v>
      </c>
      <c r="F2737" t="s">
        <v>133</v>
      </c>
      <c r="G2737" s="27">
        <v>7</v>
      </c>
      <c r="H2737">
        <v>372.59524012878802</v>
      </c>
      <c r="I2737" t="s">
        <v>134</v>
      </c>
      <c r="J2737" s="27">
        <v>115422.096394445</v>
      </c>
      <c r="K2737" s="27">
        <v>2</v>
      </c>
    </row>
    <row r="2738" spans="1:11" x14ac:dyDescent="0.2">
      <c r="A2738" s="27">
        <v>2012</v>
      </c>
      <c r="B2738" t="s">
        <v>96</v>
      </c>
      <c r="C2738" t="s">
        <v>123</v>
      </c>
      <c r="D2738" t="s">
        <v>141</v>
      </c>
      <c r="E2738" s="27">
        <v>267.39606128840501</v>
      </c>
      <c r="F2738" t="s">
        <v>133</v>
      </c>
      <c r="G2738" s="27">
        <v>7</v>
      </c>
      <c r="H2738">
        <v>299.68151410790199</v>
      </c>
      <c r="I2738" t="s">
        <v>134</v>
      </c>
      <c r="J2738" s="27">
        <v>80133.656513398601</v>
      </c>
      <c r="K2738" s="27">
        <v>2</v>
      </c>
    </row>
    <row r="2739" spans="1:11" x14ac:dyDescent="0.2">
      <c r="A2739" s="27">
        <v>2013</v>
      </c>
      <c r="B2739" t="s">
        <v>96</v>
      </c>
      <c r="C2739" t="s">
        <v>123</v>
      </c>
      <c r="D2739" t="s">
        <v>141</v>
      </c>
      <c r="E2739" s="27">
        <v>0.27217187556877298</v>
      </c>
      <c r="F2739" t="s">
        <v>133</v>
      </c>
      <c r="G2739" s="27">
        <v>7</v>
      </c>
      <c r="H2739">
        <v>371.01652722411501</v>
      </c>
      <c r="I2739" t="s">
        <v>134</v>
      </c>
      <c r="J2739" s="27">
        <v>100.9802640816</v>
      </c>
      <c r="K2739" s="27">
        <v>2</v>
      </c>
    </row>
    <row r="2740" spans="1:11" x14ac:dyDescent="0.2">
      <c r="A2740" s="27">
        <v>2014</v>
      </c>
      <c r="B2740" t="s">
        <v>96</v>
      </c>
      <c r="C2740" t="s">
        <v>123</v>
      </c>
      <c r="D2740" t="s">
        <v>141</v>
      </c>
      <c r="E2740" s="27">
        <v>30.165082456220102</v>
      </c>
      <c r="F2740" t="s">
        <v>133</v>
      </c>
      <c r="G2740" s="27">
        <v>7</v>
      </c>
      <c r="H2740">
        <v>347.15868425888698</v>
      </c>
      <c r="I2740" t="s">
        <v>134</v>
      </c>
      <c r="J2740" s="27">
        <v>10472.070336062199</v>
      </c>
      <c r="K2740" s="27">
        <v>2</v>
      </c>
    </row>
    <row r="2741" spans="1:11" x14ac:dyDescent="0.2">
      <c r="A2741" s="27">
        <v>2015</v>
      </c>
      <c r="B2741" t="s">
        <v>96</v>
      </c>
      <c r="C2741" t="s">
        <v>123</v>
      </c>
      <c r="D2741" t="s">
        <v>141</v>
      </c>
      <c r="E2741" s="27" t="s">
        <v>10</v>
      </c>
      <c r="F2741" t="s">
        <v>133</v>
      </c>
      <c r="G2741" s="27">
        <v>6</v>
      </c>
      <c r="H2741">
        <v>334.95455556824697</v>
      </c>
      <c r="I2741" t="s">
        <v>134</v>
      </c>
      <c r="J2741" s="27" t="s">
        <v>10</v>
      </c>
      <c r="K2741" s="27">
        <v>6</v>
      </c>
    </row>
    <row r="2742" spans="1:11" x14ac:dyDescent="0.2">
      <c r="A2742" s="27">
        <v>2016</v>
      </c>
      <c r="B2742" t="s">
        <v>96</v>
      </c>
      <c r="C2742" t="s">
        <v>123</v>
      </c>
      <c r="D2742" t="s">
        <v>141</v>
      </c>
      <c r="E2742" s="27">
        <v>1213.93770087449</v>
      </c>
      <c r="F2742" t="s">
        <v>133</v>
      </c>
      <c r="G2742" s="27">
        <v>7</v>
      </c>
      <c r="H2742">
        <v>324.56053385688199</v>
      </c>
      <c r="I2742" t="s">
        <v>134</v>
      </c>
      <c r="J2742" s="27">
        <v>393996.26826481998</v>
      </c>
      <c r="K2742" s="27">
        <v>2</v>
      </c>
    </row>
    <row r="2743" spans="1:11" x14ac:dyDescent="0.2">
      <c r="A2743" s="27">
        <v>2017</v>
      </c>
      <c r="B2743" t="s">
        <v>96</v>
      </c>
      <c r="C2743" t="s">
        <v>123</v>
      </c>
      <c r="D2743" t="s">
        <v>141</v>
      </c>
      <c r="E2743" s="27">
        <v>2544.6345023578701</v>
      </c>
      <c r="F2743" t="s">
        <v>133</v>
      </c>
      <c r="G2743" s="27">
        <v>7</v>
      </c>
      <c r="H2743">
        <v>274.99980076811198</v>
      </c>
      <c r="I2743" t="s">
        <v>134</v>
      </c>
      <c r="J2743" s="27">
        <v>699773.98117607902</v>
      </c>
      <c r="K2743" s="27">
        <v>2</v>
      </c>
    </row>
    <row r="2744" spans="1:11" x14ac:dyDescent="0.2">
      <c r="A2744" s="27">
        <v>2018</v>
      </c>
      <c r="B2744" t="s">
        <v>96</v>
      </c>
      <c r="C2744" t="s">
        <v>123</v>
      </c>
      <c r="D2744" t="s">
        <v>141</v>
      </c>
      <c r="E2744" s="27">
        <v>4212.99092809802</v>
      </c>
      <c r="F2744" t="s">
        <v>133</v>
      </c>
      <c r="G2744" s="27">
        <v>7</v>
      </c>
      <c r="H2744">
        <v>305.75184092380903</v>
      </c>
      <c r="I2744" t="s">
        <v>134</v>
      </c>
      <c r="J2744" s="27">
        <v>1288129.7320612699</v>
      </c>
      <c r="K2744" s="27">
        <v>2</v>
      </c>
    </row>
    <row r="2745" spans="1:11" x14ac:dyDescent="0.2">
      <c r="A2745" s="27">
        <v>2019</v>
      </c>
      <c r="B2745" t="s">
        <v>96</v>
      </c>
      <c r="C2745" t="s">
        <v>123</v>
      </c>
      <c r="D2745" t="s">
        <v>141</v>
      </c>
      <c r="E2745" s="27" t="s">
        <v>10</v>
      </c>
      <c r="F2745" t="s">
        <v>133</v>
      </c>
      <c r="G2745" s="27">
        <v>6</v>
      </c>
      <c r="H2745">
        <v>400.06744901251801</v>
      </c>
      <c r="I2745" t="s">
        <v>134</v>
      </c>
      <c r="J2745" s="27" t="s">
        <v>10</v>
      </c>
      <c r="K2745" s="27">
        <v>6</v>
      </c>
    </row>
    <row r="2746" spans="1:11" x14ac:dyDescent="0.2">
      <c r="A2746" s="27">
        <v>2020</v>
      </c>
      <c r="B2746" t="s">
        <v>96</v>
      </c>
      <c r="C2746" t="s">
        <v>123</v>
      </c>
      <c r="D2746" t="s">
        <v>141</v>
      </c>
      <c r="E2746" s="27">
        <v>791.69273511213703</v>
      </c>
      <c r="F2746" t="s">
        <v>133</v>
      </c>
      <c r="G2746" s="27">
        <v>7</v>
      </c>
      <c r="H2746">
        <v>371.6</v>
      </c>
      <c r="I2746" t="s">
        <v>134</v>
      </c>
      <c r="J2746" s="27">
        <v>294193.02036766999</v>
      </c>
      <c r="K2746" s="27">
        <v>2</v>
      </c>
    </row>
    <row r="2747" spans="1:11" x14ac:dyDescent="0.2">
      <c r="A2747" s="27">
        <v>2006</v>
      </c>
      <c r="B2747" t="s">
        <v>96</v>
      </c>
      <c r="C2747" t="s">
        <v>123</v>
      </c>
      <c r="D2747" t="s">
        <v>103</v>
      </c>
      <c r="E2747" s="27" t="s">
        <v>10</v>
      </c>
      <c r="F2747" t="s">
        <v>138</v>
      </c>
      <c r="G2747" s="27">
        <v>6</v>
      </c>
      <c r="H2747">
        <v>86.602927868704896</v>
      </c>
      <c r="I2747" t="s">
        <v>139</v>
      </c>
      <c r="J2747" s="27" t="s">
        <v>10</v>
      </c>
      <c r="K2747" s="27">
        <v>6</v>
      </c>
    </row>
    <row r="2748" spans="1:11" x14ac:dyDescent="0.2">
      <c r="A2748" s="27">
        <v>2007</v>
      </c>
      <c r="B2748" t="s">
        <v>96</v>
      </c>
      <c r="C2748" t="s">
        <v>123</v>
      </c>
      <c r="D2748" t="s">
        <v>103</v>
      </c>
      <c r="E2748" s="27">
        <v>55249.475558076003</v>
      </c>
      <c r="F2748" t="s">
        <v>138</v>
      </c>
      <c r="G2748" s="27">
        <v>7</v>
      </c>
      <c r="H2748">
        <v>84.218701142508195</v>
      </c>
      <c r="I2748" t="s">
        <v>139</v>
      </c>
      <c r="J2748" s="27">
        <v>4653039.0703059202</v>
      </c>
      <c r="K2748" s="27">
        <v>2</v>
      </c>
    </row>
    <row r="2749" spans="1:11" x14ac:dyDescent="0.2">
      <c r="A2749" s="27">
        <v>2008</v>
      </c>
      <c r="B2749" t="s">
        <v>96</v>
      </c>
      <c r="C2749" t="s">
        <v>123</v>
      </c>
      <c r="D2749" t="s">
        <v>103</v>
      </c>
      <c r="E2749" s="27">
        <v>35627.967025016696</v>
      </c>
      <c r="F2749" t="s">
        <v>138</v>
      </c>
      <c r="G2749" s="27">
        <v>7</v>
      </c>
      <c r="H2749">
        <v>121.794005949069</v>
      </c>
      <c r="I2749" t="s">
        <v>139</v>
      </c>
      <c r="J2749" s="27">
        <v>4339272.82779813</v>
      </c>
      <c r="K2749" s="27">
        <v>2</v>
      </c>
    </row>
    <row r="2750" spans="1:11" x14ac:dyDescent="0.2">
      <c r="A2750" s="27">
        <v>2009</v>
      </c>
      <c r="B2750" t="s">
        <v>96</v>
      </c>
      <c r="C2750" t="s">
        <v>123</v>
      </c>
      <c r="D2750" t="s">
        <v>103</v>
      </c>
      <c r="E2750" s="27">
        <v>44054.589343573803</v>
      </c>
      <c r="F2750" t="s">
        <v>138</v>
      </c>
      <c r="G2750" s="27">
        <v>7</v>
      </c>
      <c r="H2750">
        <v>101.20851289967899</v>
      </c>
      <c r="I2750" t="s">
        <v>139</v>
      </c>
      <c r="J2750" s="27">
        <v>4458699.4738691496</v>
      </c>
      <c r="K2750" s="27">
        <v>2</v>
      </c>
    </row>
    <row r="2751" spans="1:11" x14ac:dyDescent="0.2">
      <c r="A2751" s="27">
        <v>2010</v>
      </c>
      <c r="B2751" t="s">
        <v>96</v>
      </c>
      <c r="C2751" t="s">
        <v>123</v>
      </c>
      <c r="D2751" t="s">
        <v>103</v>
      </c>
      <c r="E2751" s="27">
        <v>104626.133536386</v>
      </c>
      <c r="F2751" t="s">
        <v>138</v>
      </c>
      <c r="G2751" s="27">
        <v>7</v>
      </c>
      <c r="H2751">
        <v>86.423111061424507</v>
      </c>
      <c r="I2751" t="s">
        <v>139</v>
      </c>
      <c r="J2751" s="27">
        <v>9042115.9585425295</v>
      </c>
      <c r="K2751" s="27">
        <v>2</v>
      </c>
    </row>
    <row r="2752" spans="1:11" x14ac:dyDescent="0.2">
      <c r="A2752" s="27">
        <v>2011</v>
      </c>
      <c r="B2752" t="s">
        <v>96</v>
      </c>
      <c r="C2752" t="s">
        <v>123</v>
      </c>
      <c r="D2752" t="s">
        <v>103</v>
      </c>
      <c r="E2752" s="27">
        <v>115004.615734388</v>
      </c>
      <c r="F2752" t="s">
        <v>138</v>
      </c>
      <c r="G2752" s="27">
        <v>7</v>
      </c>
      <c r="H2752">
        <v>96.728086094123597</v>
      </c>
      <c r="I2752" t="s">
        <v>139</v>
      </c>
      <c r="J2752" s="27">
        <v>11124176.371977501</v>
      </c>
      <c r="K2752" s="27">
        <v>2</v>
      </c>
    </row>
    <row r="2753" spans="1:11" x14ac:dyDescent="0.2">
      <c r="A2753" s="27">
        <v>2012</v>
      </c>
      <c r="B2753" t="s">
        <v>96</v>
      </c>
      <c r="C2753" t="s">
        <v>123</v>
      </c>
      <c r="D2753" t="s">
        <v>103</v>
      </c>
      <c r="E2753" s="27">
        <v>212251.189675767</v>
      </c>
      <c r="F2753" t="s">
        <v>138</v>
      </c>
      <c r="G2753" s="27">
        <v>7</v>
      </c>
      <c r="H2753">
        <v>91.779557280107596</v>
      </c>
      <c r="I2753" t="s">
        <v>139</v>
      </c>
      <c r="J2753" s="27">
        <v>19480320.220618099</v>
      </c>
      <c r="K2753" s="27">
        <v>2</v>
      </c>
    </row>
    <row r="2754" spans="1:11" x14ac:dyDescent="0.2">
      <c r="A2754" s="27">
        <v>2013</v>
      </c>
      <c r="B2754" t="s">
        <v>96</v>
      </c>
      <c r="C2754" t="s">
        <v>123</v>
      </c>
      <c r="D2754" t="s">
        <v>103</v>
      </c>
      <c r="E2754" s="27">
        <v>156920.407987012</v>
      </c>
      <c r="F2754" t="s">
        <v>138</v>
      </c>
      <c r="G2754" s="27">
        <v>7</v>
      </c>
      <c r="H2754">
        <v>85.271155029628503</v>
      </c>
      <c r="I2754" t="s">
        <v>139</v>
      </c>
      <c r="J2754" s="27">
        <v>13380784.436773101</v>
      </c>
      <c r="K2754" s="27">
        <v>2</v>
      </c>
    </row>
    <row r="2755" spans="1:11" x14ac:dyDescent="0.2">
      <c r="A2755" s="27">
        <v>2014</v>
      </c>
      <c r="B2755" t="s">
        <v>96</v>
      </c>
      <c r="C2755" t="s">
        <v>123</v>
      </c>
      <c r="D2755" t="s">
        <v>103</v>
      </c>
      <c r="E2755" s="27">
        <v>144203.779872226</v>
      </c>
      <c r="F2755" t="s">
        <v>138</v>
      </c>
      <c r="G2755" s="27">
        <v>7</v>
      </c>
      <c r="H2755">
        <v>105.49929315366001</v>
      </c>
      <c r="I2755" t="s">
        <v>139</v>
      </c>
      <c r="J2755" s="27">
        <v>15213396.846605901</v>
      </c>
      <c r="K2755" s="27">
        <v>2</v>
      </c>
    </row>
    <row r="2756" spans="1:11" x14ac:dyDescent="0.2">
      <c r="A2756" s="27">
        <v>2015</v>
      </c>
      <c r="B2756" t="s">
        <v>96</v>
      </c>
      <c r="C2756" t="s">
        <v>123</v>
      </c>
      <c r="D2756" t="s">
        <v>103</v>
      </c>
      <c r="E2756" s="27">
        <v>333166.30918525899</v>
      </c>
      <c r="F2756" t="s">
        <v>138</v>
      </c>
      <c r="G2756" s="27">
        <v>7</v>
      </c>
      <c r="H2756">
        <v>99.487620405057498</v>
      </c>
      <c r="I2756" t="s">
        <v>139</v>
      </c>
      <c r="J2756" s="27">
        <v>33145923.299977101</v>
      </c>
      <c r="K2756" s="27">
        <v>2</v>
      </c>
    </row>
    <row r="2757" spans="1:11" x14ac:dyDescent="0.2">
      <c r="A2757" s="27">
        <v>2016</v>
      </c>
      <c r="B2757" t="s">
        <v>96</v>
      </c>
      <c r="C2757" t="s">
        <v>123</v>
      </c>
      <c r="D2757" t="s">
        <v>103</v>
      </c>
      <c r="E2757" s="27">
        <v>90623.574330001706</v>
      </c>
      <c r="F2757" t="s">
        <v>138</v>
      </c>
      <c r="G2757" s="27">
        <v>7</v>
      </c>
      <c r="H2757">
        <v>90.143821578718402</v>
      </c>
      <c r="I2757" t="s">
        <v>139</v>
      </c>
      <c r="J2757" s="27">
        <v>8169155.3152294001</v>
      </c>
      <c r="K2757" s="27">
        <v>2</v>
      </c>
    </row>
    <row r="2758" spans="1:11" x14ac:dyDescent="0.2">
      <c r="A2758" s="27">
        <v>2017</v>
      </c>
      <c r="B2758" t="s">
        <v>96</v>
      </c>
      <c r="C2758" t="s">
        <v>123</v>
      </c>
      <c r="D2758" t="s">
        <v>103</v>
      </c>
      <c r="E2758" s="27">
        <v>57447.764025301098</v>
      </c>
      <c r="F2758" t="s">
        <v>138</v>
      </c>
      <c r="G2758" s="27">
        <v>7</v>
      </c>
      <c r="H2758">
        <v>82.113268534430304</v>
      </c>
      <c r="I2758" t="s">
        <v>139</v>
      </c>
      <c r="J2758" s="27">
        <v>4717223.6741121402</v>
      </c>
      <c r="K2758" s="27">
        <v>2</v>
      </c>
    </row>
    <row r="2759" spans="1:11" x14ac:dyDescent="0.2">
      <c r="A2759" s="27">
        <v>2018</v>
      </c>
      <c r="B2759" t="s">
        <v>96</v>
      </c>
      <c r="C2759" t="s">
        <v>123</v>
      </c>
      <c r="D2759" t="s">
        <v>103</v>
      </c>
      <c r="E2759" s="27">
        <v>64367.192940641697</v>
      </c>
      <c r="F2759" t="s">
        <v>138</v>
      </c>
      <c r="G2759" s="27">
        <v>7</v>
      </c>
      <c r="H2759">
        <v>90.006571849046907</v>
      </c>
      <c r="I2759" t="s">
        <v>139</v>
      </c>
      <c r="J2759" s="27">
        <v>5793470.3761333302</v>
      </c>
      <c r="K2759" s="27">
        <v>2</v>
      </c>
    </row>
    <row r="2760" spans="1:11" x14ac:dyDescent="0.2">
      <c r="A2760" s="27">
        <v>2019</v>
      </c>
      <c r="B2760" t="s">
        <v>96</v>
      </c>
      <c r="C2760" t="s">
        <v>123</v>
      </c>
      <c r="D2760" t="s">
        <v>103</v>
      </c>
      <c r="E2760" s="27">
        <v>26321.823175419799</v>
      </c>
      <c r="F2760" t="s">
        <v>138</v>
      </c>
      <c r="G2760" s="27">
        <v>7</v>
      </c>
      <c r="H2760">
        <v>96.206202606965107</v>
      </c>
      <c r="I2760" t="s">
        <v>139</v>
      </c>
      <c r="J2760" s="27">
        <v>2532322.6533991499</v>
      </c>
      <c r="K2760" s="27">
        <v>2</v>
      </c>
    </row>
    <row r="2761" spans="1:11" x14ac:dyDescent="0.2">
      <c r="A2761" s="27">
        <v>2020</v>
      </c>
      <c r="B2761" t="s">
        <v>96</v>
      </c>
      <c r="C2761" t="s">
        <v>123</v>
      </c>
      <c r="D2761" t="s">
        <v>103</v>
      </c>
      <c r="E2761" s="27">
        <v>11296.2910128477</v>
      </c>
      <c r="F2761" t="s">
        <v>138</v>
      </c>
      <c r="G2761" s="27">
        <v>7</v>
      </c>
      <c r="H2761">
        <v>100</v>
      </c>
      <c r="I2761" t="s">
        <v>139</v>
      </c>
      <c r="J2761" s="27">
        <v>1129629.1012847701</v>
      </c>
      <c r="K2761" s="27">
        <v>2</v>
      </c>
    </row>
    <row r="2762" spans="1:11" x14ac:dyDescent="0.2">
      <c r="A2762" s="27">
        <v>2006</v>
      </c>
      <c r="B2762" t="s">
        <v>96</v>
      </c>
      <c r="C2762" t="s">
        <v>123</v>
      </c>
      <c r="D2762" t="s">
        <v>104</v>
      </c>
      <c r="E2762" s="27" t="s">
        <v>10</v>
      </c>
      <c r="F2762" t="s">
        <v>133</v>
      </c>
      <c r="G2762" s="27">
        <v>6</v>
      </c>
      <c r="H2762">
        <v>158.759829794642</v>
      </c>
      <c r="I2762" t="s">
        <v>134</v>
      </c>
      <c r="J2762" s="27" t="s">
        <v>10</v>
      </c>
      <c r="K2762" s="27">
        <v>6</v>
      </c>
    </row>
    <row r="2763" spans="1:11" x14ac:dyDescent="0.2">
      <c r="A2763" s="27">
        <v>2007</v>
      </c>
      <c r="B2763" t="s">
        <v>96</v>
      </c>
      <c r="C2763" t="s">
        <v>123</v>
      </c>
      <c r="D2763" t="s">
        <v>104</v>
      </c>
      <c r="E2763" s="27" t="s">
        <v>10</v>
      </c>
      <c r="F2763" t="s">
        <v>133</v>
      </c>
      <c r="G2763" s="27">
        <v>6</v>
      </c>
      <c r="H2763">
        <v>283.38620438227701</v>
      </c>
      <c r="I2763" t="s">
        <v>134</v>
      </c>
      <c r="J2763" s="27" t="s">
        <v>10</v>
      </c>
      <c r="K2763" s="27">
        <v>6</v>
      </c>
    </row>
    <row r="2764" spans="1:11" x14ac:dyDescent="0.2">
      <c r="A2764" s="27">
        <v>2008</v>
      </c>
      <c r="B2764" t="s">
        <v>96</v>
      </c>
      <c r="C2764" t="s">
        <v>123</v>
      </c>
      <c r="D2764" t="s">
        <v>104</v>
      </c>
      <c r="E2764" s="27" t="s">
        <v>10</v>
      </c>
      <c r="F2764" t="s">
        <v>133</v>
      </c>
      <c r="G2764" s="27">
        <v>6</v>
      </c>
      <c r="H2764">
        <v>276.38114123079401</v>
      </c>
      <c r="I2764" t="s">
        <v>134</v>
      </c>
      <c r="J2764" s="27" t="s">
        <v>10</v>
      </c>
      <c r="K2764" s="27">
        <v>6</v>
      </c>
    </row>
    <row r="2765" spans="1:11" x14ac:dyDescent="0.2">
      <c r="A2765" s="27">
        <v>2009</v>
      </c>
      <c r="B2765" t="s">
        <v>96</v>
      </c>
      <c r="C2765" t="s">
        <v>123</v>
      </c>
      <c r="D2765" t="s">
        <v>104</v>
      </c>
      <c r="E2765" s="27" t="s">
        <v>10</v>
      </c>
      <c r="F2765" t="s">
        <v>133</v>
      </c>
      <c r="G2765" s="27">
        <v>6</v>
      </c>
      <c r="H2765">
        <v>237.558969091031</v>
      </c>
      <c r="I2765" t="s">
        <v>134</v>
      </c>
      <c r="J2765" s="27" t="s">
        <v>10</v>
      </c>
      <c r="K2765" s="27">
        <v>6</v>
      </c>
    </row>
    <row r="2766" spans="1:11" x14ac:dyDescent="0.2">
      <c r="A2766" s="27">
        <v>2010</v>
      </c>
      <c r="B2766" t="s">
        <v>96</v>
      </c>
      <c r="C2766" t="s">
        <v>123</v>
      </c>
      <c r="D2766" t="s">
        <v>104</v>
      </c>
      <c r="E2766" s="27" t="s">
        <v>10</v>
      </c>
      <c r="F2766" t="s">
        <v>133</v>
      </c>
      <c r="G2766" s="27">
        <v>6</v>
      </c>
      <c r="H2766">
        <v>181.77738418840099</v>
      </c>
      <c r="I2766" t="s">
        <v>134</v>
      </c>
      <c r="J2766" s="27" t="s">
        <v>10</v>
      </c>
      <c r="K2766" s="27">
        <v>6</v>
      </c>
    </row>
    <row r="2767" spans="1:11" x14ac:dyDescent="0.2">
      <c r="A2767" s="27">
        <v>2011</v>
      </c>
      <c r="B2767" t="s">
        <v>96</v>
      </c>
      <c r="C2767" t="s">
        <v>123</v>
      </c>
      <c r="D2767" t="s">
        <v>104</v>
      </c>
      <c r="E2767" s="27">
        <v>608.12763933257702</v>
      </c>
      <c r="F2767" t="s">
        <v>133</v>
      </c>
      <c r="G2767" s="27">
        <v>7</v>
      </c>
      <c r="H2767">
        <v>136.433309084831</v>
      </c>
      <c r="I2767" t="s">
        <v>134</v>
      </c>
      <c r="J2767" s="27">
        <v>82968.866180090103</v>
      </c>
      <c r="K2767" s="27">
        <v>2</v>
      </c>
    </row>
    <row r="2768" spans="1:11" x14ac:dyDescent="0.2">
      <c r="A2768" s="27">
        <v>2012</v>
      </c>
      <c r="B2768" t="s">
        <v>96</v>
      </c>
      <c r="C2768" t="s">
        <v>123</v>
      </c>
      <c r="D2768" t="s">
        <v>104</v>
      </c>
      <c r="E2768" s="27">
        <v>421.229439838264</v>
      </c>
      <c r="F2768" t="s">
        <v>133</v>
      </c>
      <c r="G2768" s="27">
        <v>7</v>
      </c>
      <c r="H2768">
        <v>133.711310852818</v>
      </c>
      <c r="I2768" t="s">
        <v>134</v>
      </c>
      <c r="J2768" s="27">
        <v>56323.140570572403</v>
      </c>
      <c r="K2768" s="27">
        <v>2</v>
      </c>
    </row>
    <row r="2769" spans="1:11" x14ac:dyDescent="0.2">
      <c r="A2769" s="27">
        <v>2013</v>
      </c>
      <c r="B2769" t="s">
        <v>96</v>
      </c>
      <c r="C2769" t="s">
        <v>123</v>
      </c>
      <c r="D2769" t="s">
        <v>104</v>
      </c>
      <c r="E2769" s="27">
        <v>4994.2611725931702</v>
      </c>
      <c r="F2769" t="s">
        <v>133</v>
      </c>
      <c r="G2769" s="27">
        <v>7</v>
      </c>
      <c r="H2769">
        <v>155.17329804066799</v>
      </c>
      <c r="I2769" t="s">
        <v>134</v>
      </c>
      <c r="J2769" s="27">
        <v>774975.97742773604</v>
      </c>
      <c r="K2769" s="27">
        <v>2</v>
      </c>
    </row>
    <row r="2770" spans="1:11" x14ac:dyDescent="0.2">
      <c r="A2770" s="27">
        <v>2014</v>
      </c>
      <c r="B2770" t="s">
        <v>96</v>
      </c>
      <c r="C2770" t="s">
        <v>123</v>
      </c>
      <c r="D2770" t="s">
        <v>104</v>
      </c>
      <c r="E2770" s="27">
        <v>2751.4566740519499</v>
      </c>
      <c r="F2770" t="s">
        <v>133</v>
      </c>
      <c r="G2770" s="27">
        <v>7</v>
      </c>
      <c r="H2770">
        <v>168.027233875024</v>
      </c>
      <c r="I2770" t="s">
        <v>134</v>
      </c>
      <c r="J2770" s="27">
        <v>462319.65406792401</v>
      </c>
      <c r="K2770" s="27">
        <v>2</v>
      </c>
    </row>
    <row r="2771" spans="1:11" x14ac:dyDescent="0.2">
      <c r="A2771" s="27">
        <v>2015</v>
      </c>
      <c r="B2771" t="s">
        <v>96</v>
      </c>
      <c r="C2771" t="s">
        <v>123</v>
      </c>
      <c r="D2771" t="s">
        <v>104</v>
      </c>
      <c r="E2771" s="27" t="s">
        <v>10</v>
      </c>
      <c r="F2771" t="s">
        <v>133</v>
      </c>
      <c r="G2771" s="27">
        <v>6</v>
      </c>
      <c r="H2771">
        <v>249.05693993116699</v>
      </c>
      <c r="I2771" t="s">
        <v>134</v>
      </c>
      <c r="J2771" s="27" t="s">
        <v>10</v>
      </c>
      <c r="K2771" s="27">
        <v>6</v>
      </c>
    </row>
    <row r="2772" spans="1:11" x14ac:dyDescent="0.2">
      <c r="A2772" s="27">
        <v>2016</v>
      </c>
      <c r="B2772" t="s">
        <v>96</v>
      </c>
      <c r="C2772" t="s">
        <v>123</v>
      </c>
      <c r="D2772" t="s">
        <v>104</v>
      </c>
      <c r="E2772" s="27">
        <v>970.17414289784904</v>
      </c>
      <c r="F2772" t="s">
        <v>133</v>
      </c>
      <c r="G2772" s="27">
        <v>7</v>
      </c>
      <c r="H2772">
        <v>254.11595001966199</v>
      </c>
      <c r="I2772" t="s">
        <v>134</v>
      </c>
      <c r="J2772" s="27">
        <v>246536.72400699899</v>
      </c>
      <c r="K2772" s="27">
        <v>2</v>
      </c>
    </row>
    <row r="2773" spans="1:11" x14ac:dyDescent="0.2">
      <c r="A2773" s="27">
        <v>2017</v>
      </c>
      <c r="B2773" t="s">
        <v>96</v>
      </c>
      <c r="C2773" t="s">
        <v>123</v>
      </c>
      <c r="D2773" t="s">
        <v>104</v>
      </c>
      <c r="E2773" s="27">
        <v>1488.3645119379601</v>
      </c>
      <c r="F2773" t="s">
        <v>133</v>
      </c>
      <c r="G2773" s="27">
        <v>7</v>
      </c>
      <c r="H2773">
        <v>220.84588580672099</v>
      </c>
      <c r="I2773" t="s">
        <v>134</v>
      </c>
      <c r="J2773" s="27">
        <v>328699.17904222599</v>
      </c>
      <c r="K2773" s="27">
        <v>2</v>
      </c>
    </row>
    <row r="2774" spans="1:11" x14ac:dyDescent="0.2">
      <c r="A2774" s="27">
        <v>2018</v>
      </c>
      <c r="B2774" t="s">
        <v>96</v>
      </c>
      <c r="C2774" t="s">
        <v>123</v>
      </c>
      <c r="D2774" t="s">
        <v>104</v>
      </c>
      <c r="E2774" s="27" t="s">
        <v>10</v>
      </c>
      <c r="F2774" t="s">
        <v>133</v>
      </c>
      <c r="G2774" s="27">
        <v>6</v>
      </c>
      <c r="H2774">
        <v>194.96278313925299</v>
      </c>
      <c r="I2774" t="s">
        <v>134</v>
      </c>
      <c r="J2774" s="27" t="s">
        <v>10</v>
      </c>
      <c r="K2774" s="27">
        <v>6</v>
      </c>
    </row>
    <row r="2775" spans="1:11" x14ac:dyDescent="0.2">
      <c r="A2775" s="27">
        <v>2019</v>
      </c>
      <c r="B2775" t="s">
        <v>96</v>
      </c>
      <c r="C2775" t="s">
        <v>123</v>
      </c>
      <c r="D2775" t="s">
        <v>104</v>
      </c>
      <c r="E2775" s="27" t="s">
        <v>10</v>
      </c>
      <c r="F2775" t="s">
        <v>133</v>
      </c>
      <c r="G2775" s="27">
        <v>6</v>
      </c>
      <c r="H2775">
        <v>355.09492541485503</v>
      </c>
      <c r="I2775" t="s">
        <v>134</v>
      </c>
      <c r="J2775" s="27" t="s">
        <v>10</v>
      </c>
      <c r="K2775" s="27">
        <v>6</v>
      </c>
    </row>
    <row r="2776" spans="1:11" x14ac:dyDescent="0.2">
      <c r="A2776" s="27">
        <v>2020</v>
      </c>
      <c r="B2776" t="s">
        <v>96</v>
      </c>
      <c r="C2776" t="s">
        <v>123</v>
      </c>
      <c r="D2776" t="s">
        <v>104</v>
      </c>
      <c r="E2776" s="27" t="s">
        <v>10</v>
      </c>
      <c r="F2776" t="s">
        <v>133</v>
      </c>
      <c r="G2776" s="27">
        <v>6</v>
      </c>
      <c r="H2776">
        <v>359.85795450000001</v>
      </c>
      <c r="I2776" t="s">
        <v>134</v>
      </c>
      <c r="J2776" s="27" t="s">
        <v>10</v>
      </c>
      <c r="K2776" s="27">
        <v>6</v>
      </c>
    </row>
    <row r="2777" spans="1:11" x14ac:dyDescent="0.2">
      <c r="A2777" s="27">
        <v>2006</v>
      </c>
      <c r="B2777" t="s">
        <v>96</v>
      </c>
      <c r="C2777" t="s">
        <v>123</v>
      </c>
      <c r="D2777" t="s">
        <v>105</v>
      </c>
      <c r="E2777" s="27">
        <v>0</v>
      </c>
      <c r="F2777" t="s">
        <v>133</v>
      </c>
      <c r="G2777" s="27">
        <v>7</v>
      </c>
      <c r="H2777">
        <v>373.91858792875399</v>
      </c>
      <c r="I2777" t="s">
        <v>134</v>
      </c>
      <c r="J2777" s="27">
        <v>0</v>
      </c>
      <c r="K2777" s="27">
        <v>2</v>
      </c>
    </row>
    <row r="2778" spans="1:11" x14ac:dyDescent="0.2">
      <c r="A2778" s="27">
        <v>2007</v>
      </c>
      <c r="B2778" t="s">
        <v>96</v>
      </c>
      <c r="C2778" t="s">
        <v>123</v>
      </c>
      <c r="D2778" t="s">
        <v>105</v>
      </c>
      <c r="E2778" s="27">
        <v>0</v>
      </c>
      <c r="F2778" t="s">
        <v>133</v>
      </c>
      <c r="G2778" s="27">
        <v>7</v>
      </c>
      <c r="H2778">
        <v>449.05645726130803</v>
      </c>
      <c r="I2778" t="s">
        <v>134</v>
      </c>
      <c r="J2778" s="27">
        <v>0</v>
      </c>
      <c r="K2778" s="27">
        <v>2</v>
      </c>
    </row>
    <row r="2779" spans="1:11" x14ac:dyDescent="0.2">
      <c r="A2779" s="27">
        <v>2008</v>
      </c>
      <c r="B2779" t="s">
        <v>96</v>
      </c>
      <c r="C2779" t="s">
        <v>123</v>
      </c>
      <c r="D2779" t="s">
        <v>105</v>
      </c>
      <c r="E2779" s="27">
        <v>0</v>
      </c>
      <c r="F2779" t="s">
        <v>133</v>
      </c>
      <c r="G2779" s="27">
        <v>7</v>
      </c>
      <c r="H2779">
        <v>534.31094686315203</v>
      </c>
      <c r="I2779" t="s">
        <v>134</v>
      </c>
      <c r="J2779" s="27">
        <v>0</v>
      </c>
      <c r="K2779" s="27">
        <v>2</v>
      </c>
    </row>
    <row r="2780" spans="1:11" x14ac:dyDescent="0.2">
      <c r="A2780" s="27">
        <v>2009</v>
      </c>
      <c r="B2780" t="s">
        <v>96</v>
      </c>
      <c r="C2780" t="s">
        <v>123</v>
      </c>
      <c r="D2780" t="s">
        <v>105</v>
      </c>
      <c r="E2780" s="27">
        <v>0</v>
      </c>
      <c r="F2780" t="s">
        <v>133</v>
      </c>
      <c r="G2780" s="27">
        <v>7</v>
      </c>
      <c r="H2780">
        <v>706.69565774166801</v>
      </c>
      <c r="I2780" t="s">
        <v>134</v>
      </c>
      <c r="J2780" s="27">
        <v>0</v>
      </c>
      <c r="K2780" s="27">
        <v>2</v>
      </c>
    </row>
    <row r="2781" spans="1:11" x14ac:dyDescent="0.2">
      <c r="A2781" s="27">
        <v>2010</v>
      </c>
      <c r="B2781" t="s">
        <v>96</v>
      </c>
      <c r="C2781" t="s">
        <v>123</v>
      </c>
      <c r="D2781" t="s">
        <v>105</v>
      </c>
      <c r="E2781" s="27" t="s">
        <v>10</v>
      </c>
      <c r="F2781" t="s">
        <v>133</v>
      </c>
      <c r="G2781" s="27">
        <v>6</v>
      </c>
      <c r="H2781">
        <v>557.75092042065705</v>
      </c>
      <c r="I2781" t="s">
        <v>134</v>
      </c>
      <c r="J2781" s="27" t="s">
        <v>10</v>
      </c>
      <c r="K2781" s="27">
        <v>6</v>
      </c>
    </row>
    <row r="2782" spans="1:11" x14ac:dyDescent="0.2">
      <c r="A2782" s="27">
        <v>2011</v>
      </c>
      <c r="B2782" t="s">
        <v>96</v>
      </c>
      <c r="C2782" t="s">
        <v>123</v>
      </c>
      <c r="D2782" t="s">
        <v>105</v>
      </c>
      <c r="E2782" s="27">
        <v>0</v>
      </c>
      <c r="F2782" t="s">
        <v>133</v>
      </c>
      <c r="G2782" s="27">
        <v>7</v>
      </c>
      <c r="H2782">
        <v>284.04125385540601</v>
      </c>
      <c r="I2782" t="s">
        <v>134</v>
      </c>
      <c r="J2782" s="27">
        <v>0</v>
      </c>
      <c r="K2782" s="27">
        <v>2</v>
      </c>
    </row>
    <row r="2783" spans="1:11" x14ac:dyDescent="0.2">
      <c r="A2783" s="27">
        <v>2012</v>
      </c>
      <c r="B2783" t="s">
        <v>96</v>
      </c>
      <c r="C2783" t="s">
        <v>123</v>
      </c>
      <c r="D2783" t="s">
        <v>105</v>
      </c>
      <c r="E2783" s="27">
        <v>0</v>
      </c>
      <c r="F2783" t="s">
        <v>133</v>
      </c>
      <c r="G2783" s="27">
        <v>7</v>
      </c>
      <c r="H2783">
        <v>312.33571476974402</v>
      </c>
      <c r="I2783" t="s">
        <v>134</v>
      </c>
      <c r="J2783" s="27">
        <v>0</v>
      </c>
      <c r="K2783" s="27">
        <v>2</v>
      </c>
    </row>
    <row r="2784" spans="1:11" x14ac:dyDescent="0.2">
      <c r="A2784" s="27">
        <v>2013</v>
      </c>
      <c r="B2784" t="s">
        <v>96</v>
      </c>
      <c r="C2784" t="s">
        <v>123</v>
      </c>
      <c r="D2784" t="s">
        <v>105</v>
      </c>
      <c r="E2784" s="27">
        <v>0</v>
      </c>
      <c r="F2784" t="s">
        <v>133</v>
      </c>
      <c r="G2784" s="27">
        <v>7</v>
      </c>
      <c r="H2784">
        <v>294.07334834273797</v>
      </c>
      <c r="I2784" t="s">
        <v>134</v>
      </c>
      <c r="J2784" s="27">
        <v>0</v>
      </c>
      <c r="K2784" s="27">
        <v>2</v>
      </c>
    </row>
    <row r="2785" spans="1:11" x14ac:dyDescent="0.2">
      <c r="A2785" s="27">
        <v>2014</v>
      </c>
      <c r="B2785" t="s">
        <v>96</v>
      </c>
      <c r="C2785" t="s">
        <v>123</v>
      </c>
      <c r="D2785" t="s">
        <v>105</v>
      </c>
      <c r="E2785" s="27" t="s">
        <v>10</v>
      </c>
      <c r="F2785" t="s">
        <v>133</v>
      </c>
      <c r="G2785" s="27">
        <v>6</v>
      </c>
      <c r="H2785">
        <v>374.391516144408</v>
      </c>
      <c r="I2785" t="s">
        <v>134</v>
      </c>
      <c r="J2785" s="27" t="s">
        <v>10</v>
      </c>
      <c r="K2785" s="27">
        <v>6</v>
      </c>
    </row>
    <row r="2786" spans="1:11" x14ac:dyDescent="0.2">
      <c r="A2786" s="27">
        <v>2015</v>
      </c>
      <c r="B2786" t="s">
        <v>96</v>
      </c>
      <c r="C2786" t="s">
        <v>123</v>
      </c>
      <c r="D2786" t="s">
        <v>105</v>
      </c>
      <c r="E2786" s="27" t="s">
        <v>10</v>
      </c>
      <c r="F2786" t="s">
        <v>133</v>
      </c>
      <c r="G2786" s="27">
        <v>6</v>
      </c>
      <c r="H2786">
        <v>427.63165280177401</v>
      </c>
      <c r="I2786" t="s">
        <v>134</v>
      </c>
      <c r="J2786" s="27" t="s">
        <v>10</v>
      </c>
      <c r="K2786" s="27">
        <v>6</v>
      </c>
    </row>
    <row r="2787" spans="1:11" x14ac:dyDescent="0.2">
      <c r="A2787" s="27">
        <v>2016</v>
      </c>
      <c r="B2787" t="s">
        <v>96</v>
      </c>
      <c r="C2787" t="s">
        <v>123</v>
      </c>
      <c r="D2787" t="s">
        <v>105</v>
      </c>
      <c r="E2787" s="27" t="s">
        <v>10</v>
      </c>
      <c r="F2787" t="s">
        <v>133</v>
      </c>
      <c r="G2787" s="27">
        <v>6</v>
      </c>
      <c r="H2787">
        <v>447.34017759466599</v>
      </c>
      <c r="I2787" t="s">
        <v>134</v>
      </c>
      <c r="J2787" s="27" t="s">
        <v>10</v>
      </c>
      <c r="K2787" s="27">
        <v>6</v>
      </c>
    </row>
    <row r="2788" spans="1:11" x14ac:dyDescent="0.2">
      <c r="A2788" s="27">
        <v>2017</v>
      </c>
      <c r="B2788" t="s">
        <v>96</v>
      </c>
      <c r="C2788" t="s">
        <v>123</v>
      </c>
      <c r="D2788" t="s">
        <v>105</v>
      </c>
      <c r="E2788" s="27" t="s">
        <v>10</v>
      </c>
      <c r="F2788" t="s">
        <v>133</v>
      </c>
      <c r="G2788" s="27">
        <v>6</v>
      </c>
      <c r="H2788">
        <v>328.30320862063098</v>
      </c>
      <c r="I2788" t="s">
        <v>134</v>
      </c>
      <c r="J2788" s="27" t="s">
        <v>10</v>
      </c>
      <c r="K2788" s="27">
        <v>6</v>
      </c>
    </row>
    <row r="2789" spans="1:11" x14ac:dyDescent="0.2">
      <c r="A2789" s="27">
        <v>2018</v>
      </c>
      <c r="B2789" t="s">
        <v>96</v>
      </c>
      <c r="C2789" t="s">
        <v>123</v>
      </c>
      <c r="D2789" t="s">
        <v>105</v>
      </c>
      <c r="E2789" s="27" t="s">
        <v>10</v>
      </c>
      <c r="F2789" t="s">
        <v>133</v>
      </c>
      <c r="G2789" s="27">
        <v>6</v>
      </c>
      <c r="H2789">
        <v>398.56116223160001</v>
      </c>
      <c r="I2789" t="s">
        <v>134</v>
      </c>
      <c r="J2789" s="27" t="s">
        <v>10</v>
      </c>
      <c r="K2789" s="27">
        <v>6</v>
      </c>
    </row>
    <row r="2790" spans="1:11" x14ac:dyDescent="0.2">
      <c r="A2790" s="27">
        <v>2019</v>
      </c>
      <c r="B2790" t="s">
        <v>96</v>
      </c>
      <c r="C2790" t="s">
        <v>123</v>
      </c>
      <c r="D2790" t="s">
        <v>105</v>
      </c>
      <c r="E2790" s="27">
        <v>0</v>
      </c>
      <c r="F2790" t="s">
        <v>133</v>
      </c>
      <c r="G2790" s="27">
        <v>7</v>
      </c>
      <c r="H2790">
        <v>520.22995391925997</v>
      </c>
      <c r="I2790" t="s">
        <v>134</v>
      </c>
      <c r="J2790" s="27">
        <v>0</v>
      </c>
      <c r="K2790" s="27">
        <v>2</v>
      </c>
    </row>
    <row r="2791" spans="1:11" x14ac:dyDescent="0.2">
      <c r="A2791" s="27">
        <v>2020</v>
      </c>
      <c r="B2791" t="s">
        <v>96</v>
      </c>
      <c r="C2791" t="s">
        <v>123</v>
      </c>
      <c r="D2791" t="s">
        <v>105</v>
      </c>
      <c r="E2791" s="27">
        <v>0</v>
      </c>
      <c r="F2791" t="s">
        <v>133</v>
      </c>
      <c r="G2791" s="27">
        <v>7</v>
      </c>
      <c r="H2791">
        <v>769.1999515</v>
      </c>
      <c r="I2791" t="s">
        <v>134</v>
      </c>
      <c r="J2791" s="27">
        <v>0</v>
      </c>
      <c r="K2791" s="27">
        <v>2</v>
      </c>
    </row>
    <row r="2792" spans="1:11" x14ac:dyDescent="0.2">
      <c r="A2792" s="27">
        <v>2006</v>
      </c>
      <c r="B2792" t="s">
        <v>96</v>
      </c>
      <c r="C2792" t="s">
        <v>123</v>
      </c>
      <c r="D2792" t="s">
        <v>106</v>
      </c>
      <c r="E2792" s="27">
        <v>901780.89403978304</v>
      </c>
      <c r="F2792" t="s">
        <v>138</v>
      </c>
      <c r="G2792" s="27">
        <v>7</v>
      </c>
      <c r="H2792">
        <v>183.31222839242</v>
      </c>
      <c r="I2792" t="s">
        <v>139</v>
      </c>
      <c r="J2792" s="27">
        <v>165307465.208141</v>
      </c>
      <c r="K2792" s="27">
        <v>2</v>
      </c>
    </row>
    <row r="2793" spans="1:11" x14ac:dyDescent="0.2">
      <c r="A2793" s="27">
        <v>2007</v>
      </c>
      <c r="B2793" t="s">
        <v>96</v>
      </c>
      <c r="C2793" t="s">
        <v>123</v>
      </c>
      <c r="D2793" t="s">
        <v>106</v>
      </c>
      <c r="E2793" s="27">
        <v>1053539.1097399299</v>
      </c>
      <c r="F2793" t="s">
        <v>138</v>
      </c>
      <c r="G2793" s="27">
        <v>7</v>
      </c>
      <c r="H2793">
        <v>188.04420012057099</v>
      </c>
      <c r="I2793" t="s">
        <v>139</v>
      </c>
      <c r="J2793" s="27">
        <v>198111919.18678299</v>
      </c>
      <c r="K2793" s="27">
        <v>2</v>
      </c>
    </row>
    <row r="2794" spans="1:11" x14ac:dyDescent="0.2">
      <c r="A2794" s="27">
        <v>2008</v>
      </c>
      <c r="B2794" t="s">
        <v>96</v>
      </c>
      <c r="C2794" t="s">
        <v>123</v>
      </c>
      <c r="D2794" t="s">
        <v>106</v>
      </c>
      <c r="E2794" s="27">
        <v>907429.41521212202</v>
      </c>
      <c r="F2794" t="s">
        <v>138</v>
      </c>
      <c r="G2794" s="27">
        <v>7</v>
      </c>
      <c r="H2794">
        <v>197.88509737473501</v>
      </c>
      <c r="I2794" t="s">
        <v>139</v>
      </c>
      <c r="J2794" s="27">
        <v>179566758.18994999</v>
      </c>
      <c r="K2794" s="27">
        <v>2</v>
      </c>
    </row>
    <row r="2795" spans="1:11" x14ac:dyDescent="0.2">
      <c r="A2795" s="27">
        <v>2009</v>
      </c>
      <c r="B2795" t="s">
        <v>96</v>
      </c>
      <c r="C2795" t="s">
        <v>123</v>
      </c>
      <c r="D2795" t="s">
        <v>106</v>
      </c>
      <c r="E2795" s="27">
        <v>810332.07979851705</v>
      </c>
      <c r="F2795" t="s">
        <v>138</v>
      </c>
      <c r="G2795" s="27">
        <v>7</v>
      </c>
      <c r="H2795">
        <v>190.89604441763001</v>
      </c>
      <c r="I2795" t="s">
        <v>139</v>
      </c>
      <c r="J2795" s="27">
        <v>154689188.698248</v>
      </c>
      <c r="K2795" s="27">
        <v>2</v>
      </c>
    </row>
    <row r="2796" spans="1:11" x14ac:dyDescent="0.2">
      <c r="A2796" s="27">
        <v>2010</v>
      </c>
      <c r="B2796" t="s">
        <v>96</v>
      </c>
      <c r="C2796" t="s">
        <v>123</v>
      </c>
      <c r="D2796" t="s">
        <v>106</v>
      </c>
      <c r="E2796" s="27">
        <v>844622.69141602295</v>
      </c>
      <c r="F2796" t="s">
        <v>138</v>
      </c>
      <c r="G2796" s="27">
        <v>7</v>
      </c>
      <c r="H2796">
        <v>183.46510618437401</v>
      </c>
      <c r="I2796" t="s">
        <v>139</v>
      </c>
      <c r="J2796" s="27">
        <v>154958791.76637301</v>
      </c>
      <c r="K2796" s="27">
        <v>2</v>
      </c>
    </row>
    <row r="2797" spans="1:11" x14ac:dyDescent="0.2">
      <c r="A2797" s="27">
        <v>2011</v>
      </c>
      <c r="B2797" t="s">
        <v>96</v>
      </c>
      <c r="C2797" t="s">
        <v>123</v>
      </c>
      <c r="D2797" t="s">
        <v>106</v>
      </c>
      <c r="E2797" s="27">
        <v>750395.33656779805</v>
      </c>
      <c r="F2797" t="s">
        <v>138</v>
      </c>
      <c r="G2797" s="27">
        <v>7</v>
      </c>
      <c r="H2797">
        <v>198.020029800109</v>
      </c>
      <c r="I2797" t="s">
        <v>139</v>
      </c>
      <c r="J2797" s="27">
        <v>148593306.90901801</v>
      </c>
      <c r="K2797" s="27">
        <v>2</v>
      </c>
    </row>
    <row r="2798" spans="1:11" x14ac:dyDescent="0.2">
      <c r="A2798" s="27">
        <v>2012</v>
      </c>
      <c r="B2798" t="s">
        <v>96</v>
      </c>
      <c r="C2798" t="s">
        <v>123</v>
      </c>
      <c r="D2798" t="s">
        <v>106</v>
      </c>
      <c r="E2798" s="27">
        <v>654002.94521527097</v>
      </c>
      <c r="F2798" t="s">
        <v>138</v>
      </c>
      <c r="G2798" s="27">
        <v>7</v>
      </c>
      <c r="H2798">
        <v>186.61216195756501</v>
      </c>
      <c r="I2798" t="s">
        <v>139</v>
      </c>
      <c r="J2798" s="27">
        <v>122044903.533236</v>
      </c>
      <c r="K2798" s="27">
        <v>2</v>
      </c>
    </row>
    <row r="2799" spans="1:11" x14ac:dyDescent="0.2">
      <c r="A2799" s="27">
        <v>2013</v>
      </c>
      <c r="B2799" t="s">
        <v>96</v>
      </c>
      <c r="C2799" t="s">
        <v>123</v>
      </c>
      <c r="D2799" t="s">
        <v>106</v>
      </c>
      <c r="E2799" s="27">
        <v>600274.12613391504</v>
      </c>
      <c r="F2799" t="s">
        <v>138</v>
      </c>
      <c r="G2799" s="27">
        <v>7</v>
      </c>
      <c r="H2799">
        <v>195.41482649682399</v>
      </c>
      <c r="I2799" t="s">
        <v>139</v>
      </c>
      <c r="J2799" s="27">
        <v>117302464.208992</v>
      </c>
      <c r="K2799" s="27">
        <v>2</v>
      </c>
    </row>
    <row r="2800" spans="1:11" x14ac:dyDescent="0.2">
      <c r="A2800" s="27">
        <v>2014</v>
      </c>
      <c r="B2800" t="s">
        <v>96</v>
      </c>
      <c r="C2800" t="s">
        <v>123</v>
      </c>
      <c r="D2800" t="s">
        <v>106</v>
      </c>
      <c r="E2800" s="27" t="s">
        <v>10</v>
      </c>
      <c r="F2800" t="s">
        <v>138</v>
      </c>
      <c r="G2800" s="27">
        <v>6</v>
      </c>
      <c r="H2800">
        <v>191.672634265912</v>
      </c>
      <c r="I2800" t="s">
        <v>139</v>
      </c>
      <c r="J2800" s="27" t="s">
        <v>10</v>
      </c>
      <c r="K2800" s="27">
        <v>6</v>
      </c>
    </row>
    <row r="2801" spans="1:11" x14ac:dyDescent="0.2">
      <c r="A2801" s="27">
        <v>2015</v>
      </c>
      <c r="B2801" t="s">
        <v>96</v>
      </c>
      <c r="C2801" t="s">
        <v>123</v>
      </c>
      <c r="D2801" t="s">
        <v>106</v>
      </c>
      <c r="E2801" s="27">
        <v>783008.63392619404</v>
      </c>
      <c r="F2801" t="s">
        <v>138</v>
      </c>
      <c r="G2801" s="27">
        <v>7</v>
      </c>
      <c r="H2801">
        <v>193.85697625309299</v>
      </c>
      <c r="I2801" t="s">
        <v>139</v>
      </c>
      <c r="J2801" s="27">
        <v>151791686.15299699</v>
      </c>
      <c r="K2801" s="27">
        <v>2</v>
      </c>
    </row>
    <row r="2802" spans="1:11" x14ac:dyDescent="0.2">
      <c r="A2802" s="27">
        <v>2016</v>
      </c>
      <c r="B2802" t="s">
        <v>96</v>
      </c>
      <c r="C2802" t="s">
        <v>123</v>
      </c>
      <c r="D2802" t="s">
        <v>106</v>
      </c>
      <c r="E2802" s="27">
        <v>659681.98397703003</v>
      </c>
      <c r="F2802" t="s">
        <v>138</v>
      </c>
      <c r="G2802" s="27">
        <v>7</v>
      </c>
      <c r="H2802">
        <v>184.62750154296</v>
      </c>
      <c r="I2802" t="s">
        <v>139</v>
      </c>
      <c r="J2802" s="27">
        <v>121795436.51458199</v>
      </c>
      <c r="K2802" s="27">
        <v>2</v>
      </c>
    </row>
    <row r="2803" spans="1:11" x14ac:dyDescent="0.2">
      <c r="A2803" s="27">
        <v>2017</v>
      </c>
      <c r="B2803" t="s">
        <v>96</v>
      </c>
      <c r="C2803" t="s">
        <v>123</v>
      </c>
      <c r="D2803" t="s">
        <v>106</v>
      </c>
      <c r="E2803" s="27">
        <v>922649.89270879596</v>
      </c>
      <c r="F2803" t="s">
        <v>138</v>
      </c>
      <c r="G2803" s="27">
        <v>7</v>
      </c>
      <c r="H2803">
        <v>184.62697252983099</v>
      </c>
      <c r="I2803" t="s">
        <v>139</v>
      </c>
      <c r="J2803" s="27">
        <v>170346056.39579901</v>
      </c>
      <c r="K2803" s="27">
        <v>2</v>
      </c>
    </row>
    <row r="2804" spans="1:11" x14ac:dyDescent="0.2">
      <c r="A2804" s="27">
        <v>2018</v>
      </c>
      <c r="B2804" t="s">
        <v>96</v>
      </c>
      <c r="C2804" t="s">
        <v>123</v>
      </c>
      <c r="D2804" t="s">
        <v>106</v>
      </c>
      <c r="E2804" s="27">
        <v>910842.80210076203</v>
      </c>
      <c r="F2804" t="s">
        <v>138</v>
      </c>
      <c r="G2804" s="27">
        <v>7</v>
      </c>
      <c r="H2804">
        <v>184.626354182147</v>
      </c>
      <c r="I2804" t="s">
        <v>139</v>
      </c>
      <c r="J2804" s="27">
        <v>168165585.784915</v>
      </c>
      <c r="K2804" s="27">
        <v>2</v>
      </c>
    </row>
    <row r="2805" spans="1:11" x14ac:dyDescent="0.2">
      <c r="A2805" s="27">
        <v>2019</v>
      </c>
      <c r="B2805" t="s">
        <v>96</v>
      </c>
      <c r="C2805" t="s">
        <v>123</v>
      </c>
      <c r="D2805" t="s">
        <v>106</v>
      </c>
      <c r="E2805" s="27">
        <v>826815.151432966</v>
      </c>
      <c r="F2805" t="s">
        <v>138</v>
      </c>
      <c r="G2805" s="27">
        <v>7</v>
      </c>
      <c r="H2805">
        <v>184.62786625186499</v>
      </c>
      <c r="I2805" t="s">
        <v>139</v>
      </c>
      <c r="J2805" s="27">
        <v>152653117.193782</v>
      </c>
      <c r="K2805" s="27">
        <v>2</v>
      </c>
    </row>
    <row r="2806" spans="1:11" x14ac:dyDescent="0.2">
      <c r="A2806" s="27">
        <v>2020</v>
      </c>
      <c r="B2806" t="s">
        <v>96</v>
      </c>
      <c r="C2806" t="s">
        <v>123</v>
      </c>
      <c r="D2806" t="s">
        <v>106</v>
      </c>
      <c r="E2806" s="27" t="s">
        <v>10</v>
      </c>
      <c r="F2806" t="s">
        <v>138</v>
      </c>
      <c r="G2806" s="27">
        <v>6</v>
      </c>
      <c r="H2806">
        <v>185.65497350000001</v>
      </c>
      <c r="I2806" t="s">
        <v>139</v>
      </c>
      <c r="J2806" s="27" t="s">
        <v>10</v>
      </c>
      <c r="K2806" s="27">
        <v>6</v>
      </c>
    </row>
    <row r="2807" spans="1:11" x14ac:dyDescent="0.2">
      <c r="A2807" s="27">
        <v>2006</v>
      </c>
      <c r="B2807" t="s">
        <v>96</v>
      </c>
      <c r="C2807" t="s">
        <v>124</v>
      </c>
      <c r="D2807" t="s">
        <v>99</v>
      </c>
      <c r="E2807" s="27">
        <v>6189.1309389999997</v>
      </c>
      <c r="F2807" t="s">
        <v>133</v>
      </c>
      <c r="G2807" s="27">
        <v>1</v>
      </c>
      <c r="H2807">
        <v>11510.1895776</v>
      </c>
      <c r="I2807" t="s">
        <v>134</v>
      </c>
      <c r="J2807" s="27">
        <v>71238070.428479493</v>
      </c>
      <c r="K2807" s="27">
        <v>7</v>
      </c>
    </row>
    <row r="2808" spans="1:11" x14ac:dyDescent="0.2">
      <c r="A2808" s="27">
        <v>2007</v>
      </c>
      <c r="B2808" t="s">
        <v>96</v>
      </c>
      <c r="C2808" t="s">
        <v>124</v>
      </c>
      <c r="D2808" t="s">
        <v>99</v>
      </c>
      <c r="E2808" s="27">
        <v>6355.2691409999998</v>
      </c>
      <c r="F2808" t="s">
        <v>133</v>
      </c>
      <c r="G2808" s="27">
        <v>1</v>
      </c>
      <c r="H2808">
        <v>9582.0483311999997</v>
      </c>
      <c r="I2808" t="s">
        <v>134</v>
      </c>
      <c r="J2808" s="27">
        <v>60896496.066845901</v>
      </c>
      <c r="K2808" s="27">
        <v>7</v>
      </c>
    </row>
    <row r="2809" spans="1:11" x14ac:dyDescent="0.2">
      <c r="A2809" s="27">
        <v>2008</v>
      </c>
      <c r="B2809" t="s">
        <v>96</v>
      </c>
      <c r="C2809" t="s">
        <v>124</v>
      </c>
      <c r="D2809" t="s">
        <v>99</v>
      </c>
      <c r="E2809" s="27">
        <v>7162.6735935000097</v>
      </c>
      <c r="F2809" t="s">
        <v>133</v>
      </c>
      <c r="G2809" s="27">
        <v>3</v>
      </c>
      <c r="H2809">
        <v>5448.6150458961602</v>
      </c>
      <c r="I2809" t="s">
        <v>134</v>
      </c>
      <c r="J2809" s="27">
        <v>39026651.110387303</v>
      </c>
      <c r="K2809" s="27">
        <v>7</v>
      </c>
    </row>
    <row r="2810" spans="1:11" x14ac:dyDescent="0.2">
      <c r="A2810" s="27">
        <v>2009</v>
      </c>
      <c r="B2810" t="s">
        <v>96</v>
      </c>
      <c r="C2810" t="s">
        <v>124</v>
      </c>
      <c r="D2810" t="s">
        <v>99</v>
      </c>
      <c r="E2810" s="27">
        <v>7970.0780459999996</v>
      </c>
      <c r="F2810" t="s">
        <v>133</v>
      </c>
      <c r="G2810" s="27">
        <v>1</v>
      </c>
      <c r="H2810">
        <v>6118.0566804</v>
      </c>
      <c r="I2810" t="s">
        <v>134</v>
      </c>
      <c r="J2810" s="27">
        <v>48761389.2326397</v>
      </c>
      <c r="K2810" s="27">
        <v>7</v>
      </c>
    </row>
    <row r="2811" spans="1:11" x14ac:dyDescent="0.2">
      <c r="A2811" s="27">
        <v>2010</v>
      </c>
      <c r="B2811" t="s">
        <v>96</v>
      </c>
      <c r="C2811" t="s">
        <v>124</v>
      </c>
      <c r="D2811" t="s">
        <v>99</v>
      </c>
      <c r="E2811" s="27">
        <v>8592.8262330000107</v>
      </c>
      <c r="F2811" t="s">
        <v>133</v>
      </c>
      <c r="G2811" s="27">
        <v>3</v>
      </c>
      <c r="H2811">
        <v>5008.2258369880901</v>
      </c>
      <c r="I2811" t="s">
        <v>134</v>
      </c>
      <c r="J2811" s="27">
        <v>43034814.352859698</v>
      </c>
      <c r="K2811" s="27">
        <v>7</v>
      </c>
    </row>
    <row r="2812" spans="1:11" x14ac:dyDescent="0.2">
      <c r="A2812" s="27">
        <v>2011</v>
      </c>
      <c r="B2812" t="s">
        <v>96</v>
      </c>
      <c r="C2812" t="s">
        <v>124</v>
      </c>
      <c r="D2812" t="s">
        <v>99</v>
      </c>
      <c r="E2812" s="27">
        <v>9215.5744200000008</v>
      </c>
      <c r="F2812" t="s">
        <v>133</v>
      </c>
      <c r="G2812" s="27">
        <v>1</v>
      </c>
      <c r="H2812">
        <v>5917.1143500000007</v>
      </c>
      <c r="I2812" t="s">
        <v>134</v>
      </c>
      <c r="J2812" s="27">
        <v>54529607.644074902</v>
      </c>
      <c r="K2812" s="27">
        <v>7</v>
      </c>
    </row>
    <row r="2813" spans="1:11" x14ac:dyDescent="0.2">
      <c r="A2813" s="27">
        <v>2012</v>
      </c>
      <c r="B2813" t="s">
        <v>96</v>
      </c>
      <c r="C2813" t="s">
        <v>124</v>
      </c>
      <c r="D2813" t="s">
        <v>99</v>
      </c>
      <c r="E2813" s="27">
        <v>8404.5547129999995</v>
      </c>
      <c r="F2813" t="s">
        <v>133</v>
      </c>
      <c r="G2813" s="27">
        <v>1</v>
      </c>
      <c r="H2813">
        <v>4858.5146273999999</v>
      </c>
      <c r="I2813" t="s">
        <v>134</v>
      </c>
      <c r="J2813" s="27">
        <v>40833652.009894103</v>
      </c>
      <c r="K2813" s="27">
        <v>7</v>
      </c>
    </row>
    <row r="2814" spans="1:11" x14ac:dyDescent="0.2">
      <c r="A2814" s="27">
        <v>2013</v>
      </c>
      <c r="B2814" t="s">
        <v>96</v>
      </c>
      <c r="C2814" t="s">
        <v>124</v>
      </c>
      <c r="D2814" t="s">
        <v>99</v>
      </c>
      <c r="E2814" s="27">
        <v>10445.051939999999</v>
      </c>
      <c r="F2814" t="s">
        <v>133</v>
      </c>
      <c r="G2814" s="27">
        <v>1</v>
      </c>
      <c r="H2814">
        <v>6220.7823975000001</v>
      </c>
      <c r="I2814" t="s">
        <v>134</v>
      </c>
      <c r="J2814" s="27">
        <v>64976395.249325201</v>
      </c>
      <c r="K2814" s="27">
        <v>7</v>
      </c>
    </row>
    <row r="2815" spans="1:11" x14ac:dyDescent="0.2">
      <c r="A2815" s="27">
        <v>2014</v>
      </c>
      <c r="B2815" t="s">
        <v>96</v>
      </c>
      <c r="C2815" t="s">
        <v>124</v>
      </c>
      <c r="D2815" t="s">
        <v>99</v>
      </c>
      <c r="E2815" s="27">
        <v>11498.374470000001</v>
      </c>
      <c r="F2815" t="s">
        <v>133</v>
      </c>
      <c r="G2815" s="27">
        <v>1</v>
      </c>
      <c r="H2815">
        <v>6827.2316117999999</v>
      </c>
      <c r="I2815" t="s">
        <v>134</v>
      </c>
      <c r="J2815" s="27">
        <v>78502065.6658981</v>
      </c>
      <c r="K2815" s="27">
        <v>7</v>
      </c>
    </row>
    <row r="2816" spans="1:11" x14ac:dyDescent="0.2">
      <c r="A2816" s="27">
        <v>2015</v>
      </c>
      <c r="B2816" t="s">
        <v>96</v>
      </c>
      <c r="C2816" t="s">
        <v>124</v>
      </c>
      <c r="D2816" t="s">
        <v>99</v>
      </c>
      <c r="E2816" s="27">
        <v>8516.5720579999997</v>
      </c>
      <c r="F2816" t="s">
        <v>133</v>
      </c>
      <c r="G2816" s="27">
        <v>1</v>
      </c>
      <c r="H2816">
        <v>8769.1551588000002</v>
      </c>
      <c r="I2816" t="s">
        <v>134</v>
      </c>
      <c r="J2816" s="27">
        <v>74683141.797702596</v>
      </c>
      <c r="K2816" s="27">
        <v>7</v>
      </c>
    </row>
    <row r="2817" spans="1:11" x14ac:dyDescent="0.2">
      <c r="A2817" s="27">
        <v>2016</v>
      </c>
      <c r="B2817" t="s">
        <v>96</v>
      </c>
      <c r="C2817" t="s">
        <v>124</v>
      </c>
      <c r="D2817" t="s">
        <v>99</v>
      </c>
      <c r="E2817" s="27">
        <v>13152.533579999999</v>
      </c>
      <c r="F2817" t="s">
        <v>133</v>
      </c>
      <c r="G2817" s="27">
        <v>1</v>
      </c>
      <c r="H2817">
        <v>10251.523545599999</v>
      </c>
      <c r="I2817" t="s">
        <v>134</v>
      </c>
      <c r="J2817" s="27">
        <v>134833507.679665</v>
      </c>
      <c r="K2817" s="27">
        <v>7</v>
      </c>
    </row>
    <row r="2818" spans="1:11" x14ac:dyDescent="0.2">
      <c r="A2818" s="27">
        <v>2017</v>
      </c>
      <c r="B2818" t="s">
        <v>96</v>
      </c>
      <c r="C2818" t="s">
        <v>124</v>
      </c>
      <c r="D2818" t="s">
        <v>99</v>
      </c>
      <c r="E2818" s="27">
        <v>9125.6935290000001</v>
      </c>
      <c r="F2818" t="s">
        <v>133</v>
      </c>
      <c r="G2818" s="27">
        <v>1</v>
      </c>
      <c r="H2818">
        <v>7139.5369948000007</v>
      </c>
      <c r="I2818" t="s">
        <v>134</v>
      </c>
      <c r="J2818" s="27">
        <v>65153226.5535025</v>
      </c>
      <c r="K2818" s="27">
        <v>7</v>
      </c>
    </row>
    <row r="2819" spans="1:11" x14ac:dyDescent="0.2">
      <c r="A2819" s="27">
        <v>2018</v>
      </c>
      <c r="B2819" t="s">
        <v>96</v>
      </c>
      <c r="C2819" t="s">
        <v>124</v>
      </c>
      <c r="D2819" t="s">
        <v>99</v>
      </c>
      <c r="E2819" s="27">
        <v>11516.10714</v>
      </c>
      <c r="F2819" t="s">
        <v>133</v>
      </c>
      <c r="G2819" s="27">
        <v>1</v>
      </c>
      <c r="H2819">
        <v>6592.3847679999999</v>
      </c>
      <c r="I2819" t="s">
        <v>134</v>
      </c>
      <c r="J2819" s="27">
        <v>75918609.296391994</v>
      </c>
      <c r="K2819" s="27">
        <v>7</v>
      </c>
    </row>
    <row r="2820" spans="1:11" x14ac:dyDescent="0.2">
      <c r="A2820" s="27">
        <v>2019</v>
      </c>
      <c r="B2820" t="s">
        <v>96</v>
      </c>
      <c r="C2820" t="s">
        <v>124</v>
      </c>
      <c r="D2820" t="s">
        <v>99</v>
      </c>
      <c r="E2820" s="27">
        <v>9463.6021082937696</v>
      </c>
      <c r="F2820" t="s">
        <v>133</v>
      </c>
      <c r="G2820" s="27">
        <v>7</v>
      </c>
      <c r="H2820">
        <v>7600.2190575000004</v>
      </c>
      <c r="I2820" t="s">
        <v>134</v>
      </c>
      <c r="J2820" s="27">
        <v>71925449.096051499</v>
      </c>
      <c r="K2820" s="27">
        <v>2</v>
      </c>
    </row>
    <row r="2821" spans="1:11" x14ac:dyDescent="0.2">
      <c r="A2821" s="27">
        <v>2020</v>
      </c>
      <c r="B2821" t="s">
        <v>96</v>
      </c>
      <c r="C2821" t="s">
        <v>124</v>
      </c>
      <c r="D2821" t="s">
        <v>99</v>
      </c>
      <c r="E2821" s="27">
        <v>20710.144933482901</v>
      </c>
      <c r="F2821" t="s">
        <v>133</v>
      </c>
      <c r="G2821" s="27">
        <v>4</v>
      </c>
      <c r="H2821">
        <v>7118.9637839321604</v>
      </c>
      <c r="I2821" t="s">
        <v>134</v>
      </c>
      <c r="J2821" s="27">
        <v>147434771.741451</v>
      </c>
      <c r="K2821" s="27">
        <v>4</v>
      </c>
    </row>
    <row r="2822" spans="1:11" x14ac:dyDescent="0.2">
      <c r="A2822" s="27">
        <v>2006</v>
      </c>
      <c r="B2822" t="s">
        <v>96</v>
      </c>
      <c r="C2822" t="s">
        <v>124</v>
      </c>
      <c r="D2822" t="s">
        <v>100</v>
      </c>
      <c r="E2822" s="27">
        <v>0</v>
      </c>
      <c r="F2822" t="s">
        <v>133</v>
      </c>
      <c r="G2822" s="27">
        <v>7</v>
      </c>
      <c r="H2822">
        <v>2283.5619058850698</v>
      </c>
      <c r="I2822" t="s">
        <v>134</v>
      </c>
      <c r="J2822" s="27">
        <v>0</v>
      </c>
      <c r="K2822" s="27">
        <v>7</v>
      </c>
    </row>
    <row r="2823" spans="1:11" x14ac:dyDescent="0.2">
      <c r="A2823" s="27">
        <v>2007</v>
      </c>
      <c r="B2823" t="s">
        <v>96</v>
      </c>
      <c r="C2823" t="s">
        <v>124</v>
      </c>
      <c r="D2823" t="s">
        <v>100</v>
      </c>
      <c r="E2823" s="27">
        <v>0</v>
      </c>
      <c r="F2823" t="s">
        <v>133</v>
      </c>
      <c r="G2823" s="27">
        <v>7</v>
      </c>
      <c r="H2823">
        <v>2391.1345668304898</v>
      </c>
      <c r="I2823" t="s">
        <v>134</v>
      </c>
      <c r="J2823" s="27">
        <v>0</v>
      </c>
      <c r="K2823" s="27">
        <v>7</v>
      </c>
    </row>
    <row r="2824" spans="1:11" x14ac:dyDescent="0.2">
      <c r="A2824" s="27">
        <v>2008</v>
      </c>
      <c r="B2824" t="s">
        <v>96</v>
      </c>
      <c r="C2824" t="s">
        <v>124</v>
      </c>
      <c r="D2824" t="s">
        <v>100</v>
      </c>
      <c r="E2824" s="27">
        <v>0</v>
      </c>
      <c r="F2824" t="s">
        <v>133</v>
      </c>
      <c r="G2824" s="27">
        <v>7</v>
      </c>
      <c r="H2824">
        <v>2459.10597900126</v>
      </c>
      <c r="I2824" t="s">
        <v>134</v>
      </c>
      <c r="J2824" s="27">
        <v>0</v>
      </c>
      <c r="K2824" s="27">
        <v>7</v>
      </c>
    </row>
    <row r="2825" spans="1:11" x14ac:dyDescent="0.2">
      <c r="A2825" s="27">
        <v>2009</v>
      </c>
      <c r="B2825" t="s">
        <v>96</v>
      </c>
      <c r="C2825" t="s">
        <v>124</v>
      </c>
      <c r="D2825" t="s">
        <v>100</v>
      </c>
      <c r="E2825" s="27">
        <v>0</v>
      </c>
      <c r="F2825" t="s">
        <v>133</v>
      </c>
      <c r="G2825" s="27">
        <v>7</v>
      </c>
      <c r="H2825">
        <v>2629.5585250082499</v>
      </c>
      <c r="I2825" t="s">
        <v>134</v>
      </c>
      <c r="J2825" s="27">
        <v>0</v>
      </c>
      <c r="K2825" s="27">
        <v>7</v>
      </c>
    </row>
    <row r="2826" spans="1:11" x14ac:dyDescent="0.2">
      <c r="A2826" s="27">
        <v>2010</v>
      </c>
      <c r="B2826" t="s">
        <v>96</v>
      </c>
      <c r="C2826" t="s">
        <v>124</v>
      </c>
      <c r="D2826" t="s">
        <v>100</v>
      </c>
      <c r="E2826" s="27">
        <v>0</v>
      </c>
      <c r="F2826" t="s">
        <v>133</v>
      </c>
      <c r="G2826" s="27">
        <v>7</v>
      </c>
      <c r="H2826">
        <v>2613.3602678646498</v>
      </c>
      <c r="I2826" t="s">
        <v>134</v>
      </c>
      <c r="J2826" s="27">
        <v>0</v>
      </c>
      <c r="K2826" s="27">
        <v>7</v>
      </c>
    </row>
    <row r="2827" spans="1:11" x14ac:dyDescent="0.2">
      <c r="A2827" s="27">
        <v>2011</v>
      </c>
      <c r="B2827" t="s">
        <v>96</v>
      </c>
      <c r="C2827" t="s">
        <v>124</v>
      </c>
      <c r="D2827" t="s">
        <v>100</v>
      </c>
      <c r="E2827" s="27">
        <v>0</v>
      </c>
      <c r="F2827" t="s">
        <v>133</v>
      </c>
      <c r="G2827" s="27">
        <v>7</v>
      </c>
      <c r="H2827">
        <v>2648.4235219646998</v>
      </c>
      <c r="I2827" t="s">
        <v>134</v>
      </c>
      <c r="J2827" s="27">
        <v>0</v>
      </c>
      <c r="K2827" s="27">
        <v>7</v>
      </c>
    </row>
    <row r="2828" spans="1:11" x14ac:dyDescent="0.2">
      <c r="A2828" s="27">
        <v>2012</v>
      </c>
      <c r="B2828" t="s">
        <v>96</v>
      </c>
      <c r="C2828" t="s">
        <v>124</v>
      </c>
      <c r="D2828" t="s">
        <v>100</v>
      </c>
      <c r="E2828" s="27">
        <v>0</v>
      </c>
      <c r="F2828" t="s">
        <v>133</v>
      </c>
      <c r="G2828" s="27">
        <v>7</v>
      </c>
      <c r="H2828">
        <v>2785.5584597577499</v>
      </c>
      <c r="I2828" t="s">
        <v>134</v>
      </c>
      <c r="J2828" s="27">
        <v>0</v>
      </c>
      <c r="K2828" s="27">
        <v>7</v>
      </c>
    </row>
    <row r="2829" spans="1:11" x14ac:dyDescent="0.2">
      <c r="A2829" s="27">
        <v>2013</v>
      </c>
      <c r="B2829" t="s">
        <v>96</v>
      </c>
      <c r="C2829" t="s">
        <v>124</v>
      </c>
      <c r="D2829" t="s">
        <v>100</v>
      </c>
      <c r="E2829" s="27">
        <v>0</v>
      </c>
      <c r="F2829" t="s">
        <v>133</v>
      </c>
      <c r="G2829" s="27">
        <v>7</v>
      </c>
      <c r="H2829">
        <v>2394.8737588746599</v>
      </c>
      <c r="I2829" t="s">
        <v>134</v>
      </c>
      <c r="J2829" s="27">
        <v>0</v>
      </c>
      <c r="K2829" s="27">
        <v>7</v>
      </c>
    </row>
    <row r="2830" spans="1:11" x14ac:dyDescent="0.2">
      <c r="A2830" s="27">
        <v>2014</v>
      </c>
      <c r="B2830" t="s">
        <v>96</v>
      </c>
      <c r="C2830" t="s">
        <v>124</v>
      </c>
      <c r="D2830" t="s">
        <v>100</v>
      </c>
      <c r="E2830" s="27">
        <v>0</v>
      </c>
      <c r="F2830" t="s">
        <v>133</v>
      </c>
      <c r="G2830" s="27">
        <v>7</v>
      </c>
      <c r="H2830">
        <v>2493.2668413617198</v>
      </c>
      <c r="I2830" t="s">
        <v>134</v>
      </c>
      <c r="J2830" s="27">
        <v>0</v>
      </c>
      <c r="K2830" s="27">
        <v>7</v>
      </c>
    </row>
    <row r="2831" spans="1:11" x14ac:dyDescent="0.2">
      <c r="A2831" s="27">
        <v>2015</v>
      </c>
      <c r="B2831" t="s">
        <v>96</v>
      </c>
      <c r="C2831" t="s">
        <v>124</v>
      </c>
      <c r="D2831" t="s">
        <v>100</v>
      </c>
      <c r="E2831" s="27">
        <v>0</v>
      </c>
      <c r="F2831" t="s">
        <v>133</v>
      </c>
      <c r="G2831" s="27">
        <v>7</v>
      </c>
      <c r="H2831">
        <v>2427.9372211192699</v>
      </c>
      <c r="I2831" t="s">
        <v>134</v>
      </c>
      <c r="J2831" s="27">
        <v>0</v>
      </c>
      <c r="K2831" s="27">
        <v>7</v>
      </c>
    </row>
    <row r="2832" spans="1:11" x14ac:dyDescent="0.2">
      <c r="A2832" s="27">
        <v>2016</v>
      </c>
      <c r="B2832" t="s">
        <v>96</v>
      </c>
      <c r="C2832" t="s">
        <v>124</v>
      </c>
      <c r="D2832" t="s">
        <v>100</v>
      </c>
      <c r="E2832" s="27">
        <v>0</v>
      </c>
      <c r="F2832" t="s">
        <v>133</v>
      </c>
      <c r="G2832" s="27">
        <v>7</v>
      </c>
      <c r="H2832">
        <v>2597.29025409937</v>
      </c>
      <c r="I2832" t="s">
        <v>134</v>
      </c>
      <c r="J2832" s="27">
        <v>0</v>
      </c>
      <c r="K2832" s="27">
        <v>7</v>
      </c>
    </row>
    <row r="2833" spans="1:11" x14ac:dyDescent="0.2">
      <c r="A2833" s="27">
        <v>2017</v>
      </c>
      <c r="B2833" t="s">
        <v>96</v>
      </c>
      <c r="C2833" t="s">
        <v>124</v>
      </c>
      <c r="D2833" t="s">
        <v>100</v>
      </c>
      <c r="E2833" s="27">
        <v>0</v>
      </c>
      <c r="F2833" t="s">
        <v>133</v>
      </c>
      <c r="G2833" s="27">
        <v>7</v>
      </c>
      <c r="H2833">
        <v>2279.0409944884</v>
      </c>
      <c r="I2833" t="s">
        <v>134</v>
      </c>
      <c r="J2833" s="27">
        <v>0</v>
      </c>
      <c r="K2833" s="27">
        <v>7</v>
      </c>
    </row>
    <row r="2834" spans="1:11" x14ac:dyDescent="0.2">
      <c r="A2834" s="27">
        <v>2018</v>
      </c>
      <c r="B2834" t="s">
        <v>96</v>
      </c>
      <c r="C2834" t="s">
        <v>124</v>
      </c>
      <c r="D2834" t="s">
        <v>100</v>
      </c>
      <c r="E2834" s="27">
        <v>0</v>
      </c>
      <c r="F2834" t="s">
        <v>133</v>
      </c>
      <c r="G2834" s="27">
        <v>7</v>
      </c>
      <c r="H2834">
        <v>2722.8690251248299</v>
      </c>
      <c r="I2834" t="s">
        <v>134</v>
      </c>
      <c r="J2834" s="27">
        <v>0</v>
      </c>
      <c r="K2834" s="27">
        <v>7</v>
      </c>
    </row>
    <row r="2835" spans="1:11" x14ac:dyDescent="0.2">
      <c r="A2835" s="27">
        <v>2019</v>
      </c>
      <c r="B2835" t="s">
        <v>96</v>
      </c>
      <c r="C2835" t="s">
        <v>124</v>
      </c>
      <c r="D2835" t="s">
        <v>100</v>
      </c>
      <c r="E2835" s="27">
        <v>0</v>
      </c>
      <c r="F2835" t="s">
        <v>133</v>
      </c>
      <c r="G2835" s="27">
        <v>7</v>
      </c>
      <c r="H2835">
        <v>2764.34062324459</v>
      </c>
      <c r="I2835" t="s">
        <v>134</v>
      </c>
      <c r="J2835" s="27">
        <v>0</v>
      </c>
      <c r="K2835" s="27">
        <v>7</v>
      </c>
    </row>
    <row r="2836" spans="1:11" x14ac:dyDescent="0.2">
      <c r="A2836" s="27">
        <v>2020</v>
      </c>
      <c r="B2836" t="s">
        <v>96</v>
      </c>
      <c r="C2836" t="s">
        <v>124</v>
      </c>
      <c r="D2836" t="s">
        <v>100</v>
      </c>
      <c r="E2836" s="27">
        <v>0</v>
      </c>
      <c r="F2836" t="s">
        <v>133</v>
      </c>
      <c r="G2836" s="27">
        <v>7</v>
      </c>
      <c r="H2836">
        <v>2458.6670607749002</v>
      </c>
      <c r="I2836" t="s">
        <v>134</v>
      </c>
      <c r="J2836" s="27">
        <v>0</v>
      </c>
      <c r="K2836" s="27">
        <v>7</v>
      </c>
    </row>
    <row r="2837" spans="1:11" x14ac:dyDescent="0.2">
      <c r="A2837" s="27">
        <v>2006</v>
      </c>
      <c r="B2837" t="s">
        <v>96</v>
      </c>
      <c r="C2837" t="s">
        <v>124</v>
      </c>
      <c r="D2837" t="s">
        <v>135</v>
      </c>
      <c r="E2837" s="27">
        <v>92975792.634580106</v>
      </c>
      <c r="F2837" t="s">
        <v>136</v>
      </c>
      <c r="G2837" s="27">
        <v>7</v>
      </c>
      <c r="H2837">
        <v>45.355627978400001</v>
      </c>
      <c r="I2837" t="s">
        <v>137</v>
      </c>
      <c r="J2837" s="27">
        <v>42169754.617308803</v>
      </c>
      <c r="K2837" s="27">
        <v>2</v>
      </c>
    </row>
    <row r="2838" spans="1:11" x14ac:dyDescent="0.2">
      <c r="A2838" s="27">
        <v>2007</v>
      </c>
      <c r="B2838" t="s">
        <v>96</v>
      </c>
      <c r="C2838" t="s">
        <v>124</v>
      </c>
      <c r="D2838" t="s">
        <v>135</v>
      </c>
      <c r="E2838" s="27">
        <v>90377402.742267802</v>
      </c>
      <c r="F2838" t="s">
        <v>136</v>
      </c>
      <c r="G2838" s="27">
        <v>7</v>
      </c>
      <c r="H2838">
        <v>44.183889527200002</v>
      </c>
      <c r="I2838" t="s">
        <v>137</v>
      </c>
      <c r="J2838" s="27">
        <v>39932251.7851962</v>
      </c>
      <c r="K2838" s="27">
        <v>2</v>
      </c>
    </row>
    <row r="2839" spans="1:11" x14ac:dyDescent="0.2">
      <c r="A2839" s="27">
        <v>2008</v>
      </c>
      <c r="B2839" t="s">
        <v>96</v>
      </c>
      <c r="C2839" t="s">
        <v>124</v>
      </c>
      <c r="D2839" t="s">
        <v>135</v>
      </c>
      <c r="E2839" s="27">
        <v>68063935.466870993</v>
      </c>
      <c r="F2839" t="s">
        <v>136</v>
      </c>
      <c r="G2839" s="27">
        <v>7</v>
      </c>
      <c r="H2839">
        <v>63.860172558400002</v>
      </c>
      <c r="I2839" t="s">
        <v>137</v>
      </c>
      <c r="J2839" s="27">
        <v>43465746.6391818</v>
      </c>
      <c r="K2839" s="27">
        <v>2</v>
      </c>
    </row>
    <row r="2840" spans="1:11" x14ac:dyDescent="0.2">
      <c r="A2840" s="27">
        <v>2009</v>
      </c>
      <c r="B2840" t="s">
        <v>96</v>
      </c>
      <c r="C2840" t="s">
        <v>124</v>
      </c>
      <c r="D2840" t="s">
        <v>135</v>
      </c>
      <c r="E2840" s="27">
        <v>54933416.308036797</v>
      </c>
      <c r="F2840" t="s">
        <v>136</v>
      </c>
      <c r="G2840" s="27">
        <v>7</v>
      </c>
      <c r="H2840">
        <v>52.939919030399999</v>
      </c>
      <c r="I2840" t="s">
        <v>137</v>
      </c>
      <c r="J2840" s="27">
        <v>29081706.114107199</v>
      </c>
      <c r="K2840" s="27">
        <v>2</v>
      </c>
    </row>
    <row r="2841" spans="1:11" x14ac:dyDescent="0.2">
      <c r="A2841" s="27">
        <v>2010</v>
      </c>
      <c r="B2841" t="s">
        <v>96</v>
      </c>
      <c r="C2841" t="s">
        <v>124</v>
      </c>
      <c r="D2841" t="s">
        <v>135</v>
      </c>
      <c r="E2841" s="27">
        <v>43980035.519142099</v>
      </c>
      <c r="F2841" t="s">
        <v>136</v>
      </c>
      <c r="G2841" s="27">
        <v>7</v>
      </c>
      <c r="H2841">
        <v>45.515642311100002</v>
      </c>
      <c r="I2841" t="s">
        <v>137</v>
      </c>
      <c r="J2841" s="27">
        <v>20017795.655187398</v>
      </c>
      <c r="K2841" s="27">
        <v>2</v>
      </c>
    </row>
    <row r="2842" spans="1:11" x14ac:dyDescent="0.2">
      <c r="A2842" s="27">
        <v>2011</v>
      </c>
      <c r="B2842" t="s">
        <v>96</v>
      </c>
      <c r="C2842" t="s">
        <v>124</v>
      </c>
      <c r="D2842" t="s">
        <v>135</v>
      </c>
      <c r="E2842" s="27">
        <v>40197607.271141604</v>
      </c>
      <c r="F2842" t="s">
        <v>136</v>
      </c>
      <c r="G2842" s="27">
        <v>7</v>
      </c>
      <c r="H2842">
        <v>51.119016695789398</v>
      </c>
      <c r="I2842" t="s">
        <v>137</v>
      </c>
      <c r="J2842" s="27">
        <v>20548621.5722428</v>
      </c>
      <c r="K2842" s="27">
        <v>2</v>
      </c>
    </row>
    <row r="2843" spans="1:11" x14ac:dyDescent="0.2">
      <c r="A2843" s="27">
        <v>2012</v>
      </c>
      <c r="B2843" t="s">
        <v>96</v>
      </c>
      <c r="C2843" t="s">
        <v>124</v>
      </c>
      <c r="D2843" t="s">
        <v>135</v>
      </c>
      <c r="E2843" s="27">
        <v>46679607.870476201</v>
      </c>
      <c r="F2843" t="s">
        <v>136</v>
      </c>
      <c r="G2843" s="27">
        <v>7</v>
      </c>
      <c r="H2843">
        <v>48.585146274000003</v>
      </c>
      <c r="I2843" t="s">
        <v>137</v>
      </c>
      <c r="J2843" s="27">
        <v>22679355.764000501</v>
      </c>
      <c r="K2843" s="27">
        <v>2</v>
      </c>
    </row>
    <row r="2844" spans="1:11" x14ac:dyDescent="0.2">
      <c r="A2844" s="27">
        <v>2013</v>
      </c>
      <c r="B2844" t="s">
        <v>96</v>
      </c>
      <c r="C2844" t="s">
        <v>124</v>
      </c>
      <c r="D2844" t="s">
        <v>135</v>
      </c>
      <c r="E2844" s="27">
        <v>34826097.810945302</v>
      </c>
      <c r="F2844" t="s">
        <v>136</v>
      </c>
      <c r="G2844" s="27">
        <v>7</v>
      </c>
      <c r="H2844">
        <v>45.468264069</v>
      </c>
      <c r="I2844" t="s">
        <v>137</v>
      </c>
      <c r="J2844" s="27">
        <v>15834822.117608801</v>
      </c>
      <c r="K2844" s="27">
        <v>2</v>
      </c>
    </row>
    <row r="2845" spans="1:11" x14ac:dyDescent="0.2">
      <c r="A2845" s="27">
        <v>2014</v>
      </c>
      <c r="B2845" t="s">
        <v>96</v>
      </c>
      <c r="C2845" t="s">
        <v>124</v>
      </c>
      <c r="D2845" t="s">
        <v>135</v>
      </c>
      <c r="E2845" s="27">
        <v>74750036.5234375</v>
      </c>
      <c r="F2845" t="s">
        <v>136</v>
      </c>
      <c r="G2845" s="27">
        <v>7</v>
      </c>
      <c r="H2845">
        <v>56.379719116799997</v>
      </c>
      <c r="I2845" t="s">
        <v>137</v>
      </c>
      <c r="J2845" s="27">
        <v>42143860.631619498</v>
      </c>
      <c r="K2845" s="27">
        <v>2</v>
      </c>
    </row>
    <row r="2846" spans="1:11" x14ac:dyDescent="0.2">
      <c r="A2846" s="27">
        <v>2015</v>
      </c>
      <c r="B2846" t="s">
        <v>96</v>
      </c>
      <c r="C2846" t="s">
        <v>124</v>
      </c>
      <c r="D2846" t="s">
        <v>135</v>
      </c>
      <c r="E2846" s="27">
        <v>89451155.169261694</v>
      </c>
      <c r="F2846" t="s">
        <v>136</v>
      </c>
      <c r="G2846" s="27">
        <v>7</v>
      </c>
      <c r="H2846">
        <v>52.506669778000003</v>
      </c>
      <c r="I2846" t="s">
        <v>137</v>
      </c>
      <c r="J2846" s="27">
        <v>46967822.657330602</v>
      </c>
      <c r="K2846" s="27">
        <v>2</v>
      </c>
    </row>
    <row r="2847" spans="1:11" x14ac:dyDescent="0.2">
      <c r="A2847" s="27">
        <v>2016</v>
      </c>
      <c r="B2847" t="s">
        <v>96</v>
      </c>
      <c r="C2847" t="s">
        <v>124</v>
      </c>
      <c r="D2847" t="s">
        <v>135</v>
      </c>
      <c r="E2847" s="27">
        <v>40101354.217060097</v>
      </c>
      <c r="F2847" t="s">
        <v>136</v>
      </c>
      <c r="G2847" s="27">
        <v>7</v>
      </c>
      <c r="H2847">
        <v>47.947229916399998</v>
      </c>
      <c r="I2847" t="s">
        <v>137</v>
      </c>
      <c r="J2847" s="27">
        <v>19227488.506043799</v>
      </c>
      <c r="K2847" s="27">
        <v>2</v>
      </c>
    </row>
    <row r="2848" spans="1:11" x14ac:dyDescent="0.2">
      <c r="A2848" s="27">
        <v>2017</v>
      </c>
      <c r="B2848" t="s">
        <v>96</v>
      </c>
      <c r="C2848" t="s">
        <v>124</v>
      </c>
      <c r="D2848" t="s">
        <v>135</v>
      </c>
      <c r="E2848" s="27">
        <v>40708256.694812998</v>
      </c>
      <c r="F2848" t="s">
        <v>136</v>
      </c>
      <c r="G2848" s="27">
        <v>7</v>
      </c>
      <c r="H2848">
        <v>42.942215159900002</v>
      </c>
      <c r="I2848" t="s">
        <v>137</v>
      </c>
      <c r="J2848" s="27">
        <v>17481027.177731</v>
      </c>
      <c r="K2848" s="27">
        <v>2</v>
      </c>
    </row>
    <row r="2849" spans="1:11" x14ac:dyDescent="0.2">
      <c r="A2849" s="27">
        <v>2018</v>
      </c>
      <c r="B2849" t="s">
        <v>96</v>
      </c>
      <c r="C2849" t="s">
        <v>124</v>
      </c>
      <c r="D2849" t="s">
        <v>135</v>
      </c>
      <c r="E2849" s="27">
        <v>51004718.155343302</v>
      </c>
      <c r="F2849" t="s">
        <v>136</v>
      </c>
      <c r="G2849" s="27">
        <v>7</v>
      </c>
      <c r="H2849">
        <v>47.163443646263602</v>
      </c>
      <c r="I2849" t="s">
        <v>137</v>
      </c>
      <c r="J2849" s="27">
        <v>24055581.5041309</v>
      </c>
      <c r="K2849" s="27">
        <v>2</v>
      </c>
    </row>
    <row r="2850" spans="1:11" x14ac:dyDescent="0.2">
      <c r="A2850" s="27">
        <v>2019</v>
      </c>
      <c r="B2850" t="s">
        <v>96</v>
      </c>
      <c r="C2850" t="s">
        <v>124</v>
      </c>
      <c r="D2850" t="s">
        <v>135</v>
      </c>
      <c r="E2850" s="27">
        <v>25497032.538338698</v>
      </c>
      <c r="F2850" t="s">
        <v>136</v>
      </c>
      <c r="G2850" s="27">
        <v>7</v>
      </c>
      <c r="H2850">
        <v>50.4120501636177</v>
      </c>
      <c r="I2850" t="s">
        <v>137</v>
      </c>
      <c r="J2850" s="27">
        <v>12853576.833461201</v>
      </c>
      <c r="K2850" s="27">
        <v>2</v>
      </c>
    </row>
    <row r="2851" spans="1:11" x14ac:dyDescent="0.2">
      <c r="A2851" s="27">
        <v>2020</v>
      </c>
      <c r="B2851" t="s">
        <v>96</v>
      </c>
      <c r="C2851" t="s">
        <v>124</v>
      </c>
      <c r="D2851" t="s">
        <v>135</v>
      </c>
      <c r="E2851" s="27">
        <v>42897075.704788499</v>
      </c>
      <c r="F2851" t="s">
        <v>136</v>
      </c>
      <c r="G2851" s="27">
        <v>7</v>
      </c>
      <c r="H2851">
        <v>54.894840889999998</v>
      </c>
      <c r="I2851" t="s">
        <v>137</v>
      </c>
      <c r="J2851" s="27">
        <v>23548281.4546065</v>
      </c>
      <c r="K2851" s="27">
        <v>2</v>
      </c>
    </row>
    <row r="2852" spans="1:11" x14ac:dyDescent="0.2">
      <c r="A2852" s="27">
        <v>2006</v>
      </c>
      <c r="B2852" t="s">
        <v>96</v>
      </c>
      <c r="C2852" t="s">
        <v>124</v>
      </c>
      <c r="D2852" t="s">
        <v>101</v>
      </c>
      <c r="E2852" s="27">
        <v>1084753.0673914701</v>
      </c>
      <c r="F2852" t="s">
        <v>138</v>
      </c>
      <c r="G2852" s="27">
        <v>7</v>
      </c>
      <c r="H2852">
        <v>189.550381995256</v>
      </c>
      <c r="I2852" t="s">
        <v>139</v>
      </c>
      <c r="J2852" s="27">
        <v>205615358.29457799</v>
      </c>
      <c r="K2852" s="27">
        <v>2</v>
      </c>
    </row>
    <row r="2853" spans="1:11" x14ac:dyDescent="0.2">
      <c r="A2853" s="27">
        <v>2007</v>
      </c>
      <c r="B2853" t="s">
        <v>96</v>
      </c>
      <c r="C2853" t="s">
        <v>124</v>
      </c>
      <c r="D2853" t="s">
        <v>101</v>
      </c>
      <c r="E2853" s="27">
        <v>1025507.7268351699</v>
      </c>
      <c r="F2853" t="s">
        <v>138</v>
      </c>
      <c r="G2853" s="27">
        <v>7</v>
      </c>
      <c r="H2853">
        <v>244.92449745692201</v>
      </c>
      <c r="I2853" t="s">
        <v>139</v>
      </c>
      <c r="J2853" s="27">
        <v>251171964.63329399</v>
      </c>
      <c r="K2853" s="27">
        <v>2</v>
      </c>
    </row>
    <row r="2854" spans="1:11" x14ac:dyDescent="0.2">
      <c r="A2854" s="27">
        <v>2008</v>
      </c>
      <c r="B2854" t="s">
        <v>96</v>
      </c>
      <c r="C2854" t="s">
        <v>124</v>
      </c>
      <c r="D2854" t="s">
        <v>101</v>
      </c>
      <c r="E2854" s="27">
        <v>562010.91722544096</v>
      </c>
      <c r="F2854" t="s">
        <v>138</v>
      </c>
      <c r="G2854" s="27">
        <v>7</v>
      </c>
      <c r="H2854">
        <v>191.05264498257</v>
      </c>
      <c r="I2854" t="s">
        <v>139</v>
      </c>
      <c r="J2854" s="27">
        <v>107373672.245001</v>
      </c>
      <c r="K2854" s="27">
        <v>2</v>
      </c>
    </row>
    <row r="2855" spans="1:11" x14ac:dyDescent="0.2">
      <c r="A2855" s="27">
        <v>2009</v>
      </c>
      <c r="B2855" t="s">
        <v>96</v>
      </c>
      <c r="C2855" t="s">
        <v>124</v>
      </c>
      <c r="D2855" t="s">
        <v>101</v>
      </c>
      <c r="E2855" s="27">
        <v>998872.61630936305</v>
      </c>
      <c r="F2855" t="s">
        <v>138</v>
      </c>
      <c r="G2855" s="27">
        <v>7</v>
      </c>
      <c r="H2855">
        <v>185.05073407521701</v>
      </c>
      <c r="I2855" t="s">
        <v>139</v>
      </c>
      <c r="J2855" s="27">
        <v>184842110.89568001</v>
      </c>
      <c r="K2855" s="27">
        <v>2</v>
      </c>
    </row>
    <row r="2856" spans="1:11" x14ac:dyDescent="0.2">
      <c r="A2856" s="27">
        <v>2010</v>
      </c>
      <c r="B2856" t="s">
        <v>96</v>
      </c>
      <c r="C2856" t="s">
        <v>124</v>
      </c>
      <c r="D2856" t="s">
        <v>101</v>
      </c>
      <c r="E2856" s="27">
        <v>832413.52640597196</v>
      </c>
      <c r="F2856" t="s">
        <v>138</v>
      </c>
      <c r="G2856" s="27">
        <v>7</v>
      </c>
      <c r="H2856">
        <v>178.86054283160701</v>
      </c>
      <c r="I2856" t="s">
        <v>139</v>
      </c>
      <c r="J2856" s="27">
        <v>148885935.19334501</v>
      </c>
      <c r="K2856" s="27">
        <v>2</v>
      </c>
    </row>
    <row r="2857" spans="1:11" x14ac:dyDescent="0.2">
      <c r="A2857" s="27">
        <v>2011</v>
      </c>
      <c r="B2857" t="s">
        <v>96</v>
      </c>
      <c r="C2857" t="s">
        <v>124</v>
      </c>
      <c r="D2857" t="s">
        <v>101</v>
      </c>
      <c r="E2857" s="27">
        <v>656483.918919113</v>
      </c>
      <c r="F2857" t="s">
        <v>138</v>
      </c>
      <c r="G2857" s="27">
        <v>7</v>
      </c>
      <c r="H2857">
        <v>215.16288686929599</v>
      </c>
      <c r="I2857" t="s">
        <v>139</v>
      </c>
      <c r="J2857" s="27">
        <v>141250975.17790499</v>
      </c>
      <c r="K2857" s="27">
        <v>2</v>
      </c>
    </row>
    <row r="2858" spans="1:11" x14ac:dyDescent="0.2">
      <c r="A2858" s="27">
        <v>2012</v>
      </c>
      <c r="B2858" t="s">
        <v>96</v>
      </c>
      <c r="C2858" t="s">
        <v>124</v>
      </c>
      <c r="D2858" t="s">
        <v>101</v>
      </c>
      <c r="E2858" s="27">
        <v>922069.07820731704</v>
      </c>
      <c r="F2858" t="s">
        <v>138</v>
      </c>
      <c r="G2858" s="27">
        <v>7</v>
      </c>
      <c r="H2858">
        <v>209.84835242356999</v>
      </c>
      <c r="I2858" t="s">
        <v>139</v>
      </c>
      <c r="J2858" s="27">
        <v>193494676.88252601</v>
      </c>
      <c r="K2858" s="27">
        <v>2</v>
      </c>
    </row>
    <row r="2859" spans="1:11" x14ac:dyDescent="0.2">
      <c r="A2859" s="27">
        <v>2013</v>
      </c>
      <c r="B2859" t="s">
        <v>96</v>
      </c>
      <c r="C2859" t="s">
        <v>124</v>
      </c>
      <c r="D2859" t="s">
        <v>101</v>
      </c>
      <c r="E2859" s="27">
        <v>1064158.2725639599</v>
      </c>
      <c r="F2859" t="s">
        <v>138</v>
      </c>
      <c r="G2859" s="27">
        <v>7</v>
      </c>
      <c r="H2859">
        <v>176.96719368055901</v>
      </c>
      <c r="I2859" t="s">
        <v>139</v>
      </c>
      <c r="J2859" s="27">
        <v>188321103.12759599</v>
      </c>
      <c r="K2859" s="27">
        <v>2</v>
      </c>
    </row>
    <row r="2860" spans="1:11" x14ac:dyDescent="0.2">
      <c r="A2860" s="27">
        <v>2014</v>
      </c>
      <c r="B2860" t="s">
        <v>96</v>
      </c>
      <c r="C2860" t="s">
        <v>124</v>
      </c>
      <c r="D2860" t="s">
        <v>101</v>
      </c>
      <c r="E2860" s="27">
        <v>1057601.4024179699</v>
      </c>
      <c r="F2860" t="s">
        <v>138</v>
      </c>
      <c r="G2860" s="27">
        <v>7</v>
      </c>
      <c r="H2860">
        <v>174.88817143132999</v>
      </c>
      <c r="I2860" t="s">
        <v>139</v>
      </c>
      <c r="J2860" s="27">
        <v>184961975.37208799</v>
      </c>
      <c r="K2860" s="27">
        <v>2</v>
      </c>
    </row>
    <row r="2861" spans="1:11" x14ac:dyDescent="0.2">
      <c r="A2861" s="27">
        <v>2015</v>
      </c>
      <c r="B2861" t="s">
        <v>96</v>
      </c>
      <c r="C2861" t="s">
        <v>124</v>
      </c>
      <c r="D2861" t="s">
        <v>101</v>
      </c>
      <c r="E2861" s="27">
        <v>904565.21601007495</v>
      </c>
      <c r="F2861" t="s">
        <v>138</v>
      </c>
      <c r="G2861" s="27">
        <v>7</v>
      </c>
      <c r="H2861">
        <v>184.46130588092001</v>
      </c>
      <c r="I2861" t="s">
        <v>139</v>
      </c>
      <c r="J2861" s="27">
        <v>166857280.99967501</v>
      </c>
      <c r="K2861" s="27">
        <v>2</v>
      </c>
    </row>
    <row r="2862" spans="1:11" x14ac:dyDescent="0.2">
      <c r="A2862" s="27">
        <v>2016</v>
      </c>
      <c r="B2862" t="s">
        <v>96</v>
      </c>
      <c r="C2862" t="s">
        <v>124</v>
      </c>
      <c r="D2862" t="s">
        <v>101</v>
      </c>
      <c r="E2862" s="27">
        <v>1333123.85075005</v>
      </c>
      <c r="F2862" t="s">
        <v>138</v>
      </c>
      <c r="G2862" s="27">
        <v>7</v>
      </c>
      <c r="H2862">
        <v>172.98959388227701</v>
      </c>
      <c r="I2862" t="s">
        <v>139</v>
      </c>
      <c r="J2862" s="27">
        <v>230616553.53602901</v>
      </c>
      <c r="K2862" s="27">
        <v>2</v>
      </c>
    </row>
    <row r="2863" spans="1:11" x14ac:dyDescent="0.2">
      <c r="A2863" s="27">
        <v>2017</v>
      </c>
      <c r="B2863" t="s">
        <v>96</v>
      </c>
      <c r="C2863" t="s">
        <v>124</v>
      </c>
      <c r="D2863" t="s">
        <v>101</v>
      </c>
      <c r="E2863" s="27">
        <v>1317485.2408197401</v>
      </c>
      <c r="F2863" t="s">
        <v>138</v>
      </c>
      <c r="G2863" s="27">
        <v>7</v>
      </c>
      <c r="H2863">
        <v>172.98909812113499</v>
      </c>
      <c r="I2863" t="s">
        <v>139</v>
      </c>
      <c r="J2863" s="27">
        <v>227910583.597314</v>
      </c>
      <c r="K2863" s="27">
        <v>2</v>
      </c>
    </row>
    <row r="2864" spans="1:11" x14ac:dyDescent="0.2">
      <c r="A2864" s="27">
        <v>2018</v>
      </c>
      <c r="B2864" t="s">
        <v>96</v>
      </c>
      <c r="C2864" t="s">
        <v>124</v>
      </c>
      <c r="D2864" t="s">
        <v>101</v>
      </c>
      <c r="E2864" s="27">
        <v>2036914.9676659601</v>
      </c>
      <c r="F2864" t="s">
        <v>138</v>
      </c>
      <c r="G2864" s="27">
        <v>7</v>
      </c>
      <c r="H2864">
        <v>172.98851873676799</v>
      </c>
      <c r="I2864" t="s">
        <v>139</v>
      </c>
      <c r="J2864" s="27">
        <v>352362903.04928601</v>
      </c>
      <c r="K2864" s="27">
        <v>2</v>
      </c>
    </row>
    <row r="2865" spans="1:11" x14ac:dyDescent="0.2">
      <c r="A2865" s="27">
        <v>2019</v>
      </c>
      <c r="B2865" t="s">
        <v>96</v>
      </c>
      <c r="C2865" t="s">
        <v>124</v>
      </c>
      <c r="D2865" t="s">
        <v>101</v>
      </c>
      <c r="E2865" s="27">
        <v>1929761.69162903</v>
      </c>
      <c r="F2865" t="s">
        <v>138</v>
      </c>
      <c r="G2865" s="27">
        <v>7</v>
      </c>
      <c r="H2865">
        <v>172.98993556399</v>
      </c>
      <c r="I2865" t="s">
        <v>139</v>
      </c>
      <c r="J2865" s="27">
        <v>333829350.68876201</v>
      </c>
      <c r="K2865" s="27">
        <v>2</v>
      </c>
    </row>
    <row r="2866" spans="1:11" x14ac:dyDescent="0.2">
      <c r="A2866" s="27">
        <v>2020</v>
      </c>
      <c r="B2866" t="s">
        <v>96</v>
      </c>
      <c r="C2866" t="s">
        <v>124</v>
      </c>
      <c r="D2866" t="s">
        <v>101</v>
      </c>
      <c r="E2866" s="27">
        <v>1417032.4638629099</v>
      </c>
      <c r="F2866" t="s">
        <v>138</v>
      </c>
      <c r="G2866" s="27">
        <v>4</v>
      </c>
      <c r="H2866">
        <v>173.9522996</v>
      </c>
      <c r="I2866" t="s">
        <v>139</v>
      </c>
      <c r="J2866" s="27">
        <v>246496055.69680709</v>
      </c>
      <c r="K2866" s="27">
        <v>4</v>
      </c>
    </row>
    <row r="2867" spans="1:11" x14ac:dyDescent="0.2">
      <c r="A2867" s="27">
        <v>2006</v>
      </c>
      <c r="B2867" t="s">
        <v>96</v>
      </c>
      <c r="C2867" t="s">
        <v>124</v>
      </c>
      <c r="D2867" t="s">
        <v>102</v>
      </c>
      <c r="E2867" s="27">
        <v>235838.547314075</v>
      </c>
      <c r="F2867" t="s">
        <v>133</v>
      </c>
      <c r="G2867" s="27">
        <v>7</v>
      </c>
      <c r="H2867">
        <v>844.08056902400006</v>
      </c>
      <c r="I2867" t="s">
        <v>134</v>
      </c>
      <c r="J2867" s="27">
        <v>199066735.21465799</v>
      </c>
      <c r="K2867" s="27">
        <v>2</v>
      </c>
    </row>
    <row r="2868" spans="1:11" x14ac:dyDescent="0.2">
      <c r="A2868" s="27">
        <v>2007</v>
      </c>
      <c r="B2868" t="s">
        <v>96</v>
      </c>
      <c r="C2868" t="s">
        <v>124</v>
      </c>
      <c r="D2868" t="s">
        <v>102</v>
      </c>
      <c r="E2868" s="27">
        <v>189884.89661088699</v>
      </c>
      <c r="F2868" t="s">
        <v>133</v>
      </c>
      <c r="G2868" s="27">
        <v>7</v>
      </c>
      <c r="H2868">
        <v>871.70023013000002</v>
      </c>
      <c r="I2868" t="s">
        <v>134</v>
      </c>
      <c r="J2868" s="27">
        <v>165522708.07392099</v>
      </c>
      <c r="K2868" s="27">
        <v>2</v>
      </c>
    </row>
    <row r="2869" spans="1:11" x14ac:dyDescent="0.2">
      <c r="A2869" s="27">
        <v>2008</v>
      </c>
      <c r="B2869" t="s">
        <v>96</v>
      </c>
      <c r="C2869" t="s">
        <v>124</v>
      </c>
      <c r="D2869" t="s">
        <v>102</v>
      </c>
      <c r="E2869" s="27">
        <v>385517.60303190001</v>
      </c>
      <c r="F2869" t="s">
        <v>133</v>
      </c>
      <c r="G2869" s="27">
        <v>7</v>
      </c>
      <c r="H2869">
        <v>1013.265237973</v>
      </c>
      <c r="I2869" t="s">
        <v>134</v>
      </c>
      <c r="J2869" s="27">
        <v>390631585.778898</v>
      </c>
      <c r="K2869" s="27">
        <v>2</v>
      </c>
    </row>
    <row r="2870" spans="1:11" x14ac:dyDescent="0.2">
      <c r="A2870" s="27">
        <v>2009</v>
      </c>
      <c r="B2870" t="s">
        <v>96</v>
      </c>
      <c r="C2870" t="s">
        <v>124</v>
      </c>
      <c r="D2870" t="s">
        <v>102</v>
      </c>
      <c r="E2870" s="27">
        <v>369603.33860000002</v>
      </c>
      <c r="F2870" t="s">
        <v>133</v>
      </c>
      <c r="G2870" s="27">
        <v>1</v>
      </c>
      <c r="H2870">
        <v>658.00323889200001</v>
      </c>
      <c r="I2870" t="s">
        <v>134</v>
      </c>
      <c r="J2870" s="27">
        <v>243200193.90409699</v>
      </c>
      <c r="K2870" s="27">
        <v>7</v>
      </c>
    </row>
    <row r="2871" spans="1:11" x14ac:dyDescent="0.2">
      <c r="A2871" s="27">
        <v>2010</v>
      </c>
      <c r="B2871" t="s">
        <v>96</v>
      </c>
      <c r="C2871" t="s">
        <v>124</v>
      </c>
      <c r="D2871" t="s">
        <v>102</v>
      </c>
      <c r="E2871" s="27">
        <v>334843.62060000002</v>
      </c>
      <c r="F2871" t="s">
        <v>133</v>
      </c>
      <c r="G2871" s="27">
        <v>1</v>
      </c>
      <c r="H2871">
        <v>566.199836448528</v>
      </c>
      <c r="I2871" t="s">
        <v>134</v>
      </c>
      <c r="J2871" s="27">
        <v>189588403.21955299</v>
      </c>
      <c r="K2871" s="27">
        <v>7</v>
      </c>
    </row>
    <row r="2872" spans="1:11" x14ac:dyDescent="0.2">
      <c r="A2872" s="27">
        <v>2011</v>
      </c>
      <c r="B2872" t="s">
        <v>96</v>
      </c>
      <c r="C2872" t="s">
        <v>124</v>
      </c>
      <c r="D2872" t="s">
        <v>102</v>
      </c>
      <c r="E2872" s="27">
        <v>411665.75550000003</v>
      </c>
      <c r="F2872" t="s">
        <v>133</v>
      </c>
      <c r="G2872" s="27">
        <v>1</v>
      </c>
      <c r="H2872">
        <v>527.09523329032595</v>
      </c>
      <c r="I2872" t="s">
        <v>134</v>
      </c>
      <c r="J2872" s="27">
        <v>216987057.43291</v>
      </c>
      <c r="K2872" s="27">
        <v>7</v>
      </c>
    </row>
    <row r="2873" spans="1:11" x14ac:dyDescent="0.2">
      <c r="A2873" s="27">
        <v>2012</v>
      </c>
      <c r="B2873" t="s">
        <v>96</v>
      </c>
      <c r="C2873" t="s">
        <v>124</v>
      </c>
      <c r="D2873" t="s">
        <v>102</v>
      </c>
      <c r="E2873" s="27">
        <v>393449.375</v>
      </c>
      <c r="F2873" t="s">
        <v>133</v>
      </c>
      <c r="G2873" s="27">
        <v>1</v>
      </c>
      <c r="H2873">
        <v>529.80945222599996</v>
      </c>
      <c r="I2873" t="s">
        <v>134</v>
      </c>
      <c r="J2873" s="27">
        <v>208453197.84741199</v>
      </c>
      <c r="K2873" s="27">
        <v>7</v>
      </c>
    </row>
    <row r="2874" spans="1:11" x14ac:dyDescent="0.2">
      <c r="A2874" s="27">
        <v>2013</v>
      </c>
      <c r="B2874" t="s">
        <v>96</v>
      </c>
      <c r="C2874" t="s">
        <v>124</v>
      </c>
      <c r="D2874" t="s">
        <v>102</v>
      </c>
      <c r="E2874" s="27">
        <v>425790.08919999999</v>
      </c>
      <c r="F2874" t="s">
        <v>133</v>
      </c>
      <c r="G2874" s="27">
        <v>1</v>
      </c>
      <c r="H2874">
        <v>591.10024148795605</v>
      </c>
      <c r="I2874" t="s">
        <v>134</v>
      </c>
      <c r="J2874" s="27">
        <v>251684624.54929799</v>
      </c>
      <c r="K2874" s="27">
        <v>7</v>
      </c>
    </row>
    <row r="2875" spans="1:11" x14ac:dyDescent="0.2">
      <c r="A2875" s="27">
        <v>2014</v>
      </c>
      <c r="B2875" t="s">
        <v>96</v>
      </c>
      <c r="C2875" t="s">
        <v>124</v>
      </c>
      <c r="D2875" t="s">
        <v>102</v>
      </c>
      <c r="E2875" s="27">
        <v>401603.7341</v>
      </c>
      <c r="F2875" t="s">
        <v>133</v>
      </c>
      <c r="G2875" s="27">
        <v>1</v>
      </c>
      <c r="H2875">
        <v>514.50225723158997</v>
      </c>
      <c r="I2875" t="s">
        <v>134</v>
      </c>
      <c r="J2875" s="27">
        <v>206626027.70708501</v>
      </c>
      <c r="K2875" s="27">
        <v>7</v>
      </c>
    </row>
    <row r="2876" spans="1:11" x14ac:dyDescent="0.2">
      <c r="A2876" s="27">
        <v>2015</v>
      </c>
      <c r="B2876" t="s">
        <v>96</v>
      </c>
      <c r="C2876" t="s">
        <v>124</v>
      </c>
      <c r="D2876" t="s">
        <v>102</v>
      </c>
      <c r="E2876" s="27">
        <v>443586.27929999999</v>
      </c>
      <c r="F2876" t="s">
        <v>133</v>
      </c>
      <c r="G2876" s="27">
        <v>1</v>
      </c>
      <c r="H2876">
        <v>514.81483513776698</v>
      </c>
      <c r="I2876" t="s">
        <v>134</v>
      </c>
      <c r="J2876" s="27">
        <v>228364797.24720499</v>
      </c>
      <c r="K2876" s="27">
        <v>7</v>
      </c>
    </row>
    <row r="2877" spans="1:11" x14ac:dyDescent="0.2">
      <c r="A2877" s="27">
        <v>2016</v>
      </c>
      <c r="B2877" t="s">
        <v>96</v>
      </c>
      <c r="C2877" t="s">
        <v>124</v>
      </c>
      <c r="D2877" t="s">
        <v>102</v>
      </c>
      <c r="E2877" s="27">
        <v>459526.0626</v>
      </c>
      <c r="F2877" t="s">
        <v>133</v>
      </c>
      <c r="G2877" s="27">
        <v>1</v>
      </c>
      <c r="H2877">
        <v>581.02698608538401</v>
      </c>
      <c r="I2877" t="s">
        <v>134</v>
      </c>
      <c r="J2877" s="27">
        <v>266997043.180161</v>
      </c>
      <c r="K2877" s="27">
        <v>7</v>
      </c>
    </row>
    <row r="2878" spans="1:11" x14ac:dyDescent="0.2">
      <c r="A2878" s="27">
        <v>2017</v>
      </c>
      <c r="B2878" t="s">
        <v>96</v>
      </c>
      <c r="C2878" t="s">
        <v>124</v>
      </c>
      <c r="D2878" t="s">
        <v>102</v>
      </c>
      <c r="E2878" s="27">
        <v>394221.3124</v>
      </c>
      <c r="F2878" t="s">
        <v>133</v>
      </c>
      <c r="G2878" s="27">
        <v>1</v>
      </c>
      <c r="H2878">
        <v>613.85866774009401</v>
      </c>
      <c r="I2878" t="s">
        <v>134</v>
      </c>
      <c r="J2878" s="27">
        <v>241996169.624616</v>
      </c>
      <c r="K2878" s="27">
        <v>7</v>
      </c>
    </row>
    <row r="2879" spans="1:11" x14ac:dyDescent="0.2">
      <c r="A2879" s="27">
        <v>2018</v>
      </c>
      <c r="B2879" t="s">
        <v>96</v>
      </c>
      <c r="C2879" t="s">
        <v>124</v>
      </c>
      <c r="D2879" t="s">
        <v>102</v>
      </c>
      <c r="E2879" s="27">
        <v>446182.3959</v>
      </c>
      <c r="F2879" t="s">
        <v>133</v>
      </c>
      <c r="G2879" s="27">
        <v>1</v>
      </c>
      <c r="H2879">
        <v>637.04613352822696</v>
      </c>
      <c r="I2879" t="s">
        <v>134</v>
      </c>
      <c r="J2879" s="27">
        <v>284238770.15645599</v>
      </c>
      <c r="K2879" s="27">
        <v>7</v>
      </c>
    </row>
    <row r="2880" spans="1:11" x14ac:dyDescent="0.2">
      <c r="A2880" s="27">
        <v>2019</v>
      </c>
      <c r="B2880" t="s">
        <v>96</v>
      </c>
      <c r="C2880" t="s">
        <v>124</v>
      </c>
      <c r="D2880" t="s">
        <v>102</v>
      </c>
      <c r="E2880" s="27">
        <v>366902.64877853502</v>
      </c>
      <c r="F2880" t="s">
        <v>133</v>
      </c>
      <c r="G2880" s="27">
        <v>7</v>
      </c>
      <c r="H2880">
        <v>691.92236336527105</v>
      </c>
      <c r="I2880" t="s">
        <v>134</v>
      </c>
      <c r="J2880" s="27">
        <v>253868147.86782199</v>
      </c>
      <c r="K2880" s="27">
        <v>2</v>
      </c>
    </row>
    <row r="2881" spans="1:11" x14ac:dyDescent="0.2">
      <c r="A2881" s="27">
        <v>2020</v>
      </c>
      <c r="B2881" t="s">
        <v>96</v>
      </c>
      <c r="C2881" t="s">
        <v>124</v>
      </c>
      <c r="D2881" t="s">
        <v>102</v>
      </c>
      <c r="E2881" s="27">
        <v>417290.94538274902</v>
      </c>
      <c r="F2881" t="s">
        <v>133</v>
      </c>
      <c r="G2881" s="27">
        <v>7</v>
      </c>
      <c r="H2881">
        <v>703.72372459999997</v>
      </c>
      <c r="I2881" t="s">
        <v>134</v>
      </c>
      <c r="J2881" s="27">
        <v>293657538.326603</v>
      </c>
      <c r="K2881" s="27">
        <v>2</v>
      </c>
    </row>
    <row r="2882" spans="1:11" x14ac:dyDescent="0.2">
      <c r="A2882" s="27">
        <v>2006</v>
      </c>
      <c r="B2882" t="s">
        <v>96</v>
      </c>
      <c r="C2882" t="s">
        <v>124</v>
      </c>
      <c r="D2882" t="s">
        <v>140</v>
      </c>
      <c r="E2882" s="27">
        <v>7.5256172459426899E-3</v>
      </c>
      <c r="F2882" t="s">
        <v>133</v>
      </c>
      <c r="G2882" s="27">
        <v>4</v>
      </c>
      <c r="H2882">
        <v>488.22958404830899</v>
      </c>
      <c r="I2882" t="s">
        <v>134</v>
      </c>
      <c r="J2882" s="27">
        <v>52610.631426837899</v>
      </c>
      <c r="K2882" s="27">
        <v>4</v>
      </c>
    </row>
    <row r="2883" spans="1:11" x14ac:dyDescent="0.2">
      <c r="A2883" s="27">
        <v>2007</v>
      </c>
      <c r="B2883" t="s">
        <v>96</v>
      </c>
      <c r="C2883" t="s">
        <v>124</v>
      </c>
      <c r="D2883" t="s">
        <v>140</v>
      </c>
      <c r="E2883" s="27">
        <v>0</v>
      </c>
      <c r="F2883" t="s">
        <v>133</v>
      </c>
      <c r="G2883" s="27">
        <v>4</v>
      </c>
      <c r="H2883">
        <v>655.08383193170505</v>
      </c>
      <c r="I2883" t="s">
        <v>134</v>
      </c>
      <c r="J2883" s="27">
        <v>0</v>
      </c>
      <c r="K2883" s="27">
        <v>4</v>
      </c>
    </row>
    <row r="2884" spans="1:11" x14ac:dyDescent="0.2">
      <c r="A2884" s="27">
        <v>2008</v>
      </c>
      <c r="B2884" t="s">
        <v>96</v>
      </c>
      <c r="C2884" t="s">
        <v>124</v>
      </c>
      <c r="D2884" t="s">
        <v>140</v>
      </c>
      <c r="E2884" s="27">
        <v>5.7954943116354199E-2</v>
      </c>
      <c r="F2884" t="s">
        <v>133</v>
      </c>
      <c r="G2884" s="27">
        <v>7</v>
      </c>
      <c r="H2884">
        <v>854.43737825844403</v>
      </c>
      <c r="I2884" t="s">
        <v>134</v>
      </c>
      <c r="J2884" s="27">
        <v>49.518869653454999</v>
      </c>
      <c r="K2884" s="27">
        <v>2</v>
      </c>
    </row>
    <row r="2885" spans="1:11" x14ac:dyDescent="0.2">
      <c r="A2885" s="27">
        <v>2009</v>
      </c>
      <c r="B2885" t="s">
        <v>96</v>
      </c>
      <c r="C2885" t="s">
        <v>124</v>
      </c>
      <c r="D2885" t="s">
        <v>140</v>
      </c>
      <c r="E2885" s="27">
        <v>0</v>
      </c>
      <c r="F2885" t="s">
        <v>133</v>
      </c>
      <c r="G2885" s="27">
        <v>4</v>
      </c>
      <c r="H2885">
        <v>732.64769229458</v>
      </c>
      <c r="I2885" t="s">
        <v>134</v>
      </c>
      <c r="J2885" s="27">
        <v>0</v>
      </c>
      <c r="K2885" s="27">
        <v>4</v>
      </c>
    </row>
    <row r="2886" spans="1:11" x14ac:dyDescent="0.2">
      <c r="A2886" s="27">
        <v>2010</v>
      </c>
      <c r="B2886" t="s">
        <v>96</v>
      </c>
      <c r="C2886" t="s">
        <v>124</v>
      </c>
      <c r="D2886" t="s">
        <v>140</v>
      </c>
      <c r="E2886" s="27">
        <v>16.344216571055298</v>
      </c>
      <c r="F2886" t="s">
        <v>133</v>
      </c>
      <c r="G2886" s="27">
        <v>4</v>
      </c>
      <c r="H2886">
        <v>528.21940121762498</v>
      </c>
      <c r="I2886" t="s">
        <v>134</v>
      </c>
      <c r="J2886" s="27">
        <v>8694.6558514694898</v>
      </c>
      <c r="K2886" s="27">
        <v>4</v>
      </c>
    </row>
    <row r="2887" spans="1:11" x14ac:dyDescent="0.2">
      <c r="A2887" s="27">
        <v>2011</v>
      </c>
      <c r="B2887" t="s">
        <v>96</v>
      </c>
      <c r="C2887" t="s">
        <v>124</v>
      </c>
      <c r="D2887" t="s">
        <v>140</v>
      </c>
      <c r="E2887" s="27">
        <v>172.931206528795</v>
      </c>
      <c r="F2887" t="s">
        <v>133</v>
      </c>
      <c r="G2887" s="27">
        <v>7</v>
      </c>
      <c r="H2887">
        <v>638.0424403605</v>
      </c>
      <c r="I2887" t="s">
        <v>134</v>
      </c>
      <c r="J2887" s="27">
        <v>110337.449028118</v>
      </c>
      <c r="K2887" s="27">
        <v>2</v>
      </c>
    </row>
    <row r="2888" spans="1:11" x14ac:dyDescent="0.2">
      <c r="A2888" s="27">
        <v>2012</v>
      </c>
      <c r="B2888" t="s">
        <v>96</v>
      </c>
      <c r="C2888" t="s">
        <v>124</v>
      </c>
      <c r="D2888" t="s">
        <v>140</v>
      </c>
      <c r="E2888" s="27">
        <v>8.2067105721162701</v>
      </c>
      <c r="F2888" t="s">
        <v>133</v>
      </c>
      <c r="G2888" s="27">
        <v>7</v>
      </c>
      <c r="H2888">
        <v>602.33531488435301</v>
      </c>
      <c r="I2888" t="s">
        <v>134</v>
      </c>
      <c r="J2888" s="27">
        <v>4943.1915966203997</v>
      </c>
      <c r="K2888" s="27">
        <v>2</v>
      </c>
    </row>
    <row r="2889" spans="1:11" x14ac:dyDescent="0.2">
      <c r="A2889" s="27">
        <v>2013</v>
      </c>
      <c r="B2889" t="s">
        <v>96</v>
      </c>
      <c r="C2889" t="s">
        <v>124</v>
      </c>
      <c r="D2889" t="s">
        <v>140</v>
      </c>
      <c r="E2889" s="27">
        <v>43.937625485209502</v>
      </c>
      <c r="F2889" t="s">
        <v>133</v>
      </c>
      <c r="G2889" s="27">
        <v>7</v>
      </c>
      <c r="H2889">
        <v>633.75634488712501</v>
      </c>
      <c r="I2889" t="s">
        <v>134</v>
      </c>
      <c r="J2889" s="27">
        <v>27845.7489305257</v>
      </c>
      <c r="K2889" s="27">
        <v>2</v>
      </c>
    </row>
    <row r="2890" spans="1:11" x14ac:dyDescent="0.2">
      <c r="A2890" s="27">
        <v>2014</v>
      </c>
      <c r="B2890" t="s">
        <v>96</v>
      </c>
      <c r="C2890" t="s">
        <v>124</v>
      </c>
      <c r="D2890" t="s">
        <v>140</v>
      </c>
      <c r="E2890" s="27">
        <v>2.2598955501311599</v>
      </c>
      <c r="F2890" t="s">
        <v>133</v>
      </c>
      <c r="G2890" s="27">
        <v>4</v>
      </c>
      <c r="H2890">
        <v>582.90701624714302</v>
      </c>
      <c r="I2890" t="s">
        <v>134</v>
      </c>
      <c r="J2890" s="27">
        <v>1317.30897215715</v>
      </c>
      <c r="K2890" s="27">
        <v>4</v>
      </c>
    </row>
    <row r="2891" spans="1:11" x14ac:dyDescent="0.2">
      <c r="A2891" s="27">
        <v>2015</v>
      </c>
      <c r="B2891" t="s">
        <v>96</v>
      </c>
      <c r="C2891" t="s">
        <v>124</v>
      </c>
      <c r="D2891" t="s">
        <v>140</v>
      </c>
      <c r="E2891" s="27">
        <v>42.493576313058902</v>
      </c>
      <c r="F2891" t="s">
        <v>133</v>
      </c>
      <c r="G2891" s="27">
        <v>7</v>
      </c>
      <c r="H2891">
        <v>523.99310776048003</v>
      </c>
      <c r="I2891" t="s">
        <v>134</v>
      </c>
      <c r="J2891" s="27">
        <v>22266.341112136801</v>
      </c>
      <c r="K2891" s="27">
        <v>2</v>
      </c>
    </row>
    <row r="2892" spans="1:11" x14ac:dyDescent="0.2">
      <c r="A2892" s="27">
        <v>2016</v>
      </c>
      <c r="B2892" t="s">
        <v>96</v>
      </c>
      <c r="C2892" t="s">
        <v>124</v>
      </c>
      <c r="D2892" t="s">
        <v>140</v>
      </c>
      <c r="E2892" s="27">
        <v>6.4674755551453602</v>
      </c>
      <c r="F2892" t="s">
        <v>133</v>
      </c>
      <c r="G2892" s="27">
        <v>7</v>
      </c>
      <c r="H2892">
        <v>578.51696675300002</v>
      </c>
      <c r="I2892" t="s">
        <v>134</v>
      </c>
      <c r="J2892" s="27">
        <v>3741.5443407118701</v>
      </c>
      <c r="K2892" s="27">
        <v>2</v>
      </c>
    </row>
    <row r="2893" spans="1:11" x14ac:dyDescent="0.2">
      <c r="A2893" s="27">
        <v>2017</v>
      </c>
      <c r="B2893" t="s">
        <v>96</v>
      </c>
      <c r="C2893" t="s">
        <v>124</v>
      </c>
      <c r="D2893" t="s">
        <v>140</v>
      </c>
      <c r="E2893" s="27">
        <v>0.40070503698113202</v>
      </c>
      <c r="F2893" t="s">
        <v>133</v>
      </c>
      <c r="G2893" s="27">
        <v>7</v>
      </c>
      <c r="H2893">
        <v>556.46391283000003</v>
      </c>
      <c r="I2893" t="s">
        <v>134</v>
      </c>
      <c r="J2893" s="27">
        <v>222.977892769211</v>
      </c>
      <c r="K2893" s="27">
        <v>2</v>
      </c>
    </row>
    <row r="2894" spans="1:11" x14ac:dyDescent="0.2">
      <c r="A2894" s="27">
        <v>2018</v>
      </c>
      <c r="B2894" t="s">
        <v>96</v>
      </c>
      <c r="C2894" t="s">
        <v>124</v>
      </c>
      <c r="D2894" t="s">
        <v>140</v>
      </c>
      <c r="E2894" s="27">
        <v>446.34385873228501</v>
      </c>
      <c r="F2894" t="s">
        <v>133</v>
      </c>
      <c r="G2894" s="27">
        <v>7</v>
      </c>
      <c r="H2894">
        <v>538.89168883050104</v>
      </c>
      <c r="I2894" t="s">
        <v>134</v>
      </c>
      <c r="J2894" s="27">
        <v>240530.99583136401</v>
      </c>
      <c r="K2894" s="27">
        <v>2</v>
      </c>
    </row>
    <row r="2895" spans="1:11" x14ac:dyDescent="0.2">
      <c r="A2895" s="27">
        <v>2019</v>
      </c>
      <c r="B2895" t="s">
        <v>96</v>
      </c>
      <c r="C2895" t="s">
        <v>124</v>
      </c>
      <c r="D2895" t="s">
        <v>140</v>
      </c>
      <c r="E2895" s="27">
        <v>174.86824168536501</v>
      </c>
      <c r="F2895" t="s">
        <v>133</v>
      </c>
      <c r="G2895" s="27">
        <v>7</v>
      </c>
      <c r="H2895">
        <v>588.29917852348694</v>
      </c>
      <c r="I2895" t="s">
        <v>134</v>
      </c>
      <c r="J2895" s="27">
        <v>102874.842933347</v>
      </c>
      <c r="K2895" s="27">
        <v>2</v>
      </c>
    </row>
    <row r="2896" spans="1:11" x14ac:dyDescent="0.2">
      <c r="A2896" s="27">
        <v>2020</v>
      </c>
      <c r="B2896" t="s">
        <v>96</v>
      </c>
      <c r="C2896" t="s">
        <v>124</v>
      </c>
      <c r="D2896" t="s">
        <v>140</v>
      </c>
      <c r="E2896" s="27">
        <v>17.062233650815202</v>
      </c>
      <c r="F2896" t="s">
        <v>133</v>
      </c>
      <c r="G2896" s="27">
        <v>7</v>
      </c>
      <c r="H2896">
        <v>615.39166669999997</v>
      </c>
      <c r="I2896" t="s">
        <v>134</v>
      </c>
      <c r="J2896" s="27">
        <v>10499.956404</v>
      </c>
      <c r="K2896" s="27">
        <v>2</v>
      </c>
    </row>
    <row r="2897" spans="1:11" x14ac:dyDescent="0.2">
      <c r="A2897" s="27">
        <v>2006</v>
      </c>
      <c r="B2897" t="s">
        <v>96</v>
      </c>
      <c r="C2897" t="s">
        <v>124</v>
      </c>
      <c r="D2897" t="s">
        <v>141</v>
      </c>
      <c r="E2897" s="27">
        <v>1299.4858426850201</v>
      </c>
      <c r="F2897" t="s">
        <v>133</v>
      </c>
      <c r="G2897" s="27">
        <v>4</v>
      </c>
      <c r="H2897">
        <v>287.84376263168701</v>
      </c>
      <c r="I2897" t="s">
        <v>134</v>
      </c>
      <c r="J2897" s="27">
        <v>374048.89444506401</v>
      </c>
      <c r="K2897" s="27">
        <v>4</v>
      </c>
    </row>
    <row r="2898" spans="1:11" x14ac:dyDescent="0.2">
      <c r="A2898" s="27">
        <v>2007</v>
      </c>
      <c r="B2898" t="s">
        <v>96</v>
      </c>
      <c r="C2898" t="s">
        <v>124</v>
      </c>
      <c r="D2898" t="s">
        <v>141</v>
      </c>
      <c r="E2898" s="27">
        <v>290.66788210983401</v>
      </c>
      <c r="F2898" t="s">
        <v>133</v>
      </c>
      <c r="G2898" s="27">
        <v>4</v>
      </c>
      <c r="H2898">
        <v>365.18458661437103</v>
      </c>
      <c r="I2898" t="s">
        <v>134</v>
      </c>
      <c r="J2898" s="27">
        <v>102713.000402039</v>
      </c>
      <c r="K2898" s="27">
        <v>4</v>
      </c>
    </row>
    <row r="2899" spans="1:11" x14ac:dyDescent="0.2">
      <c r="A2899" s="27">
        <v>2008</v>
      </c>
      <c r="B2899" t="s">
        <v>96</v>
      </c>
      <c r="C2899" t="s">
        <v>124</v>
      </c>
      <c r="D2899" t="s">
        <v>141</v>
      </c>
      <c r="E2899" s="27">
        <v>659.45924730437798</v>
      </c>
      <c r="F2899" t="s">
        <v>133</v>
      </c>
      <c r="G2899" s="27">
        <v>7</v>
      </c>
      <c r="H2899">
        <v>508.44630738452298</v>
      </c>
      <c r="I2899" t="s">
        <v>134</v>
      </c>
      <c r="J2899" s="27">
        <v>335299.61916248797</v>
      </c>
      <c r="K2899" s="27">
        <v>2</v>
      </c>
    </row>
    <row r="2900" spans="1:11" x14ac:dyDescent="0.2">
      <c r="A2900" s="27">
        <v>2009</v>
      </c>
      <c r="B2900" t="s">
        <v>96</v>
      </c>
      <c r="C2900" t="s">
        <v>124</v>
      </c>
      <c r="D2900" t="s">
        <v>141</v>
      </c>
      <c r="E2900" s="27">
        <v>438.93811103502702</v>
      </c>
      <c r="F2900" t="s">
        <v>133</v>
      </c>
      <c r="G2900" s="27">
        <v>4</v>
      </c>
      <c r="H2900">
        <v>366.41119213552503</v>
      </c>
      <c r="I2900" t="s">
        <v>134</v>
      </c>
      <c r="J2900" s="27">
        <v>151834.49372714799</v>
      </c>
      <c r="K2900" s="27">
        <v>4</v>
      </c>
    </row>
    <row r="2901" spans="1:11" x14ac:dyDescent="0.2">
      <c r="A2901" s="27">
        <v>2010</v>
      </c>
      <c r="B2901" t="s">
        <v>96</v>
      </c>
      <c r="C2901" t="s">
        <v>124</v>
      </c>
      <c r="D2901" t="s">
        <v>141</v>
      </c>
      <c r="E2901" s="27">
        <v>365.75523046907699</v>
      </c>
      <c r="F2901" t="s">
        <v>133</v>
      </c>
      <c r="G2901" s="27">
        <v>4</v>
      </c>
      <c r="H2901">
        <v>280.63416333571899</v>
      </c>
      <c r="I2901" t="s">
        <v>134</v>
      </c>
      <c r="J2901" s="27">
        <v>102643.413088352</v>
      </c>
      <c r="K2901" s="27">
        <v>4</v>
      </c>
    </row>
    <row r="2902" spans="1:11" x14ac:dyDescent="0.2">
      <c r="A2902" s="27">
        <v>2011</v>
      </c>
      <c r="B2902" t="s">
        <v>96</v>
      </c>
      <c r="C2902" t="s">
        <v>124</v>
      </c>
      <c r="D2902" t="s">
        <v>141</v>
      </c>
      <c r="E2902" s="27">
        <v>1038.11361486383</v>
      </c>
      <c r="F2902" t="s">
        <v>133</v>
      </c>
      <c r="G2902" s="27">
        <v>7</v>
      </c>
      <c r="H2902">
        <v>372.59524012878802</v>
      </c>
      <c r="I2902" t="s">
        <v>134</v>
      </c>
      <c r="J2902" s="27">
        <v>386796.19161115098</v>
      </c>
      <c r="K2902" s="27">
        <v>2</v>
      </c>
    </row>
    <row r="2903" spans="1:11" x14ac:dyDescent="0.2">
      <c r="A2903" s="27">
        <v>2012</v>
      </c>
      <c r="B2903" t="s">
        <v>96</v>
      </c>
      <c r="C2903" t="s">
        <v>124</v>
      </c>
      <c r="D2903" t="s">
        <v>141</v>
      </c>
      <c r="E2903" s="27">
        <v>1206.78112083217</v>
      </c>
      <c r="F2903" t="s">
        <v>133</v>
      </c>
      <c r="G2903" s="27">
        <v>7</v>
      </c>
      <c r="H2903">
        <v>299.68151410790199</v>
      </c>
      <c r="I2903" t="s">
        <v>134</v>
      </c>
      <c r="J2903" s="27">
        <v>361649.993487817</v>
      </c>
      <c r="K2903" s="27">
        <v>2</v>
      </c>
    </row>
    <row r="2904" spans="1:11" x14ac:dyDescent="0.2">
      <c r="A2904" s="27">
        <v>2013</v>
      </c>
      <c r="B2904" t="s">
        <v>96</v>
      </c>
      <c r="C2904" t="s">
        <v>124</v>
      </c>
      <c r="D2904" t="s">
        <v>141</v>
      </c>
      <c r="E2904" s="27">
        <v>543.55951933882204</v>
      </c>
      <c r="F2904" t="s">
        <v>133</v>
      </c>
      <c r="G2904" s="27">
        <v>7</v>
      </c>
      <c r="H2904">
        <v>371.01652722411501</v>
      </c>
      <c r="I2904" t="s">
        <v>134</v>
      </c>
      <c r="J2904" s="27">
        <v>201669.565204699</v>
      </c>
      <c r="K2904" s="27">
        <v>2</v>
      </c>
    </row>
    <row r="2905" spans="1:11" x14ac:dyDescent="0.2">
      <c r="A2905" s="27">
        <v>2014</v>
      </c>
      <c r="B2905" t="s">
        <v>96</v>
      </c>
      <c r="C2905" t="s">
        <v>124</v>
      </c>
      <c r="D2905" t="s">
        <v>141</v>
      </c>
      <c r="E2905" s="27">
        <v>190.75442274961799</v>
      </c>
      <c r="F2905" t="s">
        <v>133</v>
      </c>
      <c r="G2905" s="27">
        <v>7</v>
      </c>
      <c r="H2905">
        <v>347.15868425888698</v>
      </c>
      <c r="I2905" t="s">
        <v>134</v>
      </c>
      <c r="J2905" s="27">
        <v>66222.054418320899</v>
      </c>
      <c r="K2905" s="27">
        <v>2</v>
      </c>
    </row>
    <row r="2906" spans="1:11" x14ac:dyDescent="0.2">
      <c r="A2906" s="27">
        <v>2015</v>
      </c>
      <c r="B2906" t="s">
        <v>96</v>
      </c>
      <c r="C2906" t="s">
        <v>124</v>
      </c>
      <c r="D2906" t="s">
        <v>141</v>
      </c>
      <c r="E2906" s="27">
        <v>1071.8234670593299</v>
      </c>
      <c r="F2906" t="s">
        <v>133</v>
      </c>
      <c r="G2906" s="27">
        <v>7</v>
      </c>
      <c r="H2906">
        <v>334.95455556824697</v>
      </c>
      <c r="I2906" t="s">
        <v>134</v>
      </c>
      <c r="J2906" s="27">
        <v>359012.15305647702</v>
      </c>
      <c r="K2906" s="27">
        <v>2</v>
      </c>
    </row>
    <row r="2907" spans="1:11" x14ac:dyDescent="0.2">
      <c r="A2907" s="27">
        <v>2016</v>
      </c>
      <c r="B2907" t="s">
        <v>96</v>
      </c>
      <c r="C2907" t="s">
        <v>124</v>
      </c>
      <c r="D2907" t="s">
        <v>141</v>
      </c>
      <c r="E2907" s="27">
        <v>732.71281979483399</v>
      </c>
      <c r="F2907" t="s">
        <v>133</v>
      </c>
      <c r="G2907" s="27">
        <v>7</v>
      </c>
      <c r="H2907">
        <v>324.56053385688199</v>
      </c>
      <c r="I2907" t="s">
        <v>134</v>
      </c>
      <c r="J2907" s="27">
        <v>237809.66395639299</v>
      </c>
      <c r="K2907" s="27">
        <v>2</v>
      </c>
    </row>
    <row r="2908" spans="1:11" x14ac:dyDescent="0.2">
      <c r="A2908" s="27">
        <v>2017</v>
      </c>
      <c r="B2908" t="s">
        <v>96</v>
      </c>
      <c r="C2908" t="s">
        <v>124</v>
      </c>
      <c r="D2908" t="s">
        <v>141</v>
      </c>
      <c r="E2908" s="27">
        <v>81.516057817156295</v>
      </c>
      <c r="F2908" t="s">
        <v>133</v>
      </c>
      <c r="G2908" s="27">
        <v>7</v>
      </c>
      <c r="H2908">
        <v>274.99980076811198</v>
      </c>
      <c r="I2908" t="s">
        <v>134</v>
      </c>
      <c r="J2908" s="27">
        <v>22416.899659119899</v>
      </c>
      <c r="K2908" s="27">
        <v>2</v>
      </c>
    </row>
    <row r="2909" spans="1:11" x14ac:dyDescent="0.2">
      <c r="A2909" s="27">
        <v>2018</v>
      </c>
      <c r="B2909" t="s">
        <v>96</v>
      </c>
      <c r="C2909" t="s">
        <v>124</v>
      </c>
      <c r="D2909" t="s">
        <v>141</v>
      </c>
      <c r="E2909" s="27">
        <v>19.788624082440499</v>
      </c>
      <c r="F2909" t="s">
        <v>133</v>
      </c>
      <c r="G2909" s="27">
        <v>7</v>
      </c>
      <c r="H2909">
        <v>305.75184092380903</v>
      </c>
      <c r="I2909" t="s">
        <v>134</v>
      </c>
      <c r="J2909" s="27">
        <v>6050.4082425553897</v>
      </c>
      <c r="K2909" s="27">
        <v>2</v>
      </c>
    </row>
    <row r="2910" spans="1:11" x14ac:dyDescent="0.2">
      <c r="A2910" s="27">
        <v>2019</v>
      </c>
      <c r="B2910" t="s">
        <v>96</v>
      </c>
      <c r="C2910" t="s">
        <v>124</v>
      </c>
      <c r="D2910" t="s">
        <v>141</v>
      </c>
      <c r="E2910" s="27">
        <v>113.26753104204801</v>
      </c>
      <c r="F2910" t="s">
        <v>133</v>
      </c>
      <c r="G2910" s="27">
        <v>7</v>
      </c>
      <c r="H2910">
        <v>400.06744901251801</v>
      </c>
      <c r="I2910" t="s">
        <v>134</v>
      </c>
      <c r="J2910" s="27">
        <v>45314.652199938399</v>
      </c>
      <c r="K2910" s="27">
        <v>2</v>
      </c>
    </row>
    <row r="2911" spans="1:11" x14ac:dyDescent="0.2">
      <c r="A2911" s="27">
        <v>2020</v>
      </c>
      <c r="B2911" t="s">
        <v>96</v>
      </c>
      <c r="C2911" t="s">
        <v>124</v>
      </c>
      <c r="D2911" t="s">
        <v>141</v>
      </c>
      <c r="E2911" s="27">
        <v>179.991804427072</v>
      </c>
      <c r="F2911" t="s">
        <v>133</v>
      </c>
      <c r="G2911" s="27">
        <v>7</v>
      </c>
      <c r="H2911">
        <v>371.6</v>
      </c>
      <c r="I2911" t="s">
        <v>134</v>
      </c>
      <c r="J2911" s="27">
        <v>66884.954525099994</v>
      </c>
      <c r="K2911" s="27">
        <v>2</v>
      </c>
    </row>
    <row r="2912" spans="1:11" x14ac:dyDescent="0.2">
      <c r="A2912" s="27">
        <v>2006</v>
      </c>
      <c r="B2912" t="s">
        <v>96</v>
      </c>
      <c r="C2912" t="s">
        <v>124</v>
      </c>
      <c r="D2912" t="s">
        <v>103</v>
      </c>
      <c r="E2912" s="27">
        <v>52450.9560967449</v>
      </c>
      <c r="F2912" t="s">
        <v>138</v>
      </c>
      <c r="G2912" s="27">
        <v>4</v>
      </c>
      <c r="H2912">
        <v>86.602927868704896</v>
      </c>
      <c r="I2912" t="s">
        <v>139</v>
      </c>
      <c r="J2912" s="27">
        <v>4542406.3674910003</v>
      </c>
      <c r="K2912" s="27">
        <v>4</v>
      </c>
    </row>
    <row r="2913" spans="1:11" x14ac:dyDescent="0.2">
      <c r="A2913" s="27">
        <v>2007</v>
      </c>
      <c r="B2913" t="s">
        <v>96</v>
      </c>
      <c r="C2913" t="s">
        <v>124</v>
      </c>
      <c r="D2913" t="s">
        <v>103</v>
      </c>
      <c r="E2913" s="27">
        <v>0</v>
      </c>
      <c r="F2913" t="s">
        <v>138</v>
      </c>
      <c r="G2913" s="27">
        <v>4</v>
      </c>
      <c r="H2913">
        <v>84.218701142508195</v>
      </c>
      <c r="I2913" t="s">
        <v>139</v>
      </c>
      <c r="J2913" s="27">
        <v>0</v>
      </c>
      <c r="K2913" s="27">
        <v>4</v>
      </c>
    </row>
    <row r="2914" spans="1:11" x14ac:dyDescent="0.2">
      <c r="A2914" s="27">
        <v>2008</v>
      </c>
      <c r="B2914" t="s">
        <v>96</v>
      </c>
      <c r="C2914" t="s">
        <v>124</v>
      </c>
      <c r="D2914" t="s">
        <v>103</v>
      </c>
      <c r="E2914" s="27">
        <v>0</v>
      </c>
      <c r="F2914" t="s">
        <v>138</v>
      </c>
      <c r="G2914" s="27">
        <v>4</v>
      </c>
      <c r="H2914">
        <v>121.794005949069</v>
      </c>
      <c r="I2914" t="s">
        <v>139</v>
      </c>
      <c r="J2914" s="27">
        <v>0</v>
      </c>
      <c r="K2914" s="27">
        <v>4</v>
      </c>
    </row>
    <row r="2915" spans="1:11" x14ac:dyDescent="0.2">
      <c r="A2915" s="27">
        <v>2009</v>
      </c>
      <c r="B2915" t="s">
        <v>96</v>
      </c>
      <c r="C2915" t="s">
        <v>124</v>
      </c>
      <c r="D2915" t="s">
        <v>103</v>
      </c>
      <c r="E2915" s="27">
        <v>0</v>
      </c>
      <c r="F2915" t="s">
        <v>138</v>
      </c>
      <c r="G2915" s="27">
        <v>4</v>
      </c>
      <c r="H2915">
        <v>101.20851289967899</v>
      </c>
      <c r="I2915" t="s">
        <v>139</v>
      </c>
      <c r="J2915" s="27">
        <v>0</v>
      </c>
      <c r="K2915" s="27">
        <v>4</v>
      </c>
    </row>
    <row r="2916" spans="1:11" x14ac:dyDescent="0.2">
      <c r="A2916" s="27">
        <v>2010</v>
      </c>
      <c r="B2916" t="s">
        <v>96</v>
      </c>
      <c r="C2916" t="s">
        <v>124</v>
      </c>
      <c r="D2916" t="s">
        <v>103</v>
      </c>
      <c r="E2916" s="27">
        <v>86580.560168162905</v>
      </c>
      <c r="F2916" t="s">
        <v>138</v>
      </c>
      <c r="G2916" s="27">
        <v>7</v>
      </c>
      <c r="H2916">
        <v>86.423111061424507</v>
      </c>
      <c r="I2916" t="s">
        <v>139</v>
      </c>
      <c r="J2916" s="27">
        <v>7482561.3671735004</v>
      </c>
      <c r="K2916" s="27">
        <v>2</v>
      </c>
    </row>
    <row r="2917" spans="1:11" x14ac:dyDescent="0.2">
      <c r="A2917" s="27">
        <v>2011</v>
      </c>
      <c r="B2917" t="s">
        <v>96</v>
      </c>
      <c r="C2917" t="s">
        <v>124</v>
      </c>
      <c r="D2917" t="s">
        <v>103</v>
      </c>
      <c r="E2917" s="27">
        <v>157708.77019679599</v>
      </c>
      <c r="F2917" t="s">
        <v>138</v>
      </c>
      <c r="G2917" s="27">
        <v>7</v>
      </c>
      <c r="H2917">
        <v>96.728086094123597</v>
      </c>
      <c r="I2917" t="s">
        <v>139</v>
      </c>
      <c r="J2917" s="27">
        <v>15254867.501394</v>
      </c>
      <c r="K2917" s="27">
        <v>2</v>
      </c>
    </row>
    <row r="2918" spans="1:11" x14ac:dyDescent="0.2">
      <c r="A2918" s="27">
        <v>2012</v>
      </c>
      <c r="B2918" t="s">
        <v>96</v>
      </c>
      <c r="C2918" t="s">
        <v>124</v>
      </c>
      <c r="D2918" t="s">
        <v>103</v>
      </c>
      <c r="E2918" s="27">
        <v>106539.11769814399</v>
      </c>
      <c r="F2918" t="s">
        <v>138</v>
      </c>
      <c r="G2918" s="27">
        <v>7</v>
      </c>
      <c r="H2918">
        <v>91.779557280107596</v>
      </c>
      <c r="I2918" t="s">
        <v>139</v>
      </c>
      <c r="J2918" s="27">
        <v>9778113.0553489309</v>
      </c>
      <c r="K2918" s="27">
        <v>2</v>
      </c>
    </row>
    <row r="2919" spans="1:11" x14ac:dyDescent="0.2">
      <c r="A2919" s="27">
        <v>2013</v>
      </c>
      <c r="B2919" t="s">
        <v>96</v>
      </c>
      <c r="C2919" t="s">
        <v>124</v>
      </c>
      <c r="D2919" t="s">
        <v>103</v>
      </c>
      <c r="E2919" s="27">
        <v>127897.986193701</v>
      </c>
      <c r="F2919" t="s">
        <v>138</v>
      </c>
      <c r="G2919" s="27">
        <v>7</v>
      </c>
      <c r="H2919">
        <v>85.271155029628503</v>
      </c>
      <c r="I2919" t="s">
        <v>139</v>
      </c>
      <c r="J2919" s="27">
        <v>10906009.008700401</v>
      </c>
      <c r="K2919" s="27">
        <v>2</v>
      </c>
    </row>
    <row r="2920" spans="1:11" x14ac:dyDescent="0.2">
      <c r="A2920" s="27">
        <v>2014</v>
      </c>
      <c r="B2920" t="s">
        <v>96</v>
      </c>
      <c r="C2920" t="s">
        <v>124</v>
      </c>
      <c r="D2920" t="s">
        <v>103</v>
      </c>
      <c r="E2920" s="27">
        <v>328801.565909845</v>
      </c>
      <c r="F2920" t="s">
        <v>138</v>
      </c>
      <c r="G2920" s="27">
        <v>7</v>
      </c>
      <c r="H2920">
        <v>105.49929315366001</v>
      </c>
      <c r="I2920" t="s">
        <v>139</v>
      </c>
      <c r="J2920" s="27">
        <v>34688332.7913054</v>
      </c>
      <c r="K2920" s="27">
        <v>2</v>
      </c>
    </row>
    <row r="2921" spans="1:11" x14ac:dyDescent="0.2">
      <c r="A2921" s="27">
        <v>2015</v>
      </c>
      <c r="B2921" t="s">
        <v>96</v>
      </c>
      <c r="C2921" t="s">
        <v>124</v>
      </c>
      <c r="D2921" t="s">
        <v>103</v>
      </c>
      <c r="E2921" s="27">
        <v>369078.51571358502</v>
      </c>
      <c r="F2921" t="s">
        <v>138</v>
      </c>
      <c r="G2921" s="27">
        <v>7</v>
      </c>
      <c r="H2921">
        <v>99.487620405057498</v>
      </c>
      <c r="I2921" t="s">
        <v>139</v>
      </c>
      <c r="J2921" s="27">
        <v>36718743.270975202</v>
      </c>
      <c r="K2921" s="27">
        <v>2</v>
      </c>
    </row>
    <row r="2922" spans="1:11" x14ac:dyDescent="0.2">
      <c r="A2922" s="27">
        <v>2016</v>
      </c>
      <c r="B2922" t="s">
        <v>96</v>
      </c>
      <c r="C2922" t="s">
        <v>124</v>
      </c>
      <c r="D2922" t="s">
        <v>103</v>
      </c>
      <c r="E2922" s="27">
        <v>129044.98753017301</v>
      </c>
      <c r="F2922" t="s">
        <v>138</v>
      </c>
      <c r="G2922" s="27">
        <v>7</v>
      </c>
      <c r="H2922">
        <v>90.143821578718402</v>
      </c>
      <c r="I2922" t="s">
        <v>139</v>
      </c>
      <c r="J2922" s="27">
        <v>11632608.3315478</v>
      </c>
      <c r="K2922" s="27">
        <v>2</v>
      </c>
    </row>
    <row r="2923" spans="1:11" x14ac:dyDescent="0.2">
      <c r="A2923" s="27">
        <v>2017</v>
      </c>
      <c r="B2923" t="s">
        <v>96</v>
      </c>
      <c r="C2923" t="s">
        <v>124</v>
      </c>
      <c r="D2923" t="s">
        <v>103</v>
      </c>
      <c r="E2923" s="27">
        <v>62286.756269955797</v>
      </c>
      <c r="F2923" t="s">
        <v>138</v>
      </c>
      <c r="G2923" s="27">
        <v>7</v>
      </c>
      <c r="H2923">
        <v>82.113268534430304</v>
      </c>
      <c r="I2923" t="s">
        <v>139</v>
      </c>
      <c r="J2923" s="27">
        <v>5114569.1437334903</v>
      </c>
      <c r="K2923" s="27">
        <v>2</v>
      </c>
    </row>
    <row r="2924" spans="1:11" x14ac:dyDescent="0.2">
      <c r="A2924" s="27">
        <v>2018</v>
      </c>
      <c r="B2924" t="s">
        <v>96</v>
      </c>
      <c r="C2924" t="s">
        <v>124</v>
      </c>
      <c r="D2924" t="s">
        <v>103</v>
      </c>
      <c r="E2924" s="27">
        <v>52034.975913100803</v>
      </c>
      <c r="F2924" t="s">
        <v>138</v>
      </c>
      <c r="G2924" s="27">
        <v>7</v>
      </c>
      <c r="H2924">
        <v>90.006571849046907</v>
      </c>
      <c r="I2924" t="s">
        <v>139</v>
      </c>
      <c r="J2924" s="27">
        <v>4683489.7981859297</v>
      </c>
      <c r="K2924" s="27">
        <v>2</v>
      </c>
    </row>
    <row r="2925" spans="1:11" x14ac:dyDescent="0.2">
      <c r="A2925" s="27">
        <v>2019</v>
      </c>
      <c r="B2925" t="s">
        <v>96</v>
      </c>
      <c r="C2925" t="s">
        <v>124</v>
      </c>
      <c r="D2925" t="s">
        <v>103</v>
      </c>
      <c r="E2925" s="27">
        <v>99707.640190453501</v>
      </c>
      <c r="F2925" t="s">
        <v>138</v>
      </c>
      <c r="G2925" s="27">
        <v>7</v>
      </c>
      <c r="H2925">
        <v>96.206202606965107</v>
      </c>
      <c r="I2925" t="s">
        <v>139</v>
      </c>
      <c r="J2925" s="27">
        <v>9592493.4336251505</v>
      </c>
      <c r="K2925" s="27">
        <v>2</v>
      </c>
    </row>
    <row r="2926" spans="1:11" x14ac:dyDescent="0.2">
      <c r="A2926" s="27">
        <v>2020</v>
      </c>
      <c r="B2926" t="s">
        <v>96</v>
      </c>
      <c r="C2926" t="s">
        <v>124</v>
      </c>
      <c r="D2926" t="s">
        <v>103</v>
      </c>
      <c r="E2926" s="27">
        <v>60802.147297970099</v>
      </c>
      <c r="F2926" t="s">
        <v>138</v>
      </c>
      <c r="G2926" s="27">
        <v>7</v>
      </c>
      <c r="H2926">
        <v>100</v>
      </c>
      <c r="I2926" t="s">
        <v>139</v>
      </c>
      <c r="J2926" s="27">
        <v>6080214.7297970103</v>
      </c>
      <c r="K2926" s="27">
        <v>2</v>
      </c>
    </row>
    <row r="2927" spans="1:11" x14ac:dyDescent="0.2">
      <c r="A2927" s="27">
        <v>2006</v>
      </c>
      <c r="B2927" t="s">
        <v>96</v>
      </c>
      <c r="C2927" t="s">
        <v>124</v>
      </c>
      <c r="D2927" t="s">
        <v>104</v>
      </c>
      <c r="E2927" s="27">
        <v>13528.974101812501</v>
      </c>
      <c r="F2927" t="s">
        <v>133</v>
      </c>
      <c r="G2927" s="27">
        <v>4</v>
      </c>
      <c r="H2927">
        <v>158.759829794642</v>
      </c>
      <c r="I2927" t="s">
        <v>134</v>
      </c>
      <c r="J2927" s="27">
        <v>2147857.6256998698</v>
      </c>
      <c r="K2927" s="27">
        <v>4</v>
      </c>
    </row>
    <row r="2928" spans="1:11" x14ac:dyDescent="0.2">
      <c r="A2928" s="27">
        <v>2007</v>
      </c>
      <c r="B2928" t="s">
        <v>96</v>
      </c>
      <c r="C2928" t="s">
        <v>124</v>
      </c>
      <c r="D2928" t="s">
        <v>104</v>
      </c>
      <c r="E2928" s="27">
        <v>11391.049436740899</v>
      </c>
      <c r="F2928" t="s">
        <v>133</v>
      </c>
      <c r="G2928" s="27">
        <v>4</v>
      </c>
      <c r="H2928">
        <v>283.38620438227701</v>
      </c>
      <c r="I2928" t="s">
        <v>134</v>
      </c>
      <c r="J2928" s="27">
        <v>3228066.2638088702</v>
      </c>
      <c r="K2928" s="27">
        <v>4</v>
      </c>
    </row>
    <row r="2929" spans="1:11" x14ac:dyDescent="0.2">
      <c r="A2929" s="27">
        <v>2008</v>
      </c>
      <c r="B2929" t="s">
        <v>96</v>
      </c>
      <c r="C2929" t="s">
        <v>124</v>
      </c>
      <c r="D2929" t="s">
        <v>104</v>
      </c>
      <c r="E2929" s="27">
        <v>5587.1256006463</v>
      </c>
      <c r="F2929" t="s">
        <v>133</v>
      </c>
      <c r="G2929" s="27">
        <v>4</v>
      </c>
      <c r="H2929">
        <v>276.38114123079401</v>
      </c>
      <c r="I2929" t="s">
        <v>134</v>
      </c>
      <c r="J2929" s="27">
        <v>1544176.1497064</v>
      </c>
      <c r="K2929" s="27">
        <v>4</v>
      </c>
    </row>
    <row r="2930" spans="1:11" x14ac:dyDescent="0.2">
      <c r="A2930" s="27">
        <v>2009</v>
      </c>
      <c r="B2930" t="s">
        <v>96</v>
      </c>
      <c r="C2930" t="s">
        <v>124</v>
      </c>
      <c r="D2930" t="s">
        <v>104</v>
      </c>
      <c r="E2930" s="27">
        <v>1960.25432254408</v>
      </c>
      <c r="F2930" t="s">
        <v>133</v>
      </c>
      <c r="G2930" s="27">
        <v>7</v>
      </c>
      <c r="H2930">
        <v>237.558969091031</v>
      </c>
      <c r="I2930" t="s">
        <v>134</v>
      </c>
      <c r="J2930" s="27">
        <v>465675.99601980898</v>
      </c>
      <c r="K2930" s="27">
        <v>2</v>
      </c>
    </row>
    <row r="2931" spans="1:11" x14ac:dyDescent="0.2">
      <c r="A2931" s="27">
        <v>2010</v>
      </c>
      <c r="B2931" t="s">
        <v>96</v>
      </c>
      <c r="C2931" t="s">
        <v>124</v>
      </c>
      <c r="D2931" t="s">
        <v>104</v>
      </c>
      <c r="E2931" s="27">
        <v>5620.3952911651704</v>
      </c>
      <c r="F2931" t="s">
        <v>133</v>
      </c>
      <c r="G2931" s="27">
        <v>4</v>
      </c>
      <c r="H2931">
        <v>181.77738418840099</v>
      </c>
      <c r="I2931" t="s">
        <v>134</v>
      </c>
      <c r="J2931" s="27">
        <v>1021660.75413281</v>
      </c>
      <c r="K2931" s="27">
        <v>4</v>
      </c>
    </row>
    <row r="2932" spans="1:11" x14ac:dyDescent="0.2">
      <c r="A2932" s="27">
        <v>2011</v>
      </c>
      <c r="B2932" t="s">
        <v>96</v>
      </c>
      <c r="C2932" t="s">
        <v>124</v>
      </c>
      <c r="D2932" t="s">
        <v>104</v>
      </c>
      <c r="E2932" s="27">
        <v>4301.8115691990497</v>
      </c>
      <c r="F2932" t="s">
        <v>133</v>
      </c>
      <c r="G2932" s="27">
        <v>7</v>
      </c>
      <c r="H2932">
        <v>136.433309084831</v>
      </c>
      <c r="I2932" t="s">
        <v>134</v>
      </c>
      <c r="J2932" s="27">
        <v>586910.38744523597</v>
      </c>
      <c r="K2932" s="27">
        <v>2</v>
      </c>
    </row>
    <row r="2933" spans="1:11" x14ac:dyDescent="0.2">
      <c r="A2933" s="27">
        <v>2012</v>
      </c>
      <c r="B2933" t="s">
        <v>96</v>
      </c>
      <c r="C2933" t="s">
        <v>124</v>
      </c>
      <c r="D2933" t="s">
        <v>104</v>
      </c>
      <c r="E2933" s="27">
        <v>11046.223364408899</v>
      </c>
      <c r="F2933" t="s">
        <v>133</v>
      </c>
      <c r="G2933" s="27">
        <v>7</v>
      </c>
      <c r="H2933">
        <v>133.711310852818</v>
      </c>
      <c r="I2933" t="s">
        <v>134</v>
      </c>
      <c r="J2933" s="27">
        <v>1477005.00602814</v>
      </c>
      <c r="K2933" s="27">
        <v>2</v>
      </c>
    </row>
    <row r="2934" spans="1:11" x14ac:dyDescent="0.2">
      <c r="A2934" s="27">
        <v>2013</v>
      </c>
      <c r="B2934" t="s">
        <v>96</v>
      </c>
      <c r="C2934" t="s">
        <v>124</v>
      </c>
      <c r="D2934" t="s">
        <v>104</v>
      </c>
      <c r="E2934" s="27">
        <v>9794.9433445329305</v>
      </c>
      <c r="F2934" t="s">
        <v>133</v>
      </c>
      <c r="G2934" s="27">
        <v>7</v>
      </c>
      <c r="H2934">
        <v>155.17329804066799</v>
      </c>
      <c r="I2934" t="s">
        <v>134</v>
      </c>
      <c r="J2934" s="27">
        <v>1519913.6628926599</v>
      </c>
      <c r="K2934" s="27">
        <v>2</v>
      </c>
    </row>
    <row r="2935" spans="1:11" x14ac:dyDescent="0.2">
      <c r="A2935" s="27">
        <v>2014</v>
      </c>
      <c r="B2935" t="s">
        <v>96</v>
      </c>
      <c r="C2935" t="s">
        <v>124</v>
      </c>
      <c r="D2935" t="s">
        <v>104</v>
      </c>
      <c r="E2935" s="27">
        <v>8951.8300048215006</v>
      </c>
      <c r="F2935" t="s">
        <v>133</v>
      </c>
      <c r="G2935" s="27">
        <v>7</v>
      </c>
      <c r="H2935">
        <v>168.027233875024</v>
      </c>
      <c r="I2935" t="s">
        <v>134</v>
      </c>
      <c r="J2935" s="27">
        <v>1504151.2338296</v>
      </c>
      <c r="K2935" s="27">
        <v>2</v>
      </c>
    </row>
    <row r="2936" spans="1:11" x14ac:dyDescent="0.2">
      <c r="A2936" s="27">
        <v>2015</v>
      </c>
      <c r="B2936" t="s">
        <v>96</v>
      </c>
      <c r="C2936" t="s">
        <v>124</v>
      </c>
      <c r="D2936" t="s">
        <v>104</v>
      </c>
      <c r="E2936" s="27">
        <v>7644.8101734819502</v>
      </c>
      <c r="F2936" t="s">
        <v>133</v>
      </c>
      <c r="G2936" s="27">
        <v>4</v>
      </c>
      <c r="H2936">
        <v>249.05693993116699</v>
      </c>
      <c r="I2936" t="s">
        <v>134</v>
      </c>
      <c r="J2936" s="27">
        <v>1632750.3839525001</v>
      </c>
      <c r="K2936" s="27">
        <v>4</v>
      </c>
    </row>
    <row r="2937" spans="1:11" x14ac:dyDescent="0.2">
      <c r="A2937" s="27">
        <v>2016</v>
      </c>
      <c r="B2937" t="s">
        <v>96</v>
      </c>
      <c r="C2937" t="s">
        <v>124</v>
      </c>
      <c r="D2937" t="s">
        <v>104</v>
      </c>
      <c r="E2937" s="27">
        <v>6555.8725099184003</v>
      </c>
      <c r="F2937" t="s">
        <v>133</v>
      </c>
      <c r="G2937" s="27">
        <v>4</v>
      </c>
      <c r="H2937">
        <v>254.11595001966199</v>
      </c>
      <c r="I2937" t="s">
        <v>134</v>
      </c>
      <c r="J2937" s="27">
        <v>1665951.7710657001</v>
      </c>
      <c r="K2937" s="27">
        <v>4</v>
      </c>
    </row>
    <row r="2938" spans="1:11" x14ac:dyDescent="0.2">
      <c r="A2938" s="27">
        <v>2017</v>
      </c>
      <c r="B2938" t="s">
        <v>96</v>
      </c>
      <c r="C2938" t="s">
        <v>124</v>
      </c>
      <c r="D2938" t="s">
        <v>104</v>
      </c>
      <c r="E2938" s="27">
        <v>5435.9799508493497</v>
      </c>
      <c r="F2938" t="s">
        <v>133</v>
      </c>
      <c r="G2938" s="27">
        <v>7</v>
      </c>
      <c r="H2938">
        <v>220.84588580672099</v>
      </c>
      <c r="I2938" t="s">
        <v>134</v>
      </c>
      <c r="J2938" s="27">
        <v>1200513.8074729</v>
      </c>
      <c r="K2938" s="27">
        <v>2</v>
      </c>
    </row>
    <row r="2939" spans="1:11" x14ac:dyDescent="0.2">
      <c r="A2939" s="27">
        <v>2018</v>
      </c>
      <c r="B2939" t="s">
        <v>96</v>
      </c>
      <c r="C2939" t="s">
        <v>124</v>
      </c>
      <c r="D2939" t="s">
        <v>104</v>
      </c>
      <c r="E2939" s="27">
        <v>5353.5732119609602</v>
      </c>
      <c r="F2939" t="s">
        <v>133</v>
      </c>
      <c r="G2939" s="27">
        <v>7</v>
      </c>
      <c r="H2939">
        <v>194.96278313925299</v>
      </c>
      <c r="I2939" t="s">
        <v>134</v>
      </c>
      <c r="J2939" s="27">
        <v>1043747.5331436601</v>
      </c>
      <c r="K2939" s="27">
        <v>2</v>
      </c>
    </row>
    <row r="2940" spans="1:11" x14ac:dyDescent="0.2">
      <c r="A2940" s="27">
        <v>2019</v>
      </c>
      <c r="B2940" t="s">
        <v>96</v>
      </c>
      <c r="C2940" t="s">
        <v>124</v>
      </c>
      <c r="D2940" t="s">
        <v>104</v>
      </c>
      <c r="E2940" s="27">
        <v>3919.6072244862198</v>
      </c>
      <c r="F2940" t="s">
        <v>133</v>
      </c>
      <c r="G2940" s="27">
        <v>4</v>
      </c>
      <c r="H2940">
        <v>355.09492541485503</v>
      </c>
      <c r="I2940" t="s">
        <v>134</v>
      </c>
      <c r="J2940" s="27">
        <v>1391832.6350344601</v>
      </c>
      <c r="K2940" s="27">
        <v>4</v>
      </c>
    </row>
    <row r="2941" spans="1:11" x14ac:dyDescent="0.2">
      <c r="A2941" s="27">
        <v>2020</v>
      </c>
      <c r="B2941" t="s">
        <v>96</v>
      </c>
      <c r="C2941" t="s">
        <v>124</v>
      </c>
      <c r="D2941" t="s">
        <v>104</v>
      </c>
      <c r="E2941" s="27">
        <v>2475.4087460068499</v>
      </c>
      <c r="F2941" t="s">
        <v>133</v>
      </c>
      <c r="G2941" s="27">
        <v>4</v>
      </c>
      <c r="H2941">
        <v>359.85795450000001</v>
      </c>
      <c r="I2941" t="s">
        <v>134</v>
      </c>
      <c r="J2941" s="27">
        <v>890795.52788943495</v>
      </c>
      <c r="K2941" s="27">
        <v>4</v>
      </c>
    </row>
    <row r="2942" spans="1:11" x14ac:dyDescent="0.2">
      <c r="A2942" s="27">
        <v>2006</v>
      </c>
      <c r="B2942" t="s">
        <v>96</v>
      </c>
      <c r="C2942" t="s">
        <v>124</v>
      </c>
      <c r="D2942" t="s">
        <v>105</v>
      </c>
      <c r="E2942" s="27">
        <v>0</v>
      </c>
      <c r="F2942" t="s">
        <v>133</v>
      </c>
      <c r="G2942" s="27">
        <v>7</v>
      </c>
      <c r="H2942">
        <v>373.91858792875399</v>
      </c>
      <c r="I2942" t="s">
        <v>134</v>
      </c>
      <c r="J2942" s="27">
        <v>0</v>
      </c>
      <c r="K2942" s="27">
        <v>7</v>
      </c>
    </row>
    <row r="2943" spans="1:11" x14ac:dyDescent="0.2">
      <c r="A2943" s="27">
        <v>2007</v>
      </c>
      <c r="B2943" t="s">
        <v>96</v>
      </c>
      <c r="C2943" t="s">
        <v>124</v>
      </c>
      <c r="D2943" t="s">
        <v>105</v>
      </c>
      <c r="E2943" s="27">
        <v>0</v>
      </c>
      <c r="F2943" t="s">
        <v>133</v>
      </c>
      <c r="G2943" s="27">
        <v>7</v>
      </c>
      <c r="H2943">
        <v>449.05645726130803</v>
      </c>
      <c r="I2943" t="s">
        <v>134</v>
      </c>
      <c r="J2943" s="27">
        <v>0</v>
      </c>
      <c r="K2943" s="27">
        <v>7</v>
      </c>
    </row>
    <row r="2944" spans="1:11" x14ac:dyDescent="0.2">
      <c r="A2944" s="27">
        <v>2008</v>
      </c>
      <c r="B2944" t="s">
        <v>96</v>
      </c>
      <c r="C2944" t="s">
        <v>124</v>
      </c>
      <c r="D2944" t="s">
        <v>105</v>
      </c>
      <c r="E2944" s="27">
        <v>0</v>
      </c>
      <c r="F2944" t="s">
        <v>133</v>
      </c>
      <c r="G2944" s="27">
        <v>7</v>
      </c>
      <c r="H2944">
        <v>534.31094686315203</v>
      </c>
      <c r="I2944" t="s">
        <v>134</v>
      </c>
      <c r="J2944" s="27">
        <v>0</v>
      </c>
      <c r="K2944" s="27">
        <v>7</v>
      </c>
    </row>
    <row r="2945" spans="1:11" x14ac:dyDescent="0.2">
      <c r="A2945" s="27">
        <v>2009</v>
      </c>
      <c r="B2945" t="s">
        <v>96</v>
      </c>
      <c r="C2945" t="s">
        <v>124</v>
      </c>
      <c r="D2945" t="s">
        <v>105</v>
      </c>
      <c r="E2945" s="27">
        <v>0</v>
      </c>
      <c r="F2945" t="s">
        <v>133</v>
      </c>
      <c r="G2945" s="27">
        <v>7</v>
      </c>
      <c r="H2945">
        <v>706.69565774166801</v>
      </c>
      <c r="I2945" t="s">
        <v>134</v>
      </c>
      <c r="J2945" s="27">
        <v>0</v>
      </c>
      <c r="K2945" s="27">
        <v>7</v>
      </c>
    </row>
    <row r="2946" spans="1:11" x14ac:dyDescent="0.2">
      <c r="A2946" s="27">
        <v>2010</v>
      </c>
      <c r="B2946" t="s">
        <v>96</v>
      </c>
      <c r="C2946" t="s">
        <v>124</v>
      </c>
      <c r="D2946" t="s">
        <v>105</v>
      </c>
      <c r="E2946" s="27">
        <v>0</v>
      </c>
      <c r="F2946" t="s">
        <v>133</v>
      </c>
      <c r="G2946" s="27">
        <v>7</v>
      </c>
      <c r="H2946">
        <v>557.75092042065705</v>
      </c>
      <c r="I2946" t="s">
        <v>134</v>
      </c>
      <c r="J2946" s="27">
        <v>0</v>
      </c>
      <c r="K2946" s="27">
        <v>7</v>
      </c>
    </row>
    <row r="2947" spans="1:11" x14ac:dyDescent="0.2">
      <c r="A2947" s="27">
        <v>2011</v>
      </c>
      <c r="B2947" t="s">
        <v>96</v>
      </c>
      <c r="C2947" t="s">
        <v>124</v>
      </c>
      <c r="D2947" t="s">
        <v>105</v>
      </c>
      <c r="E2947" s="27">
        <v>0</v>
      </c>
      <c r="F2947" t="s">
        <v>133</v>
      </c>
      <c r="G2947" s="27">
        <v>7</v>
      </c>
      <c r="H2947">
        <v>284.04125385540601</v>
      </c>
      <c r="I2947" t="s">
        <v>134</v>
      </c>
      <c r="J2947" s="27">
        <v>0</v>
      </c>
      <c r="K2947" s="27">
        <v>7</v>
      </c>
    </row>
    <row r="2948" spans="1:11" x14ac:dyDescent="0.2">
      <c r="A2948" s="27">
        <v>2012</v>
      </c>
      <c r="B2948" t="s">
        <v>96</v>
      </c>
      <c r="C2948" t="s">
        <v>124</v>
      </c>
      <c r="D2948" t="s">
        <v>105</v>
      </c>
      <c r="E2948" s="27">
        <v>0</v>
      </c>
      <c r="F2948" t="s">
        <v>133</v>
      </c>
      <c r="G2948" s="27">
        <v>7</v>
      </c>
      <c r="H2948">
        <v>312.33571476974402</v>
      </c>
      <c r="I2948" t="s">
        <v>134</v>
      </c>
      <c r="J2948" s="27">
        <v>0</v>
      </c>
      <c r="K2948" s="27">
        <v>7</v>
      </c>
    </row>
    <row r="2949" spans="1:11" x14ac:dyDescent="0.2">
      <c r="A2949" s="27">
        <v>2013</v>
      </c>
      <c r="B2949" t="s">
        <v>96</v>
      </c>
      <c r="C2949" t="s">
        <v>124</v>
      </c>
      <c r="D2949" t="s">
        <v>105</v>
      </c>
      <c r="E2949" s="27">
        <v>0</v>
      </c>
      <c r="F2949" t="s">
        <v>133</v>
      </c>
      <c r="G2949" s="27">
        <v>7</v>
      </c>
      <c r="H2949">
        <v>294.07334834273797</v>
      </c>
      <c r="I2949" t="s">
        <v>134</v>
      </c>
      <c r="J2949" s="27">
        <v>0</v>
      </c>
      <c r="K2949" s="27">
        <v>7</v>
      </c>
    </row>
    <row r="2950" spans="1:11" x14ac:dyDescent="0.2">
      <c r="A2950" s="27">
        <v>2014</v>
      </c>
      <c r="B2950" t="s">
        <v>96</v>
      </c>
      <c r="C2950" t="s">
        <v>124</v>
      </c>
      <c r="D2950" t="s">
        <v>105</v>
      </c>
      <c r="E2950" s="27">
        <v>0</v>
      </c>
      <c r="F2950" t="s">
        <v>133</v>
      </c>
      <c r="G2950" s="27">
        <v>7</v>
      </c>
      <c r="H2950">
        <v>374.391516144408</v>
      </c>
      <c r="I2950" t="s">
        <v>134</v>
      </c>
      <c r="J2950" s="27">
        <v>0</v>
      </c>
      <c r="K2950" s="27">
        <v>7</v>
      </c>
    </row>
    <row r="2951" spans="1:11" x14ac:dyDescent="0.2">
      <c r="A2951" s="27">
        <v>2015</v>
      </c>
      <c r="B2951" t="s">
        <v>96</v>
      </c>
      <c r="C2951" t="s">
        <v>124</v>
      </c>
      <c r="D2951" t="s">
        <v>105</v>
      </c>
      <c r="E2951" s="27">
        <v>0</v>
      </c>
      <c r="F2951" t="s">
        <v>133</v>
      </c>
      <c r="G2951" s="27">
        <v>7</v>
      </c>
      <c r="H2951">
        <v>427.63165280177401</v>
      </c>
      <c r="I2951" t="s">
        <v>134</v>
      </c>
      <c r="J2951" s="27">
        <v>0</v>
      </c>
      <c r="K2951" s="27">
        <v>7</v>
      </c>
    </row>
    <row r="2952" spans="1:11" x14ac:dyDescent="0.2">
      <c r="A2952" s="27">
        <v>2016</v>
      </c>
      <c r="B2952" t="s">
        <v>96</v>
      </c>
      <c r="C2952" t="s">
        <v>124</v>
      </c>
      <c r="D2952" t="s">
        <v>105</v>
      </c>
      <c r="E2952" s="27">
        <v>0</v>
      </c>
      <c r="F2952" t="s">
        <v>133</v>
      </c>
      <c r="G2952" s="27">
        <v>7</v>
      </c>
      <c r="H2952">
        <v>447.34017759466599</v>
      </c>
      <c r="I2952" t="s">
        <v>134</v>
      </c>
      <c r="J2952" s="27">
        <v>0</v>
      </c>
      <c r="K2952" s="27">
        <v>7</v>
      </c>
    </row>
    <row r="2953" spans="1:11" x14ac:dyDescent="0.2">
      <c r="A2953" s="27">
        <v>2017</v>
      </c>
      <c r="B2953" t="s">
        <v>96</v>
      </c>
      <c r="C2953" t="s">
        <v>124</v>
      </c>
      <c r="D2953" t="s">
        <v>105</v>
      </c>
      <c r="E2953" s="27">
        <v>0</v>
      </c>
      <c r="F2953" t="s">
        <v>133</v>
      </c>
      <c r="G2953" s="27">
        <v>7</v>
      </c>
      <c r="H2953">
        <v>328.30320862063098</v>
      </c>
      <c r="I2953" t="s">
        <v>134</v>
      </c>
      <c r="J2953" s="27">
        <v>0</v>
      </c>
      <c r="K2953" s="27">
        <v>7</v>
      </c>
    </row>
    <row r="2954" spans="1:11" x14ac:dyDescent="0.2">
      <c r="A2954" s="27">
        <v>2018</v>
      </c>
      <c r="B2954" t="s">
        <v>96</v>
      </c>
      <c r="C2954" t="s">
        <v>124</v>
      </c>
      <c r="D2954" t="s">
        <v>105</v>
      </c>
      <c r="E2954" s="27">
        <v>0</v>
      </c>
      <c r="F2954" t="s">
        <v>133</v>
      </c>
      <c r="G2954" s="27">
        <v>7</v>
      </c>
      <c r="H2954">
        <v>398.56116223160001</v>
      </c>
      <c r="I2954" t="s">
        <v>134</v>
      </c>
      <c r="J2954" s="27">
        <v>0</v>
      </c>
      <c r="K2954" s="27">
        <v>7</v>
      </c>
    </row>
    <row r="2955" spans="1:11" x14ac:dyDescent="0.2">
      <c r="A2955" s="27">
        <v>2019</v>
      </c>
      <c r="B2955" t="s">
        <v>96</v>
      </c>
      <c r="C2955" t="s">
        <v>124</v>
      </c>
      <c r="D2955" t="s">
        <v>105</v>
      </c>
      <c r="E2955" s="27">
        <v>0</v>
      </c>
      <c r="F2955" t="s">
        <v>133</v>
      </c>
      <c r="G2955" s="27">
        <v>7</v>
      </c>
      <c r="H2955">
        <v>520.22995391925997</v>
      </c>
      <c r="I2955" t="s">
        <v>134</v>
      </c>
      <c r="J2955" s="27">
        <v>0</v>
      </c>
      <c r="K2955" s="27">
        <v>7</v>
      </c>
    </row>
    <row r="2956" spans="1:11" x14ac:dyDescent="0.2">
      <c r="A2956" s="27">
        <v>2020</v>
      </c>
      <c r="B2956" t="s">
        <v>96</v>
      </c>
      <c r="C2956" t="s">
        <v>124</v>
      </c>
      <c r="D2956" t="s">
        <v>105</v>
      </c>
      <c r="E2956" s="27">
        <v>0</v>
      </c>
      <c r="F2956" t="s">
        <v>133</v>
      </c>
      <c r="G2956" s="27">
        <v>7</v>
      </c>
      <c r="H2956">
        <v>769.1999515</v>
      </c>
      <c r="I2956" t="s">
        <v>134</v>
      </c>
      <c r="J2956" s="27">
        <v>0</v>
      </c>
      <c r="K2956" s="27">
        <v>7</v>
      </c>
    </row>
    <row r="2957" spans="1:11" x14ac:dyDescent="0.2">
      <c r="A2957" s="27">
        <v>2006</v>
      </c>
      <c r="B2957" t="s">
        <v>96</v>
      </c>
      <c r="C2957" t="s">
        <v>124</v>
      </c>
      <c r="D2957" t="s">
        <v>106</v>
      </c>
      <c r="E2957" s="27">
        <v>1042539.0101671499</v>
      </c>
      <c r="F2957" t="s">
        <v>138</v>
      </c>
      <c r="G2957" s="27">
        <v>7</v>
      </c>
      <c r="H2957">
        <v>183.31222839242</v>
      </c>
      <c r="I2957" t="s">
        <v>139</v>
      </c>
      <c r="J2957" s="27">
        <v>191110149.139768</v>
      </c>
      <c r="K2957" s="27">
        <v>2</v>
      </c>
    </row>
    <row r="2958" spans="1:11" x14ac:dyDescent="0.2">
      <c r="A2958" s="27">
        <v>2007</v>
      </c>
      <c r="B2958" t="s">
        <v>96</v>
      </c>
      <c r="C2958" t="s">
        <v>124</v>
      </c>
      <c r="D2958" t="s">
        <v>106</v>
      </c>
      <c r="E2958" s="27">
        <v>976902.29929691495</v>
      </c>
      <c r="F2958" t="s">
        <v>138</v>
      </c>
      <c r="G2958" s="27">
        <v>7</v>
      </c>
      <c r="H2958">
        <v>188.04420012057099</v>
      </c>
      <c r="I2958" t="s">
        <v>139</v>
      </c>
      <c r="J2958" s="27">
        <v>183700811.467235</v>
      </c>
      <c r="K2958" s="27">
        <v>2</v>
      </c>
    </row>
    <row r="2959" spans="1:11" x14ac:dyDescent="0.2">
      <c r="A2959" s="27">
        <v>2008</v>
      </c>
      <c r="B2959" t="s">
        <v>96</v>
      </c>
      <c r="C2959" t="s">
        <v>124</v>
      </c>
      <c r="D2959" t="s">
        <v>106</v>
      </c>
      <c r="E2959" s="27">
        <v>1331475.2550855801</v>
      </c>
      <c r="F2959" t="s">
        <v>138</v>
      </c>
      <c r="G2959" s="27">
        <v>7</v>
      </c>
      <c r="H2959">
        <v>197.88509737473501</v>
      </c>
      <c r="I2959" t="s">
        <v>139</v>
      </c>
      <c r="J2959" s="27">
        <v>263479110.50466001</v>
      </c>
      <c r="K2959" s="27">
        <v>2</v>
      </c>
    </row>
    <row r="2960" spans="1:11" x14ac:dyDescent="0.2">
      <c r="A2960" s="27">
        <v>2009</v>
      </c>
      <c r="B2960" t="s">
        <v>96</v>
      </c>
      <c r="C2960" t="s">
        <v>124</v>
      </c>
      <c r="D2960" t="s">
        <v>106</v>
      </c>
      <c r="E2960" s="27">
        <v>1037351.10438962</v>
      </c>
      <c r="F2960" t="s">
        <v>138</v>
      </c>
      <c r="G2960" s="27">
        <v>4</v>
      </c>
      <c r="H2960">
        <v>190.89604441763001</v>
      </c>
      <c r="I2960" t="s">
        <v>139</v>
      </c>
      <c r="J2960" s="27">
        <v>198026222.500238</v>
      </c>
      <c r="K2960" s="27">
        <v>4</v>
      </c>
    </row>
    <row r="2961" spans="1:11" x14ac:dyDescent="0.2">
      <c r="A2961" s="27">
        <v>2010</v>
      </c>
      <c r="B2961" t="s">
        <v>96</v>
      </c>
      <c r="C2961" t="s">
        <v>124</v>
      </c>
      <c r="D2961" t="s">
        <v>106</v>
      </c>
      <c r="E2961" s="27">
        <v>740279.37970123999</v>
      </c>
      <c r="F2961" t="s">
        <v>138</v>
      </c>
      <c r="G2961" s="27">
        <v>7</v>
      </c>
      <c r="H2961">
        <v>183.46510618437401</v>
      </c>
      <c r="I2961" t="s">
        <v>139</v>
      </c>
      <c r="J2961" s="27">
        <v>135815435.00299099</v>
      </c>
      <c r="K2961" s="27">
        <v>2</v>
      </c>
    </row>
    <row r="2962" spans="1:11" x14ac:dyDescent="0.2">
      <c r="A2962" s="27">
        <v>2011</v>
      </c>
      <c r="B2962" t="s">
        <v>96</v>
      </c>
      <c r="C2962" t="s">
        <v>124</v>
      </c>
      <c r="D2962" t="s">
        <v>106</v>
      </c>
      <c r="E2962" s="27">
        <v>969479.91526167595</v>
      </c>
      <c r="F2962" t="s">
        <v>138</v>
      </c>
      <c r="G2962" s="27">
        <v>7</v>
      </c>
      <c r="H2962">
        <v>198.020029800109</v>
      </c>
      <c r="I2962" t="s">
        <v>139</v>
      </c>
      <c r="J2962" s="27">
        <v>191976441.710724</v>
      </c>
      <c r="K2962" s="27">
        <v>2</v>
      </c>
    </row>
    <row r="2963" spans="1:11" x14ac:dyDescent="0.2">
      <c r="A2963" s="27">
        <v>2012</v>
      </c>
      <c r="B2963" t="s">
        <v>96</v>
      </c>
      <c r="C2963" t="s">
        <v>124</v>
      </c>
      <c r="D2963" t="s">
        <v>106</v>
      </c>
      <c r="E2963" s="27">
        <v>1229721.1703742601</v>
      </c>
      <c r="F2963" t="s">
        <v>138</v>
      </c>
      <c r="G2963" s="27">
        <v>7</v>
      </c>
      <c r="H2963">
        <v>186.61216195756501</v>
      </c>
      <c r="I2963" t="s">
        <v>139</v>
      </c>
      <c r="J2963" s="27">
        <v>229480926.20852801</v>
      </c>
      <c r="K2963" s="27">
        <v>2</v>
      </c>
    </row>
    <row r="2964" spans="1:11" x14ac:dyDescent="0.2">
      <c r="A2964" s="27">
        <v>2013</v>
      </c>
      <c r="B2964" t="s">
        <v>96</v>
      </c>
      <c r="C2964" t="s">
        <v>124</v>
      </c>
      <c r="D2964" t="s">
        <v>106</v>
      </c>
      <c r="E2964" s="27">
        <v>954235.66510205495</v>
      </c>
      <c r="F2964" t="s">
        <v>138</v>
      </c>
      <c r="G2964" s="27">
        <v>7</v>
      </c>
      <c r="H2964">
        <v>195.41482649682399</v>
      </c>
      <c r="I2964" t="s">
        <v>139</v>
      </c>
      <c r="J2964" s="27">
        <v>186471796.933</v>
      </c>
      <c r="K2964" s="27">
        <v>2</v>
      </c>
    </row>
    <row r="2965" spans="1:11" x14ac:dyDescent="0.2">
      <c r="A2965" s="27">
        <v>2014</v>
      </c>
      <c r="B2965" t="s">
        <v>96</v>
      </c>
      <c r="C2965" t="s">
        <v>124</v>
      </c>
      <c r="D2965" t="s">
        <v>106</v>
      </c>
      <c r="E2965" s="27">
        <v>935017.17448297096</v>
      </c>
      <c r="F2965" t="s">
        <v>138</v>
      </c>
      <c r="G2965" s="27">
        <v>4</v>
      </c>
      <c r="H2965">
        <v>191.672634265912</v>
      </c>
      <c r="I2965" t="s">
        <v>139</v>
      </c>
      <c r="J2965" s="27">
        <v>179217204.91702101</v>
      </c>
      <c r="K2965" s="27">
        <v>4</v>
      </c>
    </row>
    <row r="2966" spans="1:11" x14ac:dyDescent="0.2">
      <c r="A2966" s="27">
        <v>2015</v>
      </c>
      <c r="B2966" t="s">
        <v>96</v>
      </c>
      <c r="C2966" t="s">
        <v>124</v>
      </c>
      <c r="D2966" t="s">
        <v>106</v>
      </c>
      <c r="E2966" s="27">
        <v>780060.3851519</v>
      </c>
      <c r="F2966" t="s">
        <v>138</v>
      </c>
      <c r="G2966" s="27">
        <v>7</v>
      </c>
      <c r="H2966">
        <v>193.85697625309299</v>
      </c>
      <c r="I2966" t="s">
        <v>139</v>
      </c>
      <c r="J2966" s="27">
        <v>151220147.56037</v>
      </c>
      <c r="K2966" s="27">
        <v>2</v>
      </c>
    </row>
    <row r="2967" spans="1:11" x14ac:dyDescent="0.2">
      <c r="A2967" s="27">
        <v>2016</v>
      </c>
      <c r="B2967" t="s">
        <v>96</v>
      </c>
      <c r="C2967" t="s">
        <v>124</v>
      </c>
      <c r="D2967" t="s">
        <v>106</v>
      </c>
      <c r="E2967" s="27">
        <v>1019838.21967357</v>
      </c>
      <c r="F2967" t="s">
        <v>138</v>
      </c>
      <c r="G2967" s="27">
        <v>7</v>
      </c>
      <c r="H2967">
        <v>184.62750154296</v>
      </c>
      <c r="I2967" t="s">
        <v>139</v>
      </c>
      <c r="J2967" s="27">
        <v>188290182.47635201</v>
      </c>
      <c r="K2967" s="27">
        <v>2</v>
      </c>
    </row>
    <row r="2968" spans="1:11" x14ac:dyDescent="0.2">
      <c r="A2968" s="27">
        <v>2017</v>
      </c>
      <c r="B2968" t="s">
        <v>96</v>
      </c>
      <c r="C2968" t="s">
        <v>124</v>
      </c>
      <c r="D2968" t="s">
        <v>106</v>
      </c>
      <c r="E2968" s="27">
        <v>1075680.3870578699</v>
      </c>
      <c r="F2968" t="s">
        <v>138</v>
      </c>
      <c r="G2968" s="27">
        <v>7</v>
      </c>
      <c r="H2968">
        <v>184.62697252983099</v>
      </c>
      <c r="I2968" t="s">
        <v>139</v>
      </c>
      <c r="J2968" s="27">
        <v>198599613.27221099</v>
      </c>
      <c r="K2968" s="27">
        <v>2</v>
      </c>
    </row>
    <row r="2969" spans="1:11" x14ac:dyDescent="0.2">
      <c r="A2969" s="27">
        <v>2018</v>
      </c>
      <c r="B2969" t="s">
        <v>96</v>
      </c>
      <c r="C2969" t="s">
        <v>124</v>
      </c>
      <c r="D2969" t="s">
        <v>106</v>
      </c>
      <c r="E2969" s="27">
        <v>1221974.6376581299</v>
      </c>
      <c r="F2969" t="s">
        <v>138</v>
      </c>
      <c r="G2969" s="27">
        <v>7</v>
      </c>
      <c r="H2969">
        <v>184.626354182147</v>
      </c>
      <c r="I2969" t="s">
        <v>139</v>
      </c>
      <c r="J2969" s="27">
        <v>225608722.25387099</v>
      </c>
      <c r="K2969" s="27">
        <v>2</v>
      </c>
    </row>
    <row r="2970" spans="1:11" x14ac:dyDescent="0.2">
      <c r="A2970" s="27">
        <v>2019</v>
      </c>
      <c r="B2970" t="s">
        <v>96</v>
      </c>
      <c r="C2970" t="s">
        <v>124</v>
      </c>
      <c r="D2970" t="s">
        <v>106</v>
      </c>
      <c r="E2970" s="27">
        <v>818559.58185291803</v>
      </c>
      <c r="F2970" t="s">
        <v>138</v>
      </c>
      <c r="G2970" s="27">
        <v>7</v>
      </c>
      <c r="H2970">
        <v>184.62786625186499</v>
      </c>
      <c r="I2970" t="s">
        <v>139</v>
      </c>
      <c r="J2970" s="27">
        <v>151128908.99752301</v>
      </c>
      <c r="K2970" s="27">
        <v>2</v>
      </c>
    </row>
    <row r="2971" spans="1:11" x14ac:dyDescent="0.2">
      <c r="A2971" s="27">
        <v>2020</v>
      </c>
      <c r="B2971" t="s">
        <v>96</v>
      </c>
      <c r="C2971" t="s">
        <v>124</v>
      </c>
      <c r="D2971" t="s">
        <v>106</v>
      </c>
      <c r="E2971" s="27">
        <v>863792.33729611896</v>
      </c>
      <c r="F2971" t="s">
        <v>138</v>
      </c>
      <c r="G2971" s="27">
        <v>7</v>
      </c>
      <c r="H2971">
        <v>185.65497350000001</v>
      </c>
      <c r="I2971" t="s">
        <v>139</v>
      </c>
      <c r="J2971" s="27">
        <v>160367343.49021399</v>
      </c>
      <c r="K2971" s="27">
        <v>2</v>
      </c>
    </row>
    <row r="2972" spans="1:11" x14ac:dyDescent="0.2">
      <c r="A2972" s="27">
        <v>2006</v>
      </c>
      <c r="B2972" t="s">
        <v>96</v>
      </c>
      <c r="C2972" t="s">
        <v>125</v>
      </c>
      <c r="D2972" t="s">
        <v>99</v>
      </c>
      <c r="E2972" s="27">
        <v>0</v>
      </c>
      <c r="F2972" t="s">
        <v>133</v>
      </c>
      <c r="G2972" s="27">
        <v>7</v>
      </c>
      <c r="H2972">
        <v>11510.1895776</v>
      </c>
      <c r="I2972" t="s">
        <v>134</v>
      </c>
      <c r="J2972" s="27">
        <v>0</v>
      </c>
      <c r="K2972" s="27">
        <v>7</v>
      </c>
    </row>
    <row r="2973" spans="1:11" x14ac:dyDescent="0.2">
      <c r="A2973" s="27">
        <v>2007</v>
      </c>
      <c r="B2973" t="s">
        <v>96</v>
      </c>
      <c r="C2973" t="s">
        <v>125</v>
      </c>
      <c r="D2973" t="s">
        <v>99</v>
      </c>
      <c r="E2973" s="27">
        <v>0</v>
      </c>
      <c r="F2973" t="s">
        <v>133</v>
      </c>
      <c r="G2973" s="27">
        <v>7</v>
      </c>
      <c r="H2973">
        <v>9582.0483311999997</v>
      </c>
      <c r="I2973" t="s">
        <v>134</v>
      </c>
      <c r="J2973" s="27">
        <v>0</v>
      </c>
      <c r="K2973" s="27">
        <v>7</v>
      </c>
    </row>
    <row r="2974" spans="1:11" x14ac:dyDescent="0.2">
      <c r="A2974" s="27">
        <v>2008</v>
      </c>
      <c r="B2974" t="s">
        <v>96</v>
      </c>
      <c r="C2974" t="s">
        <v>125</v>
      </c>
      <c r="D2974" t="s">
        <v>99</v>
      </c>
      <c r="E2974" s="27">
        <v>0</v>
      </c>
      <c r="F2974" t="s">
        <v>133</v>
      </c>
      <c r="G2974" s="27">
        <v>7</v>
      </c>
      <c r="H2974">
        <v>5448.6150458961602</v>
      </c>
      <c r="I2974" t="s">
        <v>134</v>
      </c>
      <c r="J2974" s="27">
        <v>0</v>
      </c>
      <c r="K2974" s="27">
        <v>7</v>
      </c>
    </row>
    <row r="2975" spans="1:11" x14ac:dyDescent="0.2">
      <c r="A2975" s="27">
        <v>2009</v>
      </c>
      <c r="B2975" t="s">
        <v>96</v>
      </c>
      <c r="C2975" t="s">
        <v>125</v>
      </c>
      <c r="D2975" t="s">
        <v>99</v>
      </c>
      <c r="E2975" s="27">
        <v>0</v>
      </c>
      <c r="F2975" t="s">
        <v>133</v>
      </c>
      <c r="G2975" s="27">
        <v>7</v>
      </c>
      <c r="H2975">
        <v>6118.0566804</v>
      </c>
      <c r="I2975" t="s">
        <v>134</v>
      </c>
      <c r="J2975" s="27">
        <v>0</v>
      </c>
      <c r="K2975" s="27">
        <v>7</v>
      </c>
    </row>
    <row r="2976" spans="1:11" x14ac:dyDescent="0.2">
      <c r="A2976" s="27">
        <v>2010</v>
      </c>
      <c r="B2976" t="s">
        <v>96</v>
      </c>
      <c r="C2976" t="s">
        <v>125</v>
      </c>
      <c r="D2976" t="s">
        <v>99</v>
      </c>
      <c r="E2976" s="27">
        <v>0</v>
      </c>
      <c r="F2976" t="s">
        <v>133</v>
      </c>
      <c r="G2976" s="27">
        <v>7</v>
      </c>
      <c r="H2976">
        <v>5008.2258369880901</v>
      </c>
      <c r="I2976" t="s">
        <v>134</v>
      </c>
      <c r="J2976" s="27">
        <v>0</v>
      </c>
      <c r="K2976" s="27">
        <v>7</v>
      </c>
    </row>
    <row r="2977" spans="1:11" x14ac:dyDescent="0.2">
      <c r="A2977" s="27">
        <v>2011</v>
      </c>
      <c r="B2977" t="s">
        <v>96</v>
      </c>
      <c r="C2977" t="s">
        <v>125</v>
      </c>
      <c r="D2977" t="s">
        <v>99</v>
      </c>
      <c r="E2977" s="27">
        <v>0</v>
      </c>
      <c r="F2977" t="s">
        <v>133</v>
      </c>
      <c r="G2977" s="27">
        <v>7</v>
      </c>
      <c r="H2977">
        <v>5917.1143500000007</v>
      </c>
      <c r="I2977" t="s">
        <v>134</v>
      </c>
      <c r="J2977" s="27">
        <v>0</v>
      </c>
      <c r="K2977" s="27">
        <v>7</v>
      </c>
    </row>
    <row r="2978" spans="1:11" x14ac:dyDescent="0.2">
      <c r="A2978" s="27">
        <v>2012</v>
      </c>
      <c r="B2978" t="s">
        <v>96</v>
      </c>
      <c r="C2978" t="s">
        <v>125</v>
      </c>
      <c r="D2978" t="s">
        <v>99</v>
      </c>
      <c r="E2978" s="27">
        <v>0</v>
      </c>
      <c r="F2978" t="s">
        <v>133</v>
      </c>
      <c r="G2978" s="27">
        <v>7</v>
      </c>
      <c r="H2978">
        <v>4858.5146273999999</v>
      </c>
      <c r="I2978" t="s">
        <v>134</v>
      </c>
      <c r="J2978" s="27">
        <v>0</v>
      </c>
      <c r="K2978" s="27">
        <v>7</v>
      </c>
    </row>
    <row r="2979" spans="1:11" x14ac:dyDescent="0.2">
      <c r="A2979" s="27">
        <v>2013</v>
      </c>
      <c r="B2979" t="s">
        <v>96</v>
      </c>
      <c r="C2979" t="s">
        <v>125</v>
      </c>
      <c r="D2979" t="s">
        <v>99</v>
      </c>
      <c r="E2979" s="27">
        <v>0</v>
      </c>
      <c r="F2979" t="s">
        <v>133</v>
      </c>
      <c r="G2979" s="27">
        <v>7</v>
      </c>
      <c r="H2979">
        <v>6220.7823975000001</v>
      </c>
      <c r="I2979" t="s">
        <v>134</v>
      </c>
      <c r="J2979" s="27">
        <v>0</v>
      </c>
      <c r="K2979" s="27">
        <v>7</v>
      </c>
    </row>
    <row r="2980" spans="1:11" x14ac:dyDescent="0.2">
      <c r="A2980" s="27">
        <v>2014</v>
      </c>
      <c r="B2980" t="s">
        <v>96</v>
      </c>
      <c r="C2980" t="s">
        <v>125</v>
      </c>
      <c r="D2980" t="s">
        <v>99</v>
      </c>
      <c r="E2980" s="27">
        <v>0</v>
      </c>
      <c r="F2980" t="s">
        <v>133</v>
      </c>
      <c r="G2980" s="27">
        <v>7</v>
      </c>
      <c r="H2980">
        <v>6827.2316117999999</v>
      </c>
      <c r="I2980" t="s">
        <v>134</v>
      </c>
      <c r="J2980" s="27">
        <v>0</v>
      </c>
      <c r="K2980" s="27">
        <v>7</v>
      </c>
    </row>
    <row r="2981" spans="1:11" x14ac:dyDescent="0.2">
      <c r="A2981" s="27">
        <v>2015</v>
      </c>
      <c r="B2981" t="s">
        <v>96</v>
      </c>
      <c r="C2981" t="s">
        <v>125</v>
      </c>
      <c r="D2981" t="s">
        <v>99</v>
      </c>
      <c r="E2981" s="27">
        <v>0</v>
      </c>
      <c r="F2981" t="s">
        <v>133</v>
      </c>
      <c r="G2981" s="27">
        <v>7</v>
      </c>
      <c r="H2981">
        <v>8769.1551588000002</v>
      </c>
      <c r="I2981" t="s">
        <v>134</v>
      </c>
      <c r="J2981" s="27">
        <v>0</v>
      </c>
      <c r="K2981" s="27">
        <v>7</v>
      </c>
    </row>
    <row r="2982" spans="1:11" x14ac:dyDescent="0.2">
      <c r="A2982" s="27">
        <v>2016</v>
      </c>
      <c r="B2982" t="s">
        <v>96</v>
      </c>
      <c r="C2982" t="s">
        <v>125</v>
      </c>
      <c r="D2982" t="s">
        <v>99</v>
      </c>
      <c r="E2982" s="27">
        <v>0</v>
      </c>
      <c r="F2982" t="s">
        <v>133</v>
      </c>
      <c r="G2982" s="27">
        <v>7</v>
      </c>
      <c r="H2982">
        <v>10251.523545599999</v>
      </c>
      <c r="I2982" t="s">
        <v>134</v>
      </c>
      <c r="J2982" s="27">
        <v>0</v>
      </c>
      <c r="K2982" s="27">
        <v>7</v>
      </c>
    </row>
    <row r="2983" spans="1:11" x14ac:dyDescent="0.2">
      <c r="A2983" s="27">
        <v>2017</v>
      </c>
      <c r="B2983" t="s">
        <v>96</v>
      </c>
      <c r="C2983" t="s">
        <v>125</v>
      </c>
      <c r="D2983" t="s">
        <v>99</v>
      </c>
      <c r="E2983" s="27">
        <v>0</v>
      </c>
      <c r="F2983" t="s">
        <v>133</v>
      </c>
      <c r="G2983" s="27">
        <v>7</v>
      </c>
      <c r="H2983">
        <v>7139.5369948000007</v>
      </c>
      <c r="I2983" t="s">
        <v>134</v>
      </c>
      <c r="J2983" s="27">
        <v>0</v>
      </c>
      <c r="K2983" s="27">
        <v>7</v>
      </c>
    </row>
    <row r="2984" spans="1:11" x14ac:dyDescent="0.2">
      <c r="A2984" s="27">
        <v>2018</v>
      </c>
      <c r="B2984" t="s">
        <v>96</v>
      </c>
      <c r="C2984" t="s">
        <v>125</v>
      </c>
      <c r="D2984" t="s">
        <v>99</v>
      </c>
      <c r="E2984" s="27">
        <v>0</v>
      </c>
      <c r="F2984" t="s">
        <v>133</v>
      </c>
      <c r="G2984" s="27">
        <v>7</v>
      </c>
      <c r="H2984">
        <v>6592.3847679999999</v>
      </c>
      <c r="I2984" t="s">
        <v>134</v>
      </c>
      <c r="J2984" s="27">
        <v>0</v>
      </c>
      <c r="K2984" s="27">
        <v>7</v>
      </c>
    </row>
    <row r="2985" spans="1:11" x14ac:dyDescent="0.2">
      <c r="A2985" s="27">
        <v>2019</v>
      </c>
      <c r="B2985" t="s">
        <v>96</v>
      </c>
      <c r="C2985" t="s">
        <v>125</v>
      </c>
      <c r="D2985" t="s">
        <v>99</v>
      </c>
      <c r="E2985" s="27">
        <v>0</v>
      </c>
      <c r="F2985" t="s">
        <v>133</v>
      </c>
      <c r="G2985" s="27">
        <v>7</v>
      </c>
      <c r="H2985">
        <v>7600.2190575000004</v>
      </c>
      <c r="I2985" t="s">
        <v>134</v>
      </c>
      <c r="J2985" s="27">
        <v>0</v>
      </c>
      <c r="K2985" s="27">
        <v>7</v>
      </c>
    </row>
    <row r="2986" spans="1:11" x14ac:dyDescent="0.2">
      <c r="A2986" s="27">
        <v>2020</v>
      </c>
      <c r="B2986" t="s">
        <v>96</v>
      </c>
      <c r="C2986" t="s">
        <v>125</v>
      </c>
      <c r="D2986" t="s">
        <v>99</v>
      </c>
      <c r="E2986" s="27">
        <v>0</v>
      </c>
      <c r="F2986" t="s">
        <v>133</v>
      </c>
      <c r="G2986" s="27">
        <v>7</v>
      </c>
      <c r="H2986">
        <v>7118.9637839321604</v>
      </c>
      <c r="I2986" t="s">
        <v>134</v>
      </c>
      <c r="J2986" s="27">
        <v>0</v>
      </c>
      <c r="K2986" s="27">
        <v>7</v>
      </c>
    </row>
    <row r="2987" spans="1:11" x14ac:dyDescent="0.2">
      <c r="A2987" s="27">
        <v>2006</v>
      </c>
      <c r="B2987" t="s">
        <v>96</v>
      </c>
      <c r="C2987" t="s">
        <v>125</v>
      </c>
      <c r="D2987" t="s">
        <v>100</v>
      </c>
      <c r="E2987" s="27">
        <v>0</v>
      </c>
      <c r="F2987" t="s">
        <v>133</v>
      </c>
      <c r="G2987" s="27">
        <v>7</v>
      </c>
      <c r="H2987">
        <v>2283.5619058850698</v>
      </c>
      <c r="I2987" t="s">
        <v>134</v>
      </c>
      <c r="J2987" s="27">
        <v>0</v>
      </c>
      <c r="K2987" s="27">
        <v>7</v>
      </c>
    </row>
    <row r="2988" spans="1:11" x14ac:dyDescent="0.2">
      <c r="A2988" s="27">
        <v>2007</v>
      </c>
      <c r="B2988" t="s">
        <v>96</v>
      </c>
      <c r="C2988" t="s">
        <v>125</v>
      </c>
      <c r="D2988" t="s">
        <v>100</v>
      </c>
      <c r="E2988" s="27">
        <v>0</v>
      </c>
      <c r="F2988" t="s">
        <v>133</v>
      </c>
      <c r="G2988" s="27">
        <v>7</v>
      </c>
      <c r="H2988">
        <v>2391.1345668304898</v>
      </c>
      <c r="I2988" t="s">
        <v>134</v>
      </c>
      <c r="J2988" s="27">
        <v>0</v>
      </c>
      <c r="K2988" s="27">
        <v>7</v>
      </c>
    </row>
    <row r="2989" spans="1:11" x14ac:dyDescent="0.2">
      <c r="A2989" s="27">
        <v>2008</v>
      </c>
      <c r="B2989" t="s">
        <v>96</v>
      </c>
      <c r="C2989" t="s">
        <v>125</v>
      </c>
      <c r="D2989" t="s">
        <v>100</v>
      </c>
      <c r="E2989" s="27">
        <v>0</v>
      </c>
      <c r="F2989" t="s">
        <v>133</v>
      </c>
      <c r="G2989" s="27">
        <v>7</v>
      </c>
      <c r="H2989">
        <v>2459.10597900126</v>
      </c>
      <c r="I2989" t="s">
        <v>134</v>
      </c>
      <c r="J2989" s="27">
        <v>0</v>
      </c>
      <c r="K2989" s="27">
        <v>7</v>
      </c>
    </row>
    <row r="2990" spans="1:11" x14ac:dyDescent="0.2">
      <c r="A2990" s="27">
        <v>2009</v>
      </c>
      <c r="B2990" t="s">
        <v>96</v>
      </c>
      <c r="C2990" t="s">
        <v>125</v>
      </c>
      <c r="D2990" t="s">
        <v>100</v>
      </c>
      <c r="E2990" s="27">
        <v>0</v>
      </c>
      <c r="F2990" t="s">
        <v>133</v>
      </c>
      <c r="G2990" s="27">
        <v>7</v>
      </c>
      <c r="H2990">
        <v>2629.5585250082499</v>
      </c>
      <c r="I2990" t="s">
        <v>134</v>
      </c>
      <c r="J2990" s="27">
        <v>0</v>
      </c>
      <c r="K2990" s="27">
        <v>7</v>
      </c>
    </row>
    <row r="2991" spans="1:11" x14ac:dyDescent="0.2">
      <c r="A2991" s="27">
        <v>2010</v>
      </c>
      <c r="B2991" t="s">
        <v>96</v>
      </c>
      <c r="C2991" t="s">
        <v>125</v>
      </c>
      <c r="D2991" t="s">
        <v>100</v>
      </c>
      <c r="E2991" s="27">
        <v>0</v>
      </c>
      <c r="F2991" t="s">
        <v>133</v>
      </c>
      <c r="G2991" s="27">
        <v>7</v>
      </c>
      <c r="H2991">
        <v>2613.3602678646498</v>
      </c>
      <c r="I2991" t="s">
        <v>134</v>
      </c>
      <c r="J2991" s="27">
        <v>0</v>
      </c>
      <c r="K2991" s="27">
        <v>7</v>
      </c>
    </row>
    <row r="2992" spans="1:11" x14ac:dyDescent="0.2">
      <c r="A2992" s="27">
        <v>2011</v>
      </c>
      <c r="B2992" t="s">
        <v>96</v>
      </c>
      <c r="C2992" t="s">
        <v>125</v>
      </c>
      <c r="D2992" t="s">
        <v>100</v>
      </c>
      <c r="E2992" s="27">
        <v>0</v>
      </c>
      <c r="F2992" t="s">
        <v>133</v>
      </c>
      <c r="G2992" s="27">
        <v>7</v>
      </c>
      <c r="H2992">
        <v>2648.4235219646998</v>
      </c>
      <c r="I2992" t="s">
        <v>134</v>
      </c>
      <c r="J2992" s="27">
        <v>0</v>
      </c>
      <c r="K2992" s="27">
        <v>7</v>
      </c>
    </row>
    <row r="2993" spans="1:11" x14ac:dyDescent="0.2">
      <c r="A2993" s="27">
        <v>2012</v>
      </c>
      <c r="B2993" t="s">
        <v>96</v>
      </c>
      <c r="C2993" t="s">
        <v>125</v>
      </c>
      <c r="D2993" t="s">
        <v>100</v>
      </c>
      <c r="E2993" s="27">
        <v>0</v>
      </c>
      <c r="F2993" t="s">
        <v>133</v>
      </c>
      <c r="G2993" s="27">
        <v>7</v>
      </c>
      <c r="H2993">
        <v>2785.5584597577499</v>
      </c>
      <c r="I2993" t="s">
        <v>134</v>
      </c>
      <c r="J2993" s="27">
        <v>0</v>
      </c>
      <c r="K2993" s="27">
        <v>7</v>
      </c>
    </row>
    <row r="2994" spans="1:11" x14ac:dyDescent="0.2">
      <c r="A2994" s="27">
        <v>2013</v>
      </c>
      <c r="B2994" t="s">
        <v>96</v>
      </c>
      <c r="C2994" t="s">
        <v>125</v>
      </c>
      <c r="D2994" t="s">
        <v>100</v>
      </c>
      <c r="E2994" s="27">
        <v>0</v>
      </c>
      <c r="F2994" t="s">
        <v>133</v>
      </c>
      <c r="G2994" s="27">
        <v>7</v>
      </c>
      <c r="H2994">
        <v>2394.8737588746599</v>
      </c>
      <c r="I2994" t="s">
        <v>134</v>
      </c>
      <c r="J2994" s="27">
        <v>0</v>
      </c>
      <c r="K2994" s="27">
        <v>7</v>
      </c>
    </row>
    <row r="2995" spans="1:11" x14ac:dyDescent="0.2">
      <c r="A2995" s="27">
        <v>2014</v>
      </c>
      <c r="B2995" t="s">
        <v>96</v>
      </c>
      <c r="C2995" t="s">
        <v>125</v>
      </c>
      <c r="D2995" t="s">
        <v>100</v>
      </c>
      <c r="E2995" s="27">
        <v>0</v>
      </c>
      <c r="F2995" t="s">
        <v>133</v>
      </c>
      <c r="G2995" s="27">
        <v>7</v>
      </c>
      <c r="H2995">
        <v>2493.2668413617198</v>
      </c>
      <c r="I2995" t="s">
        <v>134</v>
      </c>
      <c r="J2995" s="27">
        <v>0</v>
      </c>
      <c r="K2995" s="27">
        <v>7</v>
      </c>
    </row>
    <row r="2996" spans="1:11" x14ac:dyDescent="0.2">
      <c r="A2996" s="27">
        <v>2015</v>
      </c>
      <c r="B2996" t="s">
        <v>96</v>
      </c>
      <c r="C2996" t="s">
        <v>125</v>
      </c>
      <c r="D2996" t="s">
        <v>100</v>
      </c>
      <c r="E2996" s="27">
        <v>0</v>
      </c>
      <c r="F2996" t="s">
        <v>133</v>
      </c>
      <c r="G2996" s="27">
        <v>7</v>
      </c>
      <c r="H2996">
        <v>2427.9372211192699</v>
      </c>
      <c r="I2996" t="s">
        <v>134</v>
      </c>
      <c r="J2996" s="27">
        <v>0</v>
      </c>
      <c r="K2996" s="27">
        <v>7</v>
      </c>
    </row>
    <row r="2997" spans="1:11" x14ac:dyDescent="0.2">
      <c r="A2997" s="27">
        <v>2016</v>
      </c>
      <c r="B2997" t="s">
        <v>96</v>
      </c>
      <c r="C2997" t="s">
        <v>125</v>
      </c>
      <c r="D2997" t="s">
        <v>100</v>
      </c>
      <c r="E2997" s="27">
        <v>0</v>
      </c>
      <c r="F2997" t="s">
        <v>133</v>
      </c>
      <c r="G2997" s="27">
        <v>7</v>
      </c>
      <c r="H2997">
        <v>2597.29025409937</v>
      </c>
      <c r="I2997" t="s">
        <v>134</v>
      </c>
      <c r="J2997" s="27">
        <v>0</v>
      </c>
      <c r="K2997" s="27">
        <v>7</v>
      </c>
    </row>
    <row r="2998" spans="1:11" x14ac:dyDescent="0.2">
      <c r="A2998" s="27">
        <v>2017</v>
      </c>
      <c r="B2998" t="s">
        <v>96</v>
      </c>
      <c r="C2998" t="s">
        <v>125</v>
      </c>
      <c r="D2998" t="s">
        <v>100</v>
      </c>
      <c r="E2998" s="27">
        <v>0</v>
      </c>
      <c r="F2998" t="s">
        <v>133</v>
      </c>
      <c r="G2998" s="27">
        <v>7</v>
      </c>
      <c r="H2998">
        <v>2279.0409944884</v>
      </c>
      <c r="I2998" t="s">
        <v>134</v>
      </c>
      <c r="J2998" s="27">
        <v>0</v>
      </c>
      <c r="K2998" s="27">
        <v>7</v>
      </c>
    </row>
    <row r="2999" spans="1:11" x14ac:dyDescent="0.2">
      <c r="A2999" s="27">
        <v>2018</v>
      </c>
      <c r="B2999" t="s">
        <v>96</v>
      </c>
      <c r="C2999" t="s">
        <v>125</v>
      </c>
      <c r="D2999" t="s">
        <v>100</v>
      </c>
      <c r="E2999" s="27">
        <v>0</v>
      </c>
      <c r="F2999" t="s">
        <v>133</v>
      </c>
      <c r="G2999" s="27">
        <v>7</v>
      </c>
      <c r="H2999">
        <v>2722.8690251248299</v>
      </c>
      <c r="I2999" t="s">
        <v>134</v>
      </c>
      <c r="J2999" s="27">
        <v>0</v>
      </c>
      <c r="K2999" s="27">
        <v>7</v>
      </c>
    </row>
    <row r="3000" spans="1:11" x14ac:dyDescent="0.2">
      <c r="A3000" s="27">
        <v>2019</v>
      </c>
      <c r="B3000" t="s">
        <v>96</v>
      </c>
      <c r="C3000" t="s">
        <v>125</v>
      </c>
      <c r="D3000" t="s">
        <v>100</v>
      </c>
      <c r="E3000" s="27">
        <v>0</v>
      </c>
      <c r="F3000" t="s">
        <v>133</v>
      </c>
      <c r="G3000" s="27">
        <v>7</v>
      </c>
      <c r="H3000">
        <v>2764.34062324459</v>
      </c>
      <c r="I3000" t="s">
        <v>134</v>
      </c>
      <c r="J3000" s="27">
        <v>0</v>
      </c>
      <c r="K3000" s="27">
        <v>7</v>
      </c>
    </row>
    <row r="3001" spans="1:11" x14ac:dyDescent="0.2">
      <c r="A3001" s="27">
        <v>2020</v>
      </c>
      <c r="B3001" t="s">
        <v>96</v>
      </c>
      <c r="C3001" t="s">
        <v>125</v>
      </c>
      <c r="D3001" t="s">
        <v>100</v>
      </c>
      <c r="E3001" s="27">
        <v>0</v>
      </c>
      <c r="F3001" t="s">
        <v>133</v>
      </c>
      <c r="G3001" s="27">
        <v>7</v>
      </c>
      <c r="H3001">
        <v>2458.6670607749002</v>
      </c>
      <c r="I3001" t="s">
        <v>134</v>
      </c>
      <c r="J3001" s="27">
        <v>0</v>
      </c>
      <c r="K3001" s="27">
        <v>7</v>
      </c>
    </row>
    <row r="3002" spans="1:11" x14ac:dyDescent="0.2">
      <c r="A3002" s="27">
        <v>2006</v>
      </c>
      <c r="B3002" t="s">
        <v>96</v>
      </c>
      <c r="C3002" t="s">
        <v>125</v>
      </c>
      <c r="D3002" t="s">
        <v>135</v>
      </c>
      <c r="E3002" s="27">
        <v>1163064679.4997499</v>
      </c>
      <c r="F3002" t="s">
        <v>136</v>
      </c>
      <c r="G3002" s="27">
        <v>7</v>
      </c>
      <c r="H3002">
        <v>45.355627978400001</v>
      </c>
      <c r="I3002" t="s">
        <v>137</v>
      </c>
      <c r="J3002" s="27">
        <v>527515289.182078</v>
      </c>
      <c r="K3002" s="27">
        <v>2</v>
      </c>
    </row>
    <row r="3003" spans="1:11" x14ac:dyDescent="0.2">
      <c r="A3003" s="27">
        <v>2007</v>
      </c>
      <c r="B3003" t="s">
        <v>96</v>
      </c>
      <c r="C3003" t="s">
        <v>125</v>
      </c>
      <c r="D3003" t="s">
        <v>135</v>
      </c>
      <c r="E3003" s="27">
        <v>946113941.42316604</v>
      </c>
      <c r="F3003" t="s">
        <v>136</v>
      </c>
      <c r="G3003" s="27">
        <v>7</v>
      </c>
      <c r="H3003">
        <v>44.183889527200002</v>
      </c>
      <c r="I3003" t="s">
        <v>137</v>
      </c>
      <c r="J3003" s="27">
        <v>418029938.67984903</v>
      </c>
      <c r="K3003" s="27">
        <v>2</v>
      </c>
    </row>
    <row r="3004" spans="1:11" x14ac:dyDescent="0.2">
      <c r="A3004" s="27">
        <v>2008</v>
      </c>
      <c r="B3004" t="s">
        <v>96</v>
      </c>
      <c r="C3004" t="s">
        <v>125</v>
      </c>
      <c r="D3004" t="s">
        <v>135</v>
      </c>
      <c r="E3004" s="27">
        <v>802417604.77908504</v>
      </c>
      <c r="F3004" t="s">
        <v>136</v>
      </c>
      <c r="G3004" s="27">
        <v>7</v>
      </c>
      <c r="H3004">
        <v>63.860172558400002</v>
      </c>
      <c r="I3004" t="s">
        <v>137</v>
      </c>
      <c r="J3004" s="27">
        <v>512425267.05090398</v>
      </c>
      <c r="K3004" s="27">
        <v>2</v>
      </c>
    </row>
    <row r="3005" spans="1:11" x14ac:dyDescent="0.2">
      <c r="A3005" s="27">
        <v>2009</v>
      </c>
      <c r="B3005" t="s">
        <v>96</v>
      </c>
      <c r="C3005" t="s">
        <v>125</v>
      </c>
      <c r="D3005" t="s">
        <v>135</v>
      </c>
      <c r="E3005" s="27">
        <v>691768084.12207305</v>
      </c>
      <c r="F3005" t="s">
        <v>136</v>
      </c>
      <c r="G3005" s="27">
        <v>7</v>
      </c>
      <c r="H3005">
        <v>52.939919030399999</v>
      </c>
      <c r="I3005" t="s">
        <v>137</v>
      </c>
      <c r="J3005" s="27">
        <v>366221463.61237502</v>
      </c>
      <c r="K3005" s="27">
        <v>2</v>
      </c>
    </row>
    <row r="3006" spans="1:11" x14ac:dyDescent="0.2">
      <c r="A3006" s="27">
        <v>2010</v>
      </c>
      <c r="B3006" t="s">
        <v>96</v>
      </c>
      <c r="C3006" t="s">
        <v>125</v>
      </c>
      <c r="D3006" t="s">
        <v>135</v>
      </c>
      <c r="E3006" s="27">
        <v>537706392.38551795</v>
      </c>
      <c r="F3006" t="s">
        <v>136</v>
      </c>
      <c r="G3006" s="27">
        <v>7</v>
      </c>
      <c r="H3006">
        <v>45.515642311100002</v>
      </c>
      <c r="I3006" t="s">
        <v>137</v>
      </c>
      <c r="J3006" s="27">
        <v>244740518.24211201</v>
      </c>
      <c r="K3006" s="27">
        <v>2</v>
      </c>
    </row>
    <row r="3007" spans="1:11" x14ac:dyDescent="0.2">
      <c r="A3007" s="27">
        <v>2011</v>
      </c>
      <c r="B3007" t="s">
        <v>96</v>
      </c>
      <c r="C3007" t="s">
        <v>125</v>
      </c>
      <c r="D3007" t="s">
        <v>135</v>
      </c>
      <c r="E3007" s="27">
        <v>811559370.18728197</v>
      </c>
      <c r="F3007" t="s">
        <v>136</v>
      </c>
      <c r="G3007" s="27">
        <v>7</v>
      </c>
      <c r="H3007">
        <v>51.119016695789398</v>
      </c>
      <c r="I3007" t="s">
        <v>137</v>
      </c>
      <c r="J3007" s="27">
        <v>414861169.94227999</v>
      </c>
      <c r="K3007" s="27">
        <v>2</v>
      </c>
    </row>
    <row r="3008" spans="1:11" x14ac:dyDescent="0.2">
      <c r="A3008" s="27">
        <v>2012</v>
      </c>
      <c r="B3008" t="s">
        <v>96</v>
      </c>
      <c r="C3008" t="s">
        <v>125</v>
      </c>
      <c r="D3008" t="s">
        <v>135</v>
      </c>
      <c r="E3008" s="27">
        <v>879271336.03466403</v>
      </c>
      <c r="F3008" t="s">
        <v>136</v>
      </c>
      <c r="G3008" s="27">
        <v>7</v>
      </c>
      <c r="H3008">
        <v>48.585146274000003</v>
      </c>
      <c r="I3008" t="s">
        <v>137</v>
      </c>
      <c r="J3008" s="27">
        <v>427195264.75779599</v>
      </c>
      <c r="K3008" s="27">
        <v>2</v>
      </c>
    </row>
    <row r="3009" spans="1:11" x14ac:dyDescent="0.2">
      <c r="A3009" s="27">
        <v>2013</v>
      </c>
      <c r="B3009" t="s">
        <v>96</v>
      </c>
      <c r="C3009" t="s">
        <v>125</v>
      </c>
      <c r="D3009" t="s">
        <v>135</v>
      </c>
      <c r="E3009" s="27">
        <v>986599966.76616895</v>
      </c>
      <c r="F3009" t="s">
        <v>136</v>
      </c>
      <c r="G3009" s="27">
        <v>7</v>
      </c>
      <c r="H3009">
        <v>45.468264069</v>
      </c>
      <c r="I3009" t="s">
        <v>137</v>
      </c>
      <c r="J3009" s="27">
        <v>448589878.19390798</v>
      </c>
      <c r="K3009" s="27">
        <v>2</v>
      </c>
    </row>
    <row r="3010" spans="1:11" x14ac:dyDescent="0.2">
      <c r="A3010" s="27">
        <v>2014</v>
      </c>
      <c r="B3010" t="s">
        <v>96</v>
      </c>
      <c r="C3010" t="s">
        <v>125</v>
      </c>
      <c r="D3010" t="s">
        <v>135</v>
      </c>
      <c r="E3010" s="27">
        <v>1032143256.17188</v>
      </c>
      <c r="F3010" t="s">
        <v>136</v>
      </c>
      <c r="G3010" s="27">
        <v>7</v>
      </c>
      <c r="H3010">
        <v>56.379719116799997</v>
      </c>
      <c r="I3010" t="s">
        <v>137</v>
      </c>
      <c r="J3010" s="27">
        <v>581919468.71269703</v>
      </c>
      <c r="K3010" s="27">
        <v>2</v>
      </c>
    </row>
    <row r="3011" spans="1:11" x14ac:dyDescent="0.2">
      <c r="A3011" s="27">
        <v>2015</v>
      </c>
      <c r="B3011" t="s">
        <v>96</v>
      </c>
      <c r="C3011" t="s">
        <v>125</v>
      </c>
      <c r="D3011" t="s">
        <v>135</v>
      </c>
      <c r="E3011" s="27">
        <v>1236125200.8902199</v>
      </c>
      <c r="F3011" t="s">
        <v>136</v>
      </c>
      <c r="G3011" s="27">
        <v>7</v>
      </c>
      <c r="H3011">
        <v>52.506669778000003</v>
      </c>
      <c r="I3011" t="s">
        <v>137</v>
      </c>
      <c r="J3011" s="27">
        <v>649048177.27406597</v>
      </c>
      <c r="K3011" s="27">
        <v>2</v>
      </c>
    </row>
    <row r="3012" spans="1:11" x14ac:dyDescent="0.2">
      <c r="A3012" s="27">
        <v>2016</v>
      </c>
      <c r="B3012" t="s">
        <v>96</v>
      </c>
      <c r="C3012" t="s">
        <v>125</v>
      </c>
      <c r="D3012" t="s">
        <v>135</v>
      </c>
      <c r="E3012" s="27">
        <v>960307765.38199997</v>
      </c>
      <c r="F3012" t="s">
        <v>136</v>
      </c>
      <c r="G3012" s="27">
        <v>7</v>
      </c>
      <c r="H3012">
        <v>47.947229916399998</v>
      </c>
      <c r="I3012" t="s">
        <v>137</v>
      </c>
      <c r="J3012" s="27">
        <v>460440972.17275101</v>
      </c>
      <c r="K3012" s="27">
        <v>2</v>
      </c>
    </row>
    <row r="3013" spans="1:11" x14ac:dyDescent="0.2">
      <c r="A3013" s="27">
        <v>2017</v>
      </c>
      <c r="B3013" t="s">
        <v>96</v>
      </c>
      <c r="C3013" t="s">
        <v>125</v>
      </c>
      <c r="D3013" t="s">
        <v>135</v>
      </c>
      <c r="E3013" s="27">
        <v>840395358.11911201</v>
      </c>
      <c r="F3013" t="s">
        <v>136</v>
      </c>
      <c r="G3013" s="27">
        <v>7</v>
      </c>
      <c r="H3013">
        <v>42.942215159900002</v>
      </c>
      <c r="I3013" t="s">
        <v>137</v>
      </c>
      <c r="J3013" s="27">
        <v>360884382.877321</v>
      </c>
      <c r="K3013" s="27">
        <v>2</v>
      </c>
    </row>
    <row r="3014" spans="1:11" x14ac:dyDescent="0.2">
      <c r="A3014" s="27">
        <v>2018</v>
      </c>
      <c r="B3014" t="s">
        <v>96</v>
      </c>
      <c r="C3014" t="s">
        <v>125</v>
      </c>
      <c r="D3014" t="s">
        <v>135</v>
      </c>
      <c r="E3014" s="27">
        <v>1099965681.6509299</v>
      </c>
      <c r="F3014" t="s">
        <v>136</v>
      </c>
      <c r="G3014" s="27">
        <v>7</v>
      </c>
      <c r="H3014">
        <v>47.163443646263602</v>
      </c>
      <c r="I3014" t="s">
        <v>137</v>
      </c>
      <c r="J3014" s="27">
        <v>518781694.393677</v>
      </c>
      <c r="K3014" s="27">
        <v>2</v>
      </c>
    </row>
    <row r="3015" spans="1:11" x14ac:dyDescent="0.2">
      <c r="A3015" s="27">
        <v>2019</v>
      </c>
      <c r="B3015" t="s">
        <v>96</v>
      </c>
      <c r="C3015" t="s">
        <v>125</v>
      </c>
      <c r="D3015" t="s">
        <v>135</v>
      </c>
      <c r="E3015" s="27">
        <v>760946469.66268504</v>
      </c>
      <c r="F3015" t="s">
        <v>136</v>
      </c>
      <c r="G3015" s="27">
        <v>7</v>
      </c>
      <c r="H3015">
        <v>50.4120501636177</v>
      </c>
      <c r="I3015" t="s">
        <v>137</v>
      </c>
      <c r="J3015" s="27">
        <v>383608716.00463098</v>
      </c>
      <c r="K3015" s="27">
        <v>2</v>
      </c>
    </row>
    <row r="3016" spans="1:11" x14ac:dyDescent="0.2">
      <c r="A3016" s="27">
        <v>2020</v>
      </c>
      <c r="B3016" t="s">
        <v>96</v>
      </c>
      <c r="C3016" t="s">
        <v>125</v>
      </c>
      <c r="D3016" t="s">
        <v>135</v>
      </c>
      <c r="E3016" s="27">
        <v>647868547.34439898</v>
      </c>
      <c r="F3016" t="s">
        <v>136</v>
      </c>
      <c r="G3016" s="27">
        <v>7</v>
      </c>
      <c r="H3016">
        <v>54.894840889999998</v>
      </c>
      <c r="I3016" t="s">
        <v>137</v>
      </c>
      <c r="J3016" s="27">
        <v>355646408.24106199</v>
      </c>
      <c r="K3016" s="27">
        <v>2</v>
      </c>
    </row>
    <row r="3017" spans="1:11" x14ac:dyDescent="0.2">
      <c r="A3017" s="27">
        <v>2006</v>
      </c>
      <c r="B3017" t="s">
        <v>96</v>
      </c>
      <c r="C3017" t="s">
        <v>125</v>
      </c>
      <c r="D3017" t="s">
        <v>101</v>
      </c>
      <c r="E3017" s="27">
        <v>1558035.6219734163</v>
      </c>
      <c r="F3017" t="s">
        <v>138</v>
      </c>
      <c r="G3017" s="27">
        <v>7</v>
      </c>
      <c r="H3017">
        <v>189.550381995256</v>
      </c>
      <c r="I3017" t="s">
        <v>139</v>
      </c>
      <c r="J3017" s="27">
        <v>295326247.30727732</v>
      </c>
      <c r="K3017" s="27">
        <v>2</v>
      </c>
    </row>
    <row r="3018" spans="1:11" x14ac:dyDescent="0.2">
      <c r="A3018" s="27">
        <v>2007</v>
      </c>
      <c r="B3018" t="s">
        <v>96</v>
      </c>
      <c r="C3018" t="s">
        <v>125</v>
      </c>
      <c r="D3018" t="s">
        <v>101</v>
      </c>
      <c r="E3018" s="27">
        <v>1561087.0167034173</v>
      </c>
      <c r="F3018" t="s">
        <v>138</v>
      </c>
      <c r="G3018" s="27">
        <v>7</v>
      </c>
      <c r="H3018">
        <v>244.92449745692201</v>
      </c>
      <c r="I3018" t="s">
        <v>139</v>
      </c>
      <c r="J3018" s="27">
        <v>382348453.0526101</v>
      </c>
      <c r="K3018" s="27">
        <v>2</v>
      </c>
    </row>
    <row r="3019" spans="1:11" x14ac:dyDescent="0.2">
      <c r="A3019" s="27">
        <v>2008</v>
      </c>
      <c r="B3019" t="s">
        <v>96</v>
      </c>
      <c r="C3019" t="s">
        <v>125</v>
      </c>
      <c r="D3019" t="s">
        <v>101</v>
      </c>
      <c r="E3019" s="27">
        <v>1675878.7222056261</v>
      </c>
      <c r="F3019" t="s">
        <v>138</v>
      </c>
      <c r="G3019" s="27">
        <v>7</v>
      </c>
      <c r="H3019">
        <v>191.05264498257</v>
      </c>
      <c r="I3019" t="s">
        <v>139</v>
      </c>
      <c r="J3019" s="27">
        <v>320181062.54739451</v>
      </c>
      <c r="K3019" s="27">
        <v>2</v>
      </c>
    </row>
    <row r="3020" spans="1:11" x14ac:dyDescent="0.2">
      <c r="A3020" s="27">
        <v>2009</v>
      </c>
      <c r="B3020" t="s">
        <v>96</v>
      </c>
      <c r="C3020" t="s">
        <v>125</v>
      </c>
      <c r="D3020" t="s">
        <v>101</v>
      </c>
      <c r="E3020" s="27">
        <v>1706245.1987225709</v>
      </c>
      <c r="F3020" t="s">
        <v>138</v>
      </c>
      <c r="G3020" s="27">
        <v>7</v>
      </c>
      <c r="H3020">
        <v>185.05073407521701</v>
      </c>
      <c r="I3020" t="s">
        <v>139</v>
      </c>
      <c r="J3020" s="27">
        <v>315741926.53592628</v>
      </c>
      <c r="K3020" s="27">
        <v>2</v>
      </c>
    </row>
    <row r="3021" spans="1:11" x14ac:dyDescent="0.2">
      <c r="A3021" s="27">
        <v>2010</v>
      </c>
      <c r="B3021" t="s">
        <v>96</v>
      </c>
      <c r="C3021" t="s">
        <v>125</v>
      </c>
      <c r="D3021" t="s">
        <v>101</v>
      </c>
      <c r="E3021" s="27">
        <v>1778579.3136306501</v>
      </c>
      <c r="F3021" t="s">
        <v>138</v>
      </c>
      <c r="G3021" s="27">
        <v>7</v>
      </c>
      <c r="H3021">
        <v>178.86054283160701</v>
      </c>
      <c r="I3021" t="s">
        <v>139</v>
      </c>
      <c r="J3021" s="27">
        <v>318117661.50504506</v>
      </c>
      <c r="K3021" s="27">
        <v>2</v>
      </c>
    </row>
    <row r="3022" spans="1:11" x14ac:dyDescent="0.2">
      <c r="A3022" s="27">
        <v>2011</v>
      </c>
      <c r="B3022" t="s">
        <v>96</v>
      </c>
      <c r="C3022" t="s">
        <v>125</v>
      </c>
      <c r="D3022" t="s">
        <v>101</v>
      </c>
      <c r="E3022" s="27">
        <v>1960692.8023028495</v>
      </c>
      <c r="F3022" t="s">
        <v>138</v>
      </c>
      <c r="G3022" s="27">
        <v>7</v>
      </c>
      <c r="H3022">
        <v>215.16288686929599</v>
      </c>
      <c r="I3022" t="s">
        <v>139</v>
      </c>
      <c r="J3022" s="27">
        <v>421868323.60733092</v>
      </c>
      <c r="K3022" s="27">
        <v>2</v>
      </c>
    </row>
    <row r="3023" spans="1:11" x14ac:dyDescent="0.2">
      <c r="A3023" s="27">
        <v>2012</v>
      </c>
      <c r="B3023" t="s">
        <v>96</v>
      </c>
      <c r="C3023" t="s">
        <v>125</v>
      </c>
      <c r="D3023" t="s">
        <v>101</v>
      </c>
      <c r="E3023" s="27">
        <v>1786005.8734096724</v>
      </c>
      <c r="F3023" t="s">
        <v>138</v>
      </c>
      <c r="G3023" s="27">
        <v>7</v>
      </c>
      <c r="H3023">
        <v>209.84835242356999</v>
      </c>
      <c r="I3023" t="s">
        <v>139</v>
      </c>
      <c r="J3023" s="27">
        <v>374790389.95383888</v>
      </c>
      <c r="K3023" s="27">
        <v>2</v>
      </c>
    </row>
    <row r="3024" spans="1:11" x14ac:dyDescent="0.2">
      <c r="A3024" s="27">
        <v>2013</v>
      </c>
      <c r="B3024" t="s">
        <v>96</v>
      </c>
      <c r="C3024" t="s">
        <v>125</v>
      </c>
      <c r="D3024" t="s">
        <v>101</v>
      </c>
      <c r="E3024" s="27">
        <v>1944081.04964446</v>
      </c>
      <c r="F3024" t="s">
        <v>138</v>
      </c>
      <c r="G3024" s="27">
        <v>7</v>
      </c>
      <c r="H3024">
        <v>176.96719368055901</v>
      </c>
      <c r="I3024" t="s">
        <v>139</v>
      </c>
      <c r="J3024" s="27">
        <v>344038567.64313561</v>
      </c>
      <c r="K3024" s="27">
        <v>2</v>
      </c>
    </row>
    <row r="3025" spans="1:11" x14ac:dyDescent="0.2">
      <c r="A3025" s="27">
        <v>2014</v>
      </c>
      <c r="B3025" t="s">
        <v>96</v>
      </c>
      <c r="C3025" t="s">
        <v>125</v>
      </c>
      <c r="D3025" t="s">
        <v>101</v>
      </c>
      <c r="E3025" s="27">
        <v>1787820.986440378</v>
      </c>
      <c r="F3025" t="s">
        <v>138</v>
      </c>
      <c r="G3025" s="27">
        <v>7</v>
      </c>
      <c r="H3025">
        <v>174.88817143132999</v>
      </c>
      <c r="I3025" t="s">
        <v>139</v>
      </c>
      <c r="J3025" s="27">
        <v>312668743.16511434</v>
      </c>
      <c r="K3025" s="27">
        <v>2</v>
      </c>
    </row>
    <row r="3026" spans="1:11" x14ac:dyDescent="0.2">
      <c r="A3026" s="27">
        <v>2015</v>
      </c>
      <c r="B3026" t="s">
        <v>96</v>
      </c>
      <c r="C3026" t="s">
        <v>125</v>
      </c>
      <c r="D3026" t="s">
        <v>101</v>
      </c>
      <c r="E3026" s="27">
        <v>2049306.9959279522</v>
      </c>
      <c r="F3026" t="s">
        <v>138</v>
      </c>
      <c r="G3026" s="27">
        <v>7</v>
      </c>
      <c r="H3026">
        <v>184.46130588092001</v>
      </c>
      <c r="I3026" t="s">
        <v>139</v>
      </c>
      <c r="J3026" s="27">
        <v>378017844.6197753</v>
      </c>
      <c r="K3026" s="27">
        <v>2</v>
      </c>
    </row>
    <row r="3027" spans="1:11" x14ac:dyDescent="0.2">
      <c r="A3027" s="27">
        <v>2016</v>
      </c>
      <c r="B3027" t="s">
        <v>96</v>
      </c>
      <c r="C3027" t="s">
        <v>125</v>
      </c>
      <c r="D3027" t="s">
        <v>101</v>
      </c>
      <c r="E3027" s="27">
        <v>1765926.9508316047</v>
      </c>
      <c r="F3027" t="s">
        <v>138</v>
      </c>
      <c r="G3027" s="27">
        <v>7</v>
      </c>
      <c r="H3027">
        <v>172.98959388227701</v>
      </c>
      <c r="I3027" t="s">
        <v>139</v>
      </c>
      <c r="J3027" s="27">
        <v>305486986.05012703</v>
      </c>
      <c r="K3027" s="27">
        <v>2</v>
      </c>
    </row>
    <row r="3028" spans="1:11" x14ac:dyDescent="0.2">
      <c r="A3028" s="27">
        <v>2017</v>
      </c>
      <c r="B3028" t="s">
        <v>96</v>
      </c>
      <c r="C3028" t="s">
        <v>125</v>
      </c>
      <c r="D3028" t="s">
        <v>101</v>
      </c>
      <c r="E3028" s="27">
        <v>1697476.4838387663</v>
      </c>
      <c r="F3028" t="s">
        <v>138</v>
      </c>
      <c r="G3028" s="27">
        <v>7</v>
      </c>
      <c r="H3028">
        <v>172.98909812113499</v>
      </c>
      <c r="I3028" t="s">
        <v>139</v>
      </c>
      <c r="J3028" s="27">
        <v>293644926.02110356</v>
      </c>
      <c r="K3028" s="27">
        <v>2</v>
      </c>
    </row>
    <row r="3029" spans="1:11" x14ac:dyDescent="0.2">
      <c r="A3029" s="27">
        <v>2018</v>
      </c>
      <c r="B3029" t="s">
        <v>96</v>
      </c>
      <c r="C3029" t="s">
        <v>125</v>
      </c>
      <c r="D3029" t="s">
        <v>101</v>
      </c>
      <c r="E3029" s="27">
        <v>2037186.1516514523</v>
      </c>
      <c r="F3029" t="s">
        <v>138</v>
      </c>
      <c r="G3029" s="27">
        <v>7</v>
      </c>
      <c r="H3029">
        <v>172.98851873676799</v>
      </c>
      <c r="I3029" t="s">
        <v>139</v>
      </c>
      <c r="J3029" s="27">
        <v>352409814.7652415</v>
      </c>
      <c r="K3029" s="27">
        <v>2</v>
      </c>
    </row>
    <row r="3030" spans="1:11" x14ac:dyDescent="0.2">
      <c r="A3030" s="27">
        <v>2019</v>
      </c>
      <c r="B3030" t="s">
        <v>96</v>
      </c>
      <c r="C3030" t="s">
        <v>125</v>
      </c>
      <c r="D3030" t="s">
        <v>101</v>
      </c>
      <c r="E3030" s="27">
        <v>1988826.1385655692</v>
      </c>
      <c r="F3030" t="s">
        <v>138</v>
      </c>
      <c r="G3030" s="27">
        <v>7</v>
      </c>
      <c r="H3030">
        <v>172.98993556399</v>
      </c>
      <c r="I3030" t="s">
        <v>139</v>
      </c>
      <c r="J3030" s="27">
        <v>344046905.55843687</v>
      </c>
      <c r="K3030" s="27">
        <v>2</v>
      </c>
    </row>
    <row r="3031" spans="1:11" x14ac:dyDescent="0.2">
      <c r="A3031" s="27">
        <v>2020</v>
      </c>
      <c r="B3031" t="s">
        <v>96</v>
      </c>
      <c r="C3031" t="s">
        <v>125</v>
      </c>
      <c r="D3031" t="s">
        <v>101</v>
      </c>
      <c r="E3031" s="27">
        <v>2002511.5666289243</v>
      </c>
      <c r="F3031" t="s">
        <v>138</v>
      </c>
      <c r="G3031" s="27">
        <v>7</v>
      </c>
      <c r="H3031">
        <v>173.9522996</v>
      </c>
      <c r="I3031" t="s">
        <v>139</v>
      </c>
      <c r="J3031" s="27">
        <v>348341491.99070001</v>
      </c>
      <c r="K3031" s="27">
        <v>2</v>
      </c>
    </row>
    <row r="3032" spans="1:11" x14ac:dyDescent="0.2">
      <c r="A3032" s="27">
        <v>2006</v>
      </c>
      <c r="B3032" t="s">
        <v>96</v>
      </c>
      <c r="C3032" t="s">
        <v>125</v>
      </c>
      <c r="D3032" t="s">
        <v>102</v>
      </c>
      <c r="E3032" s="27">
        <v>54640.587289520801</v>
      </c>
      <c r="F3032" t="s">
        <v>133</v>
      </c>
      <c r="G3032" s="27">
        <v>7</v>
      </c>
      <c r="H3032">
        <v>844.08056902400006</v>
      </c>
      <c r="I3032" t="s">
        <v>134</v>
      </c>
      <c r="J3032" s="27">
        <v>46121058.011144198</v>
      </c>
      <c r="K3032" s="27">
        <v>2</v>
      </c>
    </row>
    <row r="3033" spans="1:11" x14ac:dyDescent="0.2">
      <c r="A3033" s="27">
        <v>2007</v>
      </c>
      <c r="B3033" t="s">
        <v>96</v>
      </c>
      <c r="C3033" t="s">
        <v>125</v>
      </c>
      <c r="D3033" t="s">
        <v>102</v>
      </c>
      <c r="E3033" s="27">
        <v>36087.941998165297</v>
      </c>
      <c r="F3033" t="s">
        <v>133</v>
      </c>
      <c r="G3033" s="27">
        <v>7</v>
      </c>
      <c r="H3033">
        <v>871.70023013000002</v>
      </c>
      <c r="I3033" t="s">
        <v>134</v>
      </c>
      <c r="J3033" s="27">
        <v>31457867.344718799</v>
      </c>
      <c r="K3033" s="27">
        <v>2</v>
      </c>
    </row>
    <row r="3034" spans="1:11" x14ac:dyDescent="0.2">
      <c r="A3034" s="27">
        <v>2008</v>
      </c>
      <c r="B3034" t="s">
        <v>96</v>
      </c>
      <c r="C3034" t="s">
        <v>125</v>
      </c>
      <c r="D3034" t="s">
        <v>102</v>
      </c>
      <c r="E3034" s="27">
        <v>29159.809815185999</v>
      </c>
      <c r="F3034" t="s">
        <v>133</v>
      </c>
      <c r="G3034" s="27">
        <v>7</v>
      </c>
      <c r="H3034">
        <v>1013.265237973</v>
      </c>
      <c r="I3034" t="s">
        <v>134</v>
      </c>
      <c r="J3034" s="27">
        <v>29546621.6316319</v>
      </c>
      <c r="K3034" s="27">
        <v>2</v>
      </c>
    </row>
    <row r="3035" spans="1:11" x14ac:dyDescent="0.2">
      <c r="A3035" s="27">
        <v>2009</v>
      </c>
      <c r="B3035" t="s">
        <v>96</v>
      </c>
      <c r="C3035" t="s">
        <v>125</v>
      </c>
      <c r="D3035" t="s">
        <v>102</v>
      </c>
      <c r="E3035" s="27">
        <v>16239.00001</v>
      </c>
      <c r="F3035" t="s">
        <v>133</v>
      </c>
      <c r="G3035" s="27">
        <v>1</v>
      </c>
      <c r="H3035">
        <v>658.00323889200001</v>
      </c>
      <c r="I3035" t="s">
        <v>134</v>
      </c>
      <c r="J3035" s="27">
        <v>10685314.6029472</v>
      </c>
      <c r="K3035" s="27">
        <v>7</v>
      </c>
    </row>
    <row r="3036" spans="1:11" x14ac:dyDescent="0.2">
      <c r="A3036" s="27">
        <v>2010</v>
      </c>
      <c r="B3036" t="s">
        <v>96</v>
      </c>
      <c r="C3036" t="s">
        <v>125</v>
      </c>
      <c r="D3036" t="s">
        <v>102</v>
      </c>
      <c r="E3036" s="27">
        <v>22080.459139999999</v>
      </c>
      <c r="F3036" t="s">
        <v>133</v>
      </c>
      <c r="G3036" s="27">
        <v>1</v>
      </c>
      <c r="H3036">
        <v>566.199836448528</v>
      </c>
      <c r="I3036" t="s">
        <v>134</v>
      </c>
      <c r="J3036" s="27">
        <v>12501952.353776401</v>
      </c>
      <c r="K3036" s="27">
        <v>7</v>
      </c>
    </row>
    <row r="3037" spans="1:11" x14ac:dyDescent="0.2">
      <c r="A3037" s="27">
        <v>2011</v>
      </c>
      <c r="B3037" t="s">
        <v>96</v>
      </c>
      <c r="C3037" t="s">
        <v>125</v>
      </c>
      <c r="D3037" t="s">
        <v>102</v>
      </c>
      <c r="E3037" s="27">
        <v>25565.385839999999</v>
      </c>
      <c r="F3037" t="s">
        <v>133</v>
      </c>
      <c r="G3037" s="27">
        <v>1</v>
      </c>
      <c r="H3037">
        <v>527.09523329032595</v>
      </c>
      <c r="I3037" t="s">
        <v>134</v>
      </c>
      <c r="J3037" s="27">
        <v>13475393.013491999</v>
      </c>
      <c r="K3037" s="27">
        <v>7</v>
      </c>
    </row>
    <row r="3038" spans="1:11" x14ac:dyDescent="0.2">
      <c r="A3038" s="27">
        <v>2012</v>
      </c>
      <c r="B3038" t="s">
        <v>96</v>
      </c>
      <c r="C3038" t="s">
        <v>125</v>
      </c>
      <c r="D3038" t="s">
        <v>102</v>
      </c>
      <c r="E3038" s="27">
        <v>26224.747599999999</v>
      </c>
      <c r="F3038" t="s">
        <v>133</v>
      </c>
      <c r="G3038" s="27">
        <v>1</v>
      </c>
      <c r="H3038">
        <v>529.80945222599996</v>
      </c>
      <c r="I3038" t="s">
        <v>134</v>
      </c>
      <c r="J3038" s="27">
        <v>13894119.160721101</v>
      </c>
      <c r="K3038" s="27">
        <v>7</v>
      </c>
    </row>
    <row r="3039" spans="1:11" x14ac:dyDescent="0.2">
      <c r="A3039" s="27">
        <v>2013</v>
      </c>
      <c r="B3039" t="s">
        <v>96</v>
      </c>
      <c r="C3039" t="s">
        <v>125</v>
      </c>
      <c r="D3039" t="s">
        <v>102</v>
      </c>
      <c r="E3039" s="27">
        <v>20974.330870000002</v>
      </c>
      <c r="F3039" t="s">
        <v>133</v>
      </c>
      <c r="G3039" s="27">
        <v>1</v>
      </c>
      <c r="H3039">
        <v>591.10024148795605</v>
      </c>
      <c r="I3039" t="s">
        <v>134</v>
      </c>
      <c r="J3039" s="27">
        <v>12397932.0423053</v>
      </c>
      <c r="K3039" s="27">
        <v>7</v>
      </c>
    </row>
    <row r="3040" spans="1:11" x14ac:dyDescent="0.2">
      <c r="A3040" s="27">
        <v>2014</v>
      </c>
      <c r="B3040" t="s">
        <v>96</v>
      </c>
      <c r="C3040" t="s">
        <v>125</v>
      </c>
      <c r="D3040" t="s">
        <v>102</v>
      </c>
      <c r="E3040" s="27">
        <v>12676.415230000001</v>
      </c>
      <c r="F3040" t="s">
        <v>133</v>
      </c>
      <c r="G3040" s="27">
        <v>1</v>
      </c>
      <c r="H3040">
        <v>514.50225723158997</v>
      </c>
      <c r="I3040" t="s">
        <v>134</v>
      </c>
      <c r="J3040" s="27">
        <v>6522044.2494398998</v>
      </c>
      <c r="K3040" s="27">
        <v>7</v>
      </c>
    </row>
    <row r="3041" spans="1:11" x14ac:dyDescent="0.2">
      <c r="A3041" s="27">
        <v>2015</v>
      </c>
      <c r="B3041" t="s">
        <v>96</v>
      </c>
      <c r="C3041" t="s">
        <v>125</v>
      </c>
      <c r="D3041" t="s">
        <v>102</v>
      </c>
      <c r="E3041" s="27">
        <v>15924.86138</v>
      </c>
      <c r="F3041" t="s">
        <v>133</v>
      </c>
      <c r="G3041" s="27">
        <v>1</v>
      </c>
      <c r="H3041">
        <v>514.81483513776698</v>
      </c>
      <c r="I3041" t="s">
        <v>134</v>
      </c>
      <c r="J3041" s="27">
        <v>8198354.8859364903</v>
      </c>
      <c r="K3041" s="27">
        <v>7</v>
      </c>
    </row>
    <row r="3042" spans="1:11" x14ac:dyDescent="0.2">
      <c r="A3042" s="27">
        <v>2016</v>
      </c>
      <c r="B3042" t="s">
        <v>96</v>
      </c>
      <c r="C3042" t="s">
        <v>125</v>
      </c>
      <c r="D3042" t="s">
        <v>102</v>
      </c>
      <c r="E3042" s="27">
        <v>24456.8838</v>
      </c>
      <c r="F3042" t="s">
        <v>133</v>
      </c>
      <c r="G3042" s="27">
        <v>1</v>
      </c>
      <c r="H3042">
        <v>581.02698608538401</v>
      </c>
      <c r="I3042" t="s">
        <v>134</v>
      </c>
      <c r="J3042" s="27">
        <v>14210109.483354401</v>
      </c>
      <c r="K3042" s="27">
        <v>7</v>
      </c>
    </row>
    <row r="3043" spans="1:11" x14ac:dyDescent="0.2">
      <c r="A3043" s="27">
        <v>2017</v>
      </c>
      <c r="B3043" t="s">
        <v>96</v>
      </c>
      <c r="C3043" t="s">
        <v>125</v>
      </c>
      <c r="D3043" t="s">
        <v>102</v>
      </c>
      <c r="E3043" s="27">
        <v>32862.272599999997</v>
      </c>
      <c r="F3043" t="s">
        <v>133</v>
      </c>
      <c r="G3043" s="27">
        <v>1</v>
      </c>
      <c r="H3043">
        <v>613.85866774009401</v>
      </c>
      <c r="I3043" t="s">
        <v>134</v>
      </c>
      <c r="J3043" s="27">
        <v>20172790.877147801</v>
      </c>
      <c r="K3043" s="27">
        <v>7</v>
      </c>
    </row>
    <row r="3044" spans="1:11" x14ac:dyDescent="0.2">
      <c r="A3044" s="27">
        <v>2018</v>
      </c>
      <c r="B3044" t="s">
        <v>96</v>
      </c>
      <c r="C3044" t="s">
        <v>125</v>
      </c>
      <c r="D3044" t="s">
        <v>102</v>
      </c>
      <c r="E3044" s="27">
        <v>22342.530879999998</v>
      </c>
      <c r="F3044" t="s">
        <v>133</v>
      </c>
      <c r="G3044" s="27">
        <v>1</v>
      </c>
      <c r="H3044">
        <v>637.04613352822696</v>
      </c>
      <c r="I3044" t="s">
        <v>134</v>
      </c>
      <c r="J3044" s="27">
        <v>14233222.9103391</v>
      </c>
      <c r="K3044" s="27">
        <v>7</v>
      </c>
    </row>
    <row r="3045" spans="1:11" x14ac:dyDescent="0.2">
      <c r="A3045" s="27">
        <v>2019</v>
      </c>
      <c r="B3045" t="s">
        <v>96</v>
      </c>
      <c r="C3045" t="s">
        <v>125</v>
      </c>
      <c r="D3045" t="s">
        <v>102</v>
      </c>
      <c r="E3045" s="27">
        <v>24566.741765178202</v>
      </c>
      <c r="F3045" t="s">
        <v>133</v>
      </c>
      <c r="G3045" s="27">
        <v>7</v>
      </c>
      <c r="H3045">
        <v>691.92236336527105</v>
      </c>
      <c r="I3045" t="s">
        <v>134</v>
      </c>
      <c r="J3045" s="27">
        <v>16998278.0223464</v>
      </c>
      <c r="K3045" s="27">
        <v>2</v>
      </c>
    </row>
    <row r="3046" spans="1:11" x14ac:dyDescent="0.2">
      <c r="A3046" s="27">
        <v>2020</v>
      </c>
      <c r="B3046" t="s">
        <v>96</v>
      </c>
      <c r="C3046" t="s">
        <v>125</v>
      </c>
      <c r="D3046" t="s">
        <v>102</v>
      </c>
      <c r="E3046" s="27">
        <v>16324.143215419601</v>
      </c>
      <c r="F3046" t="s">
        <v>133</v>
      </c>
      <c r="G3046" s="27">
        <v>7</v>
      </c>
      <c r="H3046">
        <v>703.72372459999997</v>
      </c>
      <c r="I3046" t="s">
        <v>134</v>
      </c>
      <c r="J3046" s="27">
        <v>11487686.8644589</v>
      </c>
      <c r="K3046" s="27">
        <v>2</v>
      </c>
    </row>
    <row r="3047" spans="1:11" x14ac:dyDescent="0.2">
      <c r="A3047" s="27">
        <v>2006</v>
      </c>
      <c r="B3047" t="s">
        <v>96</v>
      </c>
      <c r="C3047" t="s">
        <v>125</v>
      </c>
      <c r="D3047" t="s">
        <v>140</v>
      </c>
      <c r="E3047" s="27">
        <v>6652.8088183517402</v>
      </c>
      <c r="F3047" t="s">
        <v>133</v>
      </c>
      <c r="G3047" s="27">
        <v>7</v>
      </c>
      <c r="H3047">
        <v>488.22958404830899</v>
      </c>
      <c r="I3047" t="s">
        <v>134</v>
      </c>
      <c r="J3047" s="27">
        <v>3248098.0821367898</v>
      </c>
      <c r="K3047" s="27">
        <v>2</v>
      </c>
    </row>
    <row r="3048" spans="1:11" x14ac:dyDescent="0.2">
      <c r="A3048" s="27">
        <v>2007</v>
      </c>
      <c r="B3048" t="s">
        <v>96</v>
      </c>
      <c r="C3048" t="s">
        <v>125</v>
      </c>
      <c r="D3048" t="s">
        <v>140</v>
      </c>
      <c r="E3048" s="27">
        <v>0</v>
      </c>
      <c r="F3048" t="s">
        <v>133</v>
      </c>
      <c r="G3048" s="27">
        <v>4</v>
      </c>
      <c r="H3048">
        <v>655.08383193170505</v>
      </c>
      <c r="I3048" t="s">
        <v>134</v>
      </c>
      <c r="J3048" s="27">
        <v>0</v>
      </c>
      <c r="K3048" s="27">
        <v>4</v>
      </c>
    </row>
    <row r="3049" spans="1:11" x14ac:dyDescent="0.2">
      <c r="A3049" s="27">
        <v>2008</v>
      </c>
      <c r="B3049" t="s">
        <v>96</v>
      </c>
      <c r="C3049" t="s">
        <v>125</v>
      </c>
      <c r="D3049" t="s">
        <v>140</v>
      </c>
      <c r="E3049" s="27">
        <v>0</v>
      </c>
      <c r="F3049" t="s">
        <v>133</v>
      </c>
      <c r="G3049" s="27">
        <v>4</v>
      </c>
      <c r="H3049">
        <v>854.43737825844403</v>
      </c>
      <c r="I3049" t="s">
        <v>134</v>
      </c>
      <c r="J3049" s="27">
        <v>0</v>
      </c>
      <c r="K3049" s="27">
        <v>4</v>
      </c>
    </row>
    <row r="3050" spans="1:11" x14ac:dyDescent="0.2">
      <c r="A3050" s="27">
        <v>2009</v>
      </c>
      <c r="B3050" t="s">
        <v>96</v>
      </c>
      <c r="C3050" t="s">
        <v>125</v>
      </c>
      <c r="D3050" t="s">
        <v>140</v>
      </c>
      <c r="E3050" s="27">
        <v>1005.20927864933</v>
      </c>
      <c r="F3050" t="s">
        <v>133</v>
      </c>
      <c r="G3050" s="27">
        <v>4</v>
      </c>
      <c r="H3050">
        <v>732.64769229458</v>
      </c>
      <c r="I3050" t="s">
        <v>134</v>
      </c>
      <c r="J3050" s="27">
        <v>414882.853603645</v>
      </c>
      <c r="K3050" s="27">
        <v>4</v>
      </c>
    </row>
    <row r="3051" spans="1:11" x14ac:dyDescent="0.2">
      <c r="A3051" s="27">
        <v>2010</v>
      </c>
      <c r="B3051" t="s">
        <v>96</v>
      </c>
      <c r="C3051" t="s">
        <v>125</v>
      </c>
      <c r="D3051" t="s">
        <v>140</v>
      </c>
      <c r="E3051" s="27">
        <v>3190.5773498488002</v>
      </c>
      <c r="F3051" t="s">
        <v>133</v>
      </c>
      <c r="G3051" s="27">
        <v>4</v>
      </c>
      <c r="H3051">
        <v>528.21940121762498</v>
      </c>
      <c r="I3051" t="s">
        <v>134</v>
      </c>
      <c r="J3051" s="27">
        <v>1067135.36713883</v>
      </c>
      <c r="K3051" s="27">
        <v>4</v>
      </c>
    </row>
    <row r="3052" spans="1:11" x14ac:dyDescent="0.2">
      <c r="A3052" s="27">
        <v>2011</v>
      </c>
      <c r="B3052" t="s">
        <v>96</v>
      </c>
      <c r="C3052" t="s">
        <v>125</v>
      </c>
      <c r="D3052" t="s">
        <v>140</v>
      </c>
      <c r="E3052" s="27">
        <v>4589.8871557080602</v>
      </c>
      <c r="F3052" t="s">
        <v>133</v>
      </c>
      <c r="G3052" s="27">
        <v>7</v>
      </c>
      <c r="H3052">
        <v>638.0424403605</v>
      </c>
      <c r="I3052" t="s">
        <v>134</v>
      </c>
      <c r="J3052" s="27">
        <v>2928542.8018072802</v>
      </c>
      <c r="K3052" s="27">
        <v>2</v>
      </c>
    </row>
    <row r="3053" spans="1:11" x14ac:dyDescent="0.2">
      <c r="A3053" s="27">
        <v>2012</v>
      </c>
      <c r="B3053" t="s">
        <v>96</v>
      </c>
      <c r="C3053" t="s">
        <v>125</v>
      </c>
      <c r="D3053" t="s">
        <v>140</v>
      </c>
      <c r="E3053" s="27">
        <v>9415.0482421384895</v>
      </c>
      <c r="F3053" t="s">
        <v>133</v>
      </c>
      <c r="G3053" s="27">
        <v>7</v>
      </c>
      <c r="H3053">
        <v>602.33531488435301</v>
      </c>
      <c r="I3053" t="s">
        <v>134</v>
      </c>
      <c r="J3053" s="27">
        <v>5671016.0475798603</v>
      </c>
      <c r="K3053" s="27">
        <v>2</v>
      </c>
    </row>
    <row r="3054" spans="1:11" x14ac:dyDescent="0.2">
      <c r="A3054" s="27">
        <v>2013</v>
      </c>
      <c r="B3054" t="s">
        <v>96</v>
      </c>
      <c r="C3054" t="s">
        <v>125</v>
      </c>
      <c r="D3054" t="s">
        <v>140</v>
      </c>
      <c r="E3054" s="27">
        <v>22249.977727211899</v>
      </c>
      <c r="F3054" t="s">
        <v>133</v>
      </c>
      <c r="G3054" s="27">
        <v>7</v>
      </c>
      <c r="H3054">
        <v>633.75634488712501</v>
      </c>
      <c r="I3054" t="s">
        <v>134</v>
      </c>
      <c r="J3054" s="27">
        <v>14101064.558217701</v>
      </c>
      <c r="K3054" s="27">
        <v>2</v>
      </c>
    </row>
    <row r="3055" spans="1:11" x14ac:dyDescent="0.2">
      <c r="A3055" s="27">
        <v>2014</v>
      </c>
      <c r="B3055" t="s">
        <v>96</v>
      </c>
      <c r="C3055" t="s">
        <v>125</v>
      </c>
      <c r="D3055" t="s">
        <v>140</v>
      </c>
      <c r="E3055" s="27">
        <v>13197.6880687506</v>
      </c>
      <c r="F3055" t="s">
        <v>133</v>
      </c>
      <c r="G3055" s="27">
        <v>7</v>
      </c>
      <c r="H3055">
        <v>582.90701624714302</v>
      </c>
      <c r="I3055" t="s">
        <v>134</v>
      </c>
      <c r="J3055" s="27">
        <v>7693024.9735159297</v>
      </c>
      <c r="K3055" s="27">
        <v>2</v>
      </c>
    </row>
    <row r="3056" spans="1:11" x14ac:dyDescent="0.2">
      <c r="A3056" s="27">
        <v>2015</v>
      </c>
      <c r="B3056" t="s">
        <v>96</v>
      </c>
      <c r="C3056" t="s">
        <v>125</v>
      </c>
      <c r="D3056" t="s">
        <v>140</v>
      </c>
      <c r="E3056" s="27">
        <v>12334.187128499099</v>
      </c>
      <c r="F3056" t="s">
        <v>133</v>
      </c>
      <c r="G3056" s="27">
        <v>7</v>
      </c>
      <c r="H3056">
        <v>523.99310776048003</v>
      </c>
      <c r="I3056" t="s">
        <v>134</v>
      </c>
      <c r="J3056" s="27">
        <v>6463029.0451615499</v>
      </c>
      <c r="K3056" s="27">
        <v>2</v>
      </c>
    </row>
    <row r="3057" spans="1:11" x14ac:dyDescent="0.2">
      <c r="A3057" s="27">
        <v>2016</v>
      </c>
      <c r="B3057" t="s">
        <v>96</v>
      </c>
      <c r="C3057" t="s">
        <v>125</v>
      </c>
      <c r="D3057" t="s">
        <v>140</v>
      </c>
      <c r="E3057" s="27">
        <v>9664.1529130927593</v>
      </c>
      <c r="F3057" t="s">
        <v>133</v>
      </c>
      <c r="G3057" s="27">
        <v>7</v>
      </c>
      <c r="H3057">
        <v>578.51696675300002</v>
      </c>
      <c r="I3057" t="s">
        <v>134</v>
      </c>
      <c r="J3057" s="27">
        <v>5590876.42951959</v>
      </c>
      <c r="K3057" s="27">
        <v>2</v>
      </c>
    </row>
    <row r="3058" spans="1:11" x14ac:dyDescent="0.2">
      <c r="A3058" s="27">
        <v>2017</v>
      </c>
      <c r="B3058" t="s">
        <v>96</v>
      </c>
      <c r="C3058" t="s">
        <v>125</v>
      </c>
      <c r="D3058" t="s">
        <v>140</v>
      </c>
      <c r="E3058" s="27">
        <v>18475.0607658749</v>
      </c>
      <c r="F3058" t="s">
        <v>133</v>
      </c>
      <c r="G3058" s="27">
        <v>7</v>
      </c>
      <c r="H3058">
        <v>556.46391283000003</v>
      </c>
      <c r="I3058" t="s">
        <v>134</v>
      </c>
      <c r="J3058" s="27">
        <v>10280704.603550799</v>
      </c>
      <c r="K3058" s="27">
        <v>2</v>
      </c>
    </row>
    <row r="3059" spans="1:11" x14ac:dyDescent="0.2">
      <c r="A3059" s="27">
        <v>2018</v>
      </c>
      <c r="B3059" t="s">
        <v>96</v>
      </c>
      <c r="C3059" t="s">
        <v>125</v>
      </c>
      <c r="D3059" t="s">
        <v>140</v>
      </c>
      <c r="E3059" s="27">
        <v>15534.2588060094</v>
      </c>
      <c r="F3059" t="s">
        <v>133</v>
      </c>
      <c r="G3059" s="27">
        <v>7</v>
      </c>
      <c r="H3059">
        <v>538.89168883050104</v>
      </c>
      <c r="I3059" t="s">
        <v>134</v>
      </c>
      <c r="J3059" s="27">
        <v>8371282.9627004899</v>
      </c>
      <c r="K3059" s="27">
        <v>2</v>
      </c>
    </row>
    <row r="3060" spans="1:11" x14ac:dyDescent="0.2">
      <c r="A3060" s="27">
        <v>2019</v>
      </c>
      <c r="B3060" t="s">
        <v>96</v>
      </c>
      <c r="C3060" t="s">
        <v>125</v>
      </c>
      <c r="D3060" t="s">
        <v>140</v>
      </c>
      <c r="E3060" s="27">
        <v>10903.0615485542</v>
      </c>
      <c r="F3060" t="s">
        <v>133</v>
      </c>
      <c r="G3060" s="27">
        <v>7</v>
      </c>
      <c r="H3060">
        <v>588.29917852348694</v>
      </c>
      <c r="I3060" t="s">
        <v>134</v>
      </c>
      <c r="J3060" s="27">
        <v>6414262.1524054604</v>
      </c>
      <c r="K3060" s="27">
        <v>2</v>
      </c>
    </row>
    <row r="3061" spans="1:11" x14ac:dyDescent="0.2">
      <c r="A3061" s="27">
        <v>2020</v>
      </c>
      <c r="B3061" t="s">
        <v>96</v>
      </c>
      <c r="C3061" t="s">
        <v>125</v>
      </c>
      <c r="D3061" t="s">
        <v>140</v>
      </c>
      <c r="E3061" s="27">
        <v>3456.3515930856702</v>
      </c>
      <c r="F3061" t="s">
        <v>133</v>
      </c>
      <c r="G3061" s="27">
        <v>7</v>
      </c>
      <c r="H3061">
        <v>615.39166669999997</v>
      </c>
      <c r="I3061" t="s">
        <v>134</v>
      </c>
      <c r="J3061" s="27">
        <v>2127009.9675701899</v>
      </c>
      <c r="K3061" s="27">
        <v>2</v>
      </c>
    </row>
    <row r="3062" spans="1:11" x14ac:dyDescent="0.2">
      <c r="A3062" s="27">
        <v>2006</v>
      </c>
      <c r="B3062" t="s">
        <v>96</v>
      </c>
      <c r="C3062" t="s">
        <v>125</v>
      </c>
      <c r="D3062" t="s">
        <v>141</v>
      </c>
      <c r="E3062" s="27">
        <v>39363.971500402797</v>
      </c>
      <c r="F3062" t="s">
        <v>133</v>
      </c>
      <c r="G3062" s="27">
        <v>7</v>
      </c>
      <c r="H3062">
        <v>287.84376263168701</v>
      </c>
      <c r="I3062" t="s">
        <v>134</v>
      </c>
      <c r="J3062" s="27">
        <v>11330673.668802399</v>
      </c>
      <c r="K3062" s="27">
        <v>2</v>
      </c>
    </row>
    <row r="3063" spans="1:11" x14ac:dyDescent="0.2">
      <c r="A3063" s="27">
        <v>2007</v>
      </c>
      <c r="B3063" t="s">
        <v>96</v>
      </c>
      <c r="C3063" t="s">
        <v>125</v>
      </c>
      <c r="D3063" t="s">
        <v>141</v>
      </c>
      <c r="E3063" s="27">
        <v>14878.6661635236</v>
      </c>
      <c r="F3063" t="s">
        <v>133</v>
      </c>
      <c r="G3063" s="27">
        <v>7</v>
      </c>
      <c r="H3063">
        <v>365.18458661437103</v>
      </c>
      <c r="I3063" t="s">
        <v>134</v>
      </c>
      <c r="J3063" s="27">
        <v>5433459.5522995796</v>
      </c>
      <c r="K3063" s="27">
        <v>2</v>
      </c>
    </row>
    <row r="3064" spans="1:11" x14ac:dyDescent="0.2">
      <c r="A3064" s="27">
        <v>2008</v>
      </c>
      <c r="B3064" t="s">
        <v>96</v>
      </c>
      <c r="C3064" t="s">
        <v>125</v>
      </c>
      <c r="D3064" t="s">
        <v>141</v>
      </c>
      <c r="E3064" s="27">
        <v>9861.3223463057493</v>
      </c>
      <c r="F3064" t="s">
        <v>133</v>
      </c>
      <c r="G3064" s="27">
        <v>7</v>
      </c>
      <c r="H3064">
        <v>508.44630738452298</v>
      </c>
      <c r="I3064" t="s">
        <v>134</v>
      </c>
      <c r="J3064" s="27">
        <v>5013952.9329076298</v>
      </c>
      <c r="K3064" s="27">
        <v>2</v>
      </c>
    </row>
    <row r="3065" spans="1:11" x14ac:dyDescent="0.2">
      <c r="A3065" s="27">
        <v>2009</v>
      </c>
      <c r="B3065" t="s">
        <v>96</v>
      </c>
      <c r="C3065" t="s">
        <v>125</v>
      </c>
      <c r="D3065" t="s">
        <v>141</v>
      </c>
      <c r="E3065" s="27">
        <v>16536.939262488999</v>
      </c>
      <c r="F3065" t="s">
        <v>133</v>
      </c>
      <c r="G3065" s="27">
        <v>4</v>
      </c>
      <c r="H3065">
        <v>366.41119213552503</v>
      </c>
      <c r="I3065" t="s">
        <v>134</v>
      </c>
      <c r="J3065" s="27">
        <v>6059319.6294413703</v>
      </c>
      <c r="K3065" s="27">
        <v>4</v>
      </c>
    </row>
    <row r="3066" spans="1:11" x14ac:dyDescent="0.2">
      <c r="A3066" s="27">
        <v>2010</v>
      </c>
      <c r="B3066" t="s">
        <v>96</v>
      </c>
      <c r="C3066" t="s">
        <v>125</v>
      </c>
      <c r="D3066" t="s">
        <v>141</v>
      </c>
      <c r="E3066" s="27">
        <v>24030.0098430668</v>
      </c>
      <c r="F3066" t="s">
        <v>133</v>
      </c>
      <c r="G3066" s="27">
        <v>4</v>
      </c>
      <c r="H3066">
        <v>280.63416333571899</v>
      </c>
      <c r="I3066" t="s">
        <v>134</v>
      </c>
      <c r="J3066" s="27">
        <v>6743641.7072581397</v>
      </c>
      <c r="K3066" s="27">
        <v>4</v>
      </c>
    </row>
    <row r="3067" spans="1:11" x14ac:dyDescent="0.2">
      <c r="A3067" s="27">
        <v>2011</v>
      </c>
      <c r="B3067" t="s">
        <v>96</v>
      </c>
      <c r="C3067" t="s">
        <v>125</v>
      </c>
      <c r="D3067" t="s">
        <v>141</v>
      </c>
      <c r="E3067" s="27">
        <v>26407.449943758002</v>
      </c>
      <c r="F3067" t="s">
        <v>133</v>
      </c>
      <c r="G3067" s="27">
        <v>7</v>
      </c>
      <c r="H3067">
        <v>372.59524012878802</v>
      </c>
      <c r="I3067" t="s">
        <v>134</v>
      </c>
      <c r="J3067" s="27">
        <v>9839290.1529834494</v>
      </c>
      <c r="K3067" s="27">
        <v>2</v>
      </c>
    </row>
    <row r="3068" spans="1:11" x14ac:dyDescent="0.2">
      <c r="A3068" s="27">
        <v>2012</v>
      </c>
      <c r="B3068" t="s">
        <v>96</v>
      </c>
      <c r="C3068" t="s">
        <v>125</v>
      </c>
      <c r="D3068" t="s">
        <v>141</v>
      </c>
      <c r="E3068" s="27">
        <v>56133.245223766098</v>
      </c>
      <c r="F3068" t="s">
        <v>133</v>
      </c>
      <c r="G3068" s="27">
        <v>7</v>
      </c>
      <c r="H3068">
        <v>299.68151410790199</v>
      </c>
      <c r="I3068" t="s">
        <v>134</v>
      </c>
      <c r="J3068" s="27">
        <v>16822095.9204484</v>
      </c>
      <c r="K3068" s="27">
        <v>2</v>
      </c>
    </row>
    <row r="3069" spans="1:11" x14ac:dyDescent="0.2">
      <c r="A3069" s="27">
        <v>2013</v>
      </c>
      <c r="B3069" t="s">
        <v>96</v>
      </c>
      <c r="C3069" t="s">
        <v>125</v>
      </c>
      <c r="D3069" t="s">
        <v>141</v>
      </c>
      <c r="E3069" s="27">
        <v>55714.241775094299</v>
      </c>
      <c r="F3069" t="s">
        <v>133</v>
      </c>
      <c r="G3069" s="27">
        <v>7</v>
      </c>
      <c r="H3069">
        <v>371.01652722411501</v>
      </c>
      <c r="I3069" t="s">
        <v>134</v>
      </c>
      <c r="J3069" s="27">
        <v>20670904.5003202</v>
      </c>
      <c r="K3069" s="27">
        <v>2</v>
      </c>
    </row>
    <row r="3070" spans="1:11" x14ac:dyDescent="0.2">
      <c r="A3070" s="27">
        <v>2014</v>
      </c>
      <c r="B3070" t="s">
        <v>96</v>
      </c>
      <c r="C3070" t="s">
        <v>125</v>
      </c>
      <c r="D3070" t="s">
        <v>141</v>
      </c>
      <c r="E3070" s="27">
        <v>105975.87514068199</v>
      </c>
      <c r="F3070" t="s">
        <v>133</v>
      </c>
      <c r="G3070" s="27">
        <v>7</v>
      </c>
      <c r="H3070">
        <v>347.15868425888698</v>
      </c>
      <c r="I3070" t="s">
        <v>134</v>
      </c>
      <c r="J3070" s="27">
        <v>36790445.377023198</v>
      </c>
      <c r="K3070" s="27">
        <v>2</v>
      </c>
    </row>
    <row r="3071" spans="1:11" x14ac:dyDescent="0.2">
      <c r="A3071" s="27">
        <v>2015</v>
      </c>
      <c r="B3071" t="s">
        <v>96</v>
      </c>
      <c r="C3071" t="s">
        <v>125</v>
      </c>
      <c r="D3071" t="s">
        <v>141</v>
      </c>
      <c r="E3071" s="27">
        <v>119608.089565259</v>
      </c>
      <c r="F3071" t="s">
        <v>133</v>
      </c>
      <c r="G3071" s="27">
        <v>7</v>
      </c>
      <c r="H3071">
        <v>334.95455556824697</v>
      </c>
      <c r="I3071" t="s">
        <v>134</v>
      </c>
      <c r="J3071" s="27">
        <v>40063274.482698597</v>
      </c>
      <c r="K3071" s="27">
        <v>2</v>
      </c>
    </row>
    <row r="3072" spans="1:11" x14ac:dyDescent="0.2">
      <c r="A3072" s="27">
        <v>2016</v>
      </c>
      <c r="B3072" t="s">
        <v>96</v>
      </c>
      <c r="C3072" t="s">
        <v>125</v>
      </c>
      <c r="D3072" t="s">
        <v>141</v>
      </c>
      <c r="E3072" s="27">
        <v>81875.847403368898</v>
      </c>
      <c r="F3072" t="s">
        <v>133</v>
      </c>
      <c r="G3072" s="27">
        <v>7</v>
      </c>
      <c r="H3072">
        <v>324.56053385688199</v>
      </c>
      <c r="I3072" t="s">
        <v>134</v>
      </c>
      <c r="J3072" s="27">
        <v>26573668.743221998</v>
      </c>
      <c r="K3072" s="27">
        <v>2</v>
      </c>
    </row>
    <row r="3073" spans="1:11" x14ac:dyDescent="0.2">
      <c r="A3073" s="27">
        <v>2017</v>
      </c>
      <c r="B3073" t="s">
        <v>96</v>
      </c>
      <c r="C3073" t="s">
        <v>125</v>
      </c>
      <c r="D3073" t="s">
        <v>141</v>
      </c>
      <c r="E3073" s="27">
        <v>98494.803361320402</v>
      </c>
      <c r="F3073" t="s">
        <v>133</v>
      </c>
      <c r="G3073" s="27">
        <v>7</v>
      </c>
      <c r="H3073">
        <v>274.99980076811198</v>
      </c>
      <c r="I3073" t="s">
        <v>134</v>
      </c>
      <c r="J3073" s="27">
        <v>27086051.301057499</v>
      </c>
      <c r="K3073" s="27">
        <v>2</v>
      </c>
    </row>
    <row r="3074" spans="1:11" x14ac:dyDescent="0.2">
      <c r="A3074" s="27">
        <v>2018</v>
      </c>
      <c r="B3074" t="s">
        <v>96</v>
      </c>
      <c r="C3074" t="s">
        <v>125</v>
      </c>
      <c r="D3074" t="s">
        <v>141</v>
      </c>
      <c r="E3074" s="27">
        <v>109132.133473765</v>
      </c>
      <c r="F3074" t="s">
        <v>133</v>
      </c>
      <c r="G3074" s="27">
        <v>4</v>
      </c>
      <c r="H3074">
        <v>305.75184092380903</v>
      </c>
      <c r="I3074" t="s">
        <v>134</v>
      </c>
      <c r="J3074" s="27">
        <v>33367350.7135465</v>
      </c>
      <c r="K3074" s="27">
        <v>4</v>
      </c>
    </row>
    <row r="3075" spans="1:11" x14ac:dyDescent="0.2">
      <c r="A3075" s="27">
        <v>2019</v>
      </c>
      <c r="B3075" t="s">
        <v>96</v>
      </c>
      <c r="C3075" t="s">
        <v>125</v>
      </c>
      <c r="D3075" t="s">
        <v>141</v>
      </c>
      <c r="E3075" s="27">
        <v>79136.400626583199</v>
      </c>
      <c r="F3075" t="s">
        <v>133</v>
      </c>
      <c r="G3075" s="27">
        <v>7</v>
      </c>
      <c r="H3075">
        <v>400.06744901251801</v>
      </c>
      <c r="I3075" t="s">
        <v>134</v>
      </c>
      <c r="J3075" s="27">
        <v>31659897.9227098</v>
      </c>
      <c r="K3075" s="27">
        <v>2</v>
      </c>
    </row>
    <row r="3076" spans="1:11" x14ac:dyDescent="0.2">
      <c r="A3076" s="27">
        <v>2020</v>
      </c>
      <c r="B3076" t="s">
        <v>96</v>
      </c>
      <c r="C3076" t="s">
        <v>125</v>
      </c>
      <c r="D3076" t="s">
        <v>141</v>
      </c>
      <c r="E3076" s="27">
        <v>36530.0622862077</v>
      </c>
      <c r="F3076" t="s">
        <v>133</v>
      </c>
      <c r="G3076" s="27">
        <v>7</v>
      </c>
      <c r="H3076">
        <v>371.6</v>
      </c>
      <c r="I3076" t="s">
        <v>134</v>
      </c>
      <c r="J3076" s="27">
        <v>13574571.1455548</v>
      </c>
      <c r="K3076" s="27">
        <v>2</v>
      </c>
    </row>
    <row r="3077" spans="1:11" x14ac:dyDescent="0.2">
      <c r="A3077" s="27">
        <v>2006</v>
      </c>
      <c r="B3077" t="s">
        <v>96</v>
      </c>
      <c r="C3077" t="s">
        <v>125</v>
      </c>
      <c r="D3077" t="s">
        <v>103</v>
      </c>
      <c r="E3077" s="27">
        <v>1958757.11572429</v>
      </c>
      <c r="F3077" t="s">
        <v>138</v>
      </c>
      <c r="G3077" s="27">
        <v>7</v>
      </c>
      <c r="H3077">
        <v>86.602927868704896</v>
      </c>
      <c r="I3077" t="s">
        <v>139</v>
      </c>
      <c r="J3077" s="27">
        <v>169634101.20538399</v>
      </c>
      <c r="K3077" s="27">
        <v>2</v>
      </c>
    </row>
    <row r="3078" spans="1:11" x14ac:dyDescent="0.2">
      <c r="A3078" s="27">
        <v>2007</v>
      </c>
      <c r="B3078" t="s">
        <v>96</v>
      </c>
      <c r="C3078" t="s">
        <v>125</v>
      </c>
      <c r="D3078" t="s">
        <v>103</v>
      </c>
      <c r="E3078" s="27">
        <v>1731643.0182269199</v>
      </c>
      <c r="F3078" t="s">
        <v>138</v>
      </c>
      <c r="G3078" s="27">
        <v>7</v>
      </c>
      <c r="H3078">
        <v>84.218701142508195</v>
      </c>
      <c r="I3078" t="s">
        <v>139</v>
      </c>
      <c r="J3078" s="27">
        <v>145836725.83756399</v>
      </c>
      <c r="K3078" s="27">
        <v>2</v>
      </c>
    </row>
    <row r="3079" spans="1:11" x14ac:dyDescent="0.2">
      <c r="A3079" s="27">
        <v>2008</v>
      </c>
      <c r="B3079" t="s">
        <v>96</v>
      </c>
      <c r="C3079" t="s">
        <v>125</v>
      </c>
      <c r="D3079" t="s">
        <v>103</v>
      </c>
      <c r="E3079" s="27">
        <v>426401.92714042298</v>
      </c>
      <c r="F3079" t="s">
        <v>138</v>
      </c>
      <c r="G3079" s="27">
        <v>7</v>
      </c>
      <c r="H3079">
        <v>121.794005949069</v>
      </c>
      <c r="I3079" t="s">
        <v>139</v>
      </c>
      <c r="J3079" s="27">
        <v>51933198.850835301</v>
      </c>
      <c r="K3079" s="27">
        <v>2</v>
      </c>
    </row>
    <row r="3080" spans="1:11" x14ac:dyDescent="0.2">
      <c r="A3080" s="27">
        <v>2009</v>
      </c>
      <c r="B3080" t="s">
        <v>96</v>
      </c>
      <c r="C3080" t="s">
        <v>125</v>
      </c>
      <c r="D3080" t="s">
        <v>103</v>
      </c>
      <c r="E3080" s="27">
        <v>484426.63144465798</v>
      </c>
      <c r="F3080" t="s">
        <v>138</v>
      </c>
      <c r="G3080" s="27">
        <v>7</v>
      </c>
      <c r="H3080">
        <v>101.20851289967899</v>
      </c>
      <c r="I3080" t="s">
        <v>139</v>
      </c>
      <c r="J3080" s="27">
        <v>49028098.977514699</v>
      </c>
      <c r="K3080" s="27">
        <v>2</v>
      </c>
    </row>
    <row r="3081" spans="1:11" x14ac:dyDescent="0.2">
      <c r="A3081" s="27">
        <v>2010</v>
      </c>
      <c r="B3081" t="s">
        <v>96</v>
      </c>
      <c r="C3081" t="s">
        <v>125</v>
      </c>
      <c r="D3081" t="s">
        <v>103</v>
      </c>
      <c r="E3081" s="27">
        <v>1220344.2618589201</v>
      </c>
      <c r="F3081" t="s">
        <v>138</v>
      </c>
      <c r="G3081" s="27">
        <v>7</v>
      </c>
      <c r="H3081">
        <v>86.423111061424507</v>
      </c>
      <c r="I3081" t="s">
        <v>139</v>
      </c>
      <c r="J3081" s="27">
        <v>105465947.675805</v>
      </c>
      <c r="K3081" s="27">
        <v>2</v>
      </c>
    </row>
    <row r="3082" spans="1:11" x14ac:dyDescent="0.2">
      <c r="A3082" s="27">
        <v>2011</v>
      </c>
      <c r="B3082" t="s">
        <v>96</v>
      </c>
      <c r="C3082" t="s">
        <v>125</v>
      </c>
      <c r="D3082" t="s">
        <v>103</v>
      </c>
      <c r="E3082" s="27">
        <v>1666569.9018690099</v>
      </c>
      <c r="F3082" t="s">
        <v>138</v>
      </c>
      <c r="G3082" s="27">
        <v>7</v>
      </c>
      <c r="H3082">
        <v>96.728086094123597</v>
      </c>
      <c r="I3082" t="s">
        <v>139</v>
      </c>
      <c r="J3082" s="27">
        <v>161204116.94986001</v>
      </c>
      <c r="K3082" s="27">
        <v>2</v>
      </c>
    </row>
    <row r="3083" spans="1:11" x14ac:dyDescent="0.2">
      <c r="A3083" s="27">
        <v>2012</v>
      </c>
      <c r="B3083" t="s">
        <v>96</v>
      </c>
      <c r="C3083" t="s">
        <v>125</v>
      </c>
      <c r="D3083" t="s">
        <v>103</v>
      </c>
      <c r="E3083" s="27">
        <v>1851341.8736723501</v>
      </c>
      <c r="F3083" t="s">
        <v>138</v>
      </c>
      <c r="G3083" s="27">
        <v>7</v>
      </c>
      <c r="H3083">
        <v>91.779557280107596</v>
      </c>
      <c r="I3083" t="s">
        <v>139</v>
      </c>
      <c r="J3083" s="27">
        <v>169915337.53977299</v>
      </c>
      <c r="K3083" s="27">
        <v>2</v>
      </c>
    </row>
    <row r="3084" spans="1:11" x14ac:dyDescent="0.2">
      <c r="A3084" s="27">
        <v>2013</v>
      </c>
      <c r="B3084" t="s">
        <v>96</v>
      </c>
      <c r="C3084" t="s">
        <v>125</v>
      </c>
      <c r="D3084" t="s">
        <v>103</v>
      </c>
      <c r="E3084" s="27">
        <v>1759340.1676804801</v>
      </c>
      <c r="F3084" t="s">
        <v>138</v>
      </c>
      <c r="G3084" s="27">
        <v>7</v>
      </c>
      <c r="H3084">
        <v>85.271155029628503</v>
      </c>
      <c r="I3084" t="s">
        <v>139</v>
      </c>
      <c r="J3084" s="27">
        <v>150020968.188135</v>
      </c>
      <c r="K3084" s="27">
        <v>2</v>
      </c>
    </row>
    <row r="3085" spans="1:11" x14ac:dyDescent="0.2">
      <c r="A3085" s="27">
        <v>2014</v>
      </c>
      <c r="B3085" t="s">
        <v>96</v>
      </c>
      <c r="C3085" t="s">
        <v>125</v>
      </c>
      <c r="D3085" t="s">
        <v>103</v>
      </c>
      <c r="E3085" s="27">
        <v>1634624.3381396499</v>
      </c>
      <c r="F3085" t="s">
        <v>138</v>
      </c>
      <c r="G3085" s="27">
        <v>7</v>
      </c>
      <c r="H3085">
        <v>105.49929315366001</v>
      </c>
      <c r="I3085" t="s">
        <v>139</v>
      </c>
      <c r="J3085" s="27">
        <v>172451712.24550301</v>
      </c>
      <c r="K3085" s="27">
        <v>2</v>
      </c>
    </row>
    <row r="3086" spans="1:11" x14ac:dyDescent="0.2">
      <c r="A3086" s="27">
        <v>2015</v>
      </c>
      <c r="B3086" t="s">
        <v>96</v>
      </c>
      <c r="C3086" t="s">
        <v>125</v>
      </c>
      <c r="D3086" t="s">
        <v>103</v>
      </c>
      <c r="E3086" s="27">
        <v>2782269.0699094501</v>
      </c>
      <c r="F3086" t="s">
        <v>138</v>
      </c>
      <c r="G3086" s="27">
        <v>7</v>
      </c>
      <c r="H3086">
        <v>99.487620405057498</v>
      </c>
      <c r="I3086" t="s">
        <v>139</v>
      </c>
      <c r="J3086" s="27">
        <v>276801329.09188402</v>
      </c>
      <c r="K3086" s="27">
        <v>2</v>
      </c>
    </row>
    <row r="3087" spans="1:11" x14ac:dyDescent="0.2">
      <c r="A3087" s="27">
        <v>2016</v>
      </c>
      <c r="B3087" t="s">
        <v>96</v>
      </c>
      <c r="C3087" t="s">
        <v>125</v>
      </c>
      <c r="D3087" t="s">
        <v>103</v>
      </c>
      <c r="E3087" s="27">
        <v>2402311.02566669</v>
      </c>
      <c r="F3087" t="s">
        <v>138</v>
      </c>
      <c r="G3087" s="27">
        <v>7</v>
      </c>
      <c r="H3087">
        <v>90.143821578718402</v>
      </c>
      <c r="I3087" t="s">
        <v>139</v>
      </c>
      <c r="J3087" s="27">
        <v>216553496.47428599</v>
      </c>
      <c r="K3087" s="27">
        <v>2</v>
      </c>
    </row>
    <row r="3088" spans="1:11" x14ac:dyDescent="0.2">
      <c r="A3088" s="27">
        <v>2017</v>
      </c>
      <c r="B3088" t="s">
        <v>96</v>
      </c>
      <c r="C3088" t="s">
        <v>125</v>
      </c>
      <c r="D3088" t="s">
        <v>103</v>
      </c>
      <c r="E3088" s="27">
        <v>2410448.7461497099</v>
      </c>
      <c r="F3088" t="s">
        <v>138</v>
      </c>
      <c r="G3088" s="27">
        <v>7</v>
      </c>
      <c r="H3088">
        <v>82.113268534430304</v>
      </c>
      <c r="I3088" t="s">
        <v>139</v>
      </c>
      <c r="J3088" s="27">
        <v>197929825.181072</v>
      </c>
      <c r="K3088" s="27">
        <v>2</v>
      </c>
    </row>
    <row r="3089" spans="1:11" x14ac:dyDescent="0.2">
      <c r="A3089" s="27">
        <v>2018</v>
      </c>
      <c r="B3089" t="s">
        <v>96</v>
      </c>
      <c r="C3089" t="s">
        <v>125</v>
      </c>
      <c r="D3089" t="s">
        <v>103</v>
      </c>
      <c r="E3089" s="27">
        <v>3251543.06471015</v>
      </c>
      <c r="F3089" t="s">
        <v>138</v>
      </c>
      <c r="G3089" s="27">
        <v>7</v>
      </c>
      <c r="H3089">
        <v>90.006571849046907</v>
      </c>
      <c r="I3089" t="s">
        <v>139</v>
      </c>
      <c r="J3089" s="27">
        <v>292660244.47410399</v>
      </c>
      <c r="K3089" s="27">
        <v>2</v>
      </c>
    </row>
    <row r="3090" spans="1:11" x14ac:dyDescent="0.2">
      <c r="A3090" s="27">
        <v>2019</v>
      </c>
      <c r="B3090" t="s">
        <v>96</v>
      </c>
      <c r="C3090" t="s">
        <v>125</v>
      </c>
      <c r="D3090" t="s">
        <v>103</v>
      </c>
      <c r="E3090" s="27">
        <v>2590655.0515994802</v>
      </c>
      <c r="F3090" t="s">
        <v>138</v>
      </c>
      <c r="G3090" s="27">
        <v>7</v>
      </c>
      <c r="H3090">
        <v>96.206202606965107</v>
      </c>
      <c r="I3090" t="s">
        <v>139</v>
      </c>
      <c r="J3090" s="27">
        <v>249237084.77893701</v>
      </c>
      <c r="K3090" s="27">
        <v>2</v>
      </c>
    </row>
    <row r="3091" spans="1:11" x14ac:dyDescent="0.2">
      <c r="A3091" s="27">
        <v>2020</v>
      </c>
      <c r="B3091" t="s">
        <v>96</v>
      </c>
      <c r="C3091" t="s">
        <v>125</v>
      </c>
      <c r="D3091" t="s">
        <v>103</v>
      </c>
      <c r="E3091" s="27">
        <v>2068142.07323817</v>
      </c>
      <c r="F3091" t="s">
        <v>138</v>
      </c>
      <c r="G3091" s="27">
        <v>7</v>
      </c>
      <c r="H3091">
        <v>100</v>
      </c>
      <c r="I3091" t="s">
        <v>139</v>
      </c>
      <c r="J3091" s="27">
        <v>206814207.32381701</v>
      </c>
      <c r="K3091" s="27">
        <v>2</v>
      </c>
    </row>
    <row r="3092" spans="1:11" x14ac:dyDescent="0.2">
      <c r="A3092" s="27">
        <v>2006</v>
      </c>
      <c r="B3092" t="s">
        <v>96</v>
      </c>
      <c r="C3092" t="s">
        <v>125</v>
      </c>
      <c r="D3092" t="s">
        <v>104</v>
      </c>
      <c r="E3092" s="27">
        <v>419013.91616996599</v>
      </c>
      <c r="F3092" t="s">
        <v>133</v>
      </c>
      <c r="G3092" s="27">
        <v>7</v>
      </c>
      <c r="H3092">
        <v>158.759829794642</v>
      </c>
      <c r="I3092" t="s">
        <v>134</v>
      </c>
      <c r="J3092" s="27">
        <v>66522578.012730099</v>
      </c>
      <c r="K3092" s="27">
        <v>2</v>
      </c>
    </row>
    <row r="3093" spans="1:11" x14ac:dyDescent="0.2">
      <c r="A3093" s="27">
        <v>2007</v>
      </c>
      <c r="B3093" t="s">
        <v>96</v>
      </c>
      <c r="C3093" t="s">
        <v>125</v>
      </c>
      <c r="D3093" t="s">
        <v>104</v>
      </c>
      <c r="E3093" s="27">
        <v>178689.59766649199</v>
      </c>
      <c r="F3093" t="s">
        <v>133</v>
      </c>
      <c r="G3093" s="27">
        <v>7</v>
      </c>
      <c r="H3093">
        <v>283.38620438227701</v>
      </c>
      <c r="I3093" t="s">
        <v>134</v>
      </c>
      <c r="J3093" s="27">
        <v>50638166.845303297</v>
      </c>
      <c r="K3093" s="27">
        <v>2</v>
      </c>
    </row>
    <row r="3094" spans="1:11" x14ac:dyDescent="0.2">
      <c r="A3094" s="27">
        <v>2008</v>
      </c>
      <c r="B3094" t="s">
        <v>96</v>
      </c>
      <c r="C3094" t="s">
        <v>125</v>
      </c>
      <c r="D3094" t="s">
        <v>104</v>
      </c>
      <c r="E3094" s="27">
        <v>179667.515104483</v>
      </c>
      <c r="F3094" t="s">
        <v>133</v>
      </c>
      <c r="G3094" s="27">
        <v>7</v>
      </c>
      <c r="H3094">
        <v>276.38114123079401</v>
      </c>
      <c r="I3094" t="s">
        <v>134</v>
      </c>
      <c r="J3094" s="27">
        <v>49656712.866677701</v>
      </c>
      <c r="K3094" s="27">
        <v>2</v>
      </c>
    </row>
    <row r="3095" spans="1:11" x14ac:dyDescent="0.2">
      <c r="A3095" s="27">
        <v>2009</v>
      </c>
      <c r="B3095" t="s">
        <v>96</v>
      </c>
      <c r="C3095" t="s">
        <v>125</v>
      </c>
      <c r="D3095" t="s">
        <v>104</v>
      </c>
      <c r="E3095" s="27">
        <v>108556.21410668999</v>
      </c>
      <c r="F3095" t="s">
        <v>133</v>
      </c>
      <c r="G3095" s="27">
        <v>7</v>
      </c>
      <c r="H3095">
        <v>237.558969091031</v>
      </c>
      <c r="I3095" t="s">
        <v>134</v>
      </c>
      <c r="J3095" s="27">
        <v>25788502.311610401</v>
      </c>
      <c r="K3095" s="27">
        <v>2</v>
      </c>
    </row>
    <row r="3096" spans="1:11" x14ac:dyDescent="0.2">
      <c r="A3096" s="27">
        <v>2010</v>
      </c>
      <c r="B3096" t="s">
        <v>96</v>
      </c>
      <c r="C3096" t="s">
        <v>125</v>
      </c>
      <c r="D3096" t="s">
        <v>104</v>
      </c>
      <c r="E3096" s="27">
        <v>177247.593086001</v>
      </c>
      <c r="F3096" t="s">
        <v>133</v>
      </c>
      <c r="G3096" s="27">
        <v>7</v>
      </c>
      <c r="H3096">
        <v>181.77738418840099</v>
      </c>
      <c r="I3096" t="s">
        <v>134</v>
      </c>
      <c r="J3096" s="27">
        <v>32219603.8248633</v>
      </c>
      <c r="K3096" s="27">
        <v>2</v>
      </c>
    </row>
    <row r="3097" spans="1:11" x14ac:dyDescent="0.2">
      <c r="A3097" s="27">
        <v>2011</v>
      </c>
      <c r="B3097" t="s">
        <v>96</v>
      </c>
      <c r="C3097" t="s">
        <v>125</v>
      </c>
      <c r="D3097" t="s">
        <v>104</v>
      </c>
      <c r="E3097" s="27">
        <v>135033.70671162399</v>
      </c>
      <c r="F3097" t="s">
        <v>133</v>
      </c>
      <c r="G3097" s="27">
        <v>7</v>
      </c>
      <c r="H3097">
        <v>136.433309084831</v>
      </c>
      <c r="I3097" t="s">
        <v>134</v>
      </c>
      <c r="J3097" s="27">
        <v>18423095.4446574</v>
      </c>
      <c r="K3097" s="27">
        <v>2</v>
      </c>
    </row>
    <row r="3098" spans="1:11" x14ac:dyDescent="0.2">
      <c r="A3098" s="27">
        <v>2012</v>
      </c>
      <c r="B3098" t="s">
        <v>96</v>
      </c>
      <c r="C3098" t="s">
        <v>125</v>
      </c>
      <c r="D3098" t="s">
        <v>104</v>
      </c>
      <c r="E3098" s="27">
        <v>186522.61980114301</v>
      </c>
      <c r="F3098" t="s">
        <v>133</v>
      </c>
      <c r="G3098" s="27">
        <v>7</v>
      </c>
      <c r="H3098">
        <v>133.711310852818</v>
      </c>
      <c r="I3098" t="s">
        <v>134</v>
      </c>
      <c r="J3098" s="27">
        <v>24940183.997312501</v>
      </c>
      <c r="K3098" s="27">
        <v>2</v>
      </c>
    </row>
    <row r="3099" spans="1:11" x14ac:dyDescent="0.2">
      <c r="A3099" s="27">
        <v>2013</v>
      </c>
      <c r="B3099" t="s">
        <v>96</v>
      </c>
      <c r="C3099" t="s">
        <v>125</v>
      </c>
      <c r="D3099" t="s">
        <v>104</v>
      </c>
      <c r="E3099" s="27">
        <v>142368.40263342101</v>
      </c>
      <c r="F3099" t="s">
        <v>133</v>
      </c>
      <c r="G3099" s="27">
        <v>7</v>
      </c>
      <c r="H3099">
        <v>155.17329804066799</v>
      </c>
      <c r="I3099" t="s">
        <v>134</v>
      </c>
      <c r="J3099" s="27">
        <v>22091774.573409598</v>
      </c>
      <c r="K3099" s="27">
        <v>2</v>
      </c>
    </row>
    <row r="3100" spans="1:11" x14ac:dyDescent="0.2">
      <c r="A3100" s="27">
        <v>2014</v>
      </c>
      <c r="B3100" t="s">
        <v>96</v>
      </c>
      <c r="C3100" t="s">
        <v>125</v>
      </c>
      <c r="D3100" t="s">
        <v>104</v>
      </c>
      <c r="E3100" s="27">
        <v>250798.37294832201</v>
      </c>
      <c r="F3100" t="s">
        <v>133</v>
      </c>
      <c r="G3100" s="27">
        <v>7</v>
      </c>
      <c r="H3100">
        <v>168.027233875024</v>
      </c>
      <c r="I3100" t="s">
        <v>134</v>
      </c>
      <c r="J3100" s="27">
        <v>42140956.866863303</v>
      </c>
      <c r="K3100" s="27">
        <v>2</v>
      </c>
    </row>
    <row r="3101" spans="1:11" x14ac:dyDescent="0.2">
      <c r="A3101" s="27">
        <v>2015</v>
      </c>
      <c r="B3101" t="s">
        <v>96</v>
      </c>
      <c r="C3101" t="s">
        <v>125</v>
      </c>
      <c r="D3101" t="s">
        <v>104</v>
      </c>
      <c r="E3101" s="27">
        <v>228423.96442977001</v>
      </c>
      <c r="F3101" t="s">
        <v>133</v>
      </c>
      <c r="G3101" s="27">
        <v>7</v>
      </c>
      <c r="H3101">
        <v>249.05693993116699</v>
      </c>
      <c r="I3101" t="s">
        <v>134</v>
      </c>
      <c r="J3101" s="27">
        <v>56890573.5878243</v>
      </c>
      <c r="K3101" s="27">
        <v>2</v>
      </c>
    </row>
    <row r="3102" spans="1:11" x14ac:dyDescent="0.2">
      <c r="A3102" s="27">
        <v>2016</v>
      </c>
      <c r="B3102" t="s">
        <v>96</v>
      </c>
      <c r="C3102" t="s">
        <v>125</v>
      </c>
      <c r="D3102" t="s">
        <v>104</v>
      </c>
      <c r="E3102" s="27">
        <v>166993.81240316899</v>
      </c>
      <c r="F3102" t="s">
        <v>133</v>
      </c>
      <c r="G3102" s="27">
        <v>7</v>
      </c>
      <c r="H3102">
        <v>254.11595001966199</v>
      </c>
      <c r="I3102" t="s">
        <v>134</v>
      </c>
      <c r="J3102" s="27">
        <v>42435791.286236599</v>
      </c>
      <c r="K3102" s="27">
        <v>2</v>
      </c>
    </row>
    <row r="3103" spans="1:11" x14ac:dyDescent="0.2">
      <c r="A3103" s="27">
        <v>2017</v>
      </c>
      <c r="B3103" t="s">
        <v>96</v>
      </c>
      <c r="C3103" t="s">
        <v>125</v>
      </c>
      <c r="D3103" t="s">
        <v>104</v>
      </c>
      <c r="E3103" s="27">
        <v>201243.504194093</v>
      </c>
      <c r="F3103" t="s">
        <v>133</v>
      </c>
      <c r="G3103" s="27">
        <v>7</v>
      </c>
      <c r="H3103">
        <v>220.84588580672099</v>
      </c>
      <c r="I3103" t="s">
        <v>134</v>
      </c>
      <c r="J3103" s="27">
        <v>44443799.946593001</v>
      </c>
      <c r="K3103" s="27">
        <v>2</v>
      </c>
    </row>
    <row r="3104" spans="1:11" x14ac:dyDescent="0.2">
      <c r="A3104" s="27">
        <v>2018</v>
      </c>
      <c r="B3104" t="s">
        <v>96</v>
      </c>
      <c r="C3104" t="s">
        <v>125</v>
      </c>
      <c r="D3104" t="s">
        <v>104</v>
      </c>
      <c r="E3104" s="27">
        <v>170466.81191616601</v>
      </c>
      <c r="F3104" t="s">
        <v>133</v>
      </c>
      <c r="G3104" s="27">
        <v>7</v>
      </c>
      <c r="H3104">
        <v>194.96278313925299</v>
      </c>
      <c r="I3104" t="s">
        <v>134</v>
      </c>
      <c r="J3104" s="27">
        <v>33234684.0840513</v>
      </c>
      <c r="K3104" s="27">
        <v>2</v>
      </c>
    </row>
    <row r="3105" spans="1:11" x14ac:dyDescent="0.2">
      <c r="A3105" s="27">
        <v>2019</v>
      </c>
      <c r="B3105" t="s">
        <v>96</v>
      </c>
      <c r="C3105" t="s">
        <v>125</v>
      </c>
      <c r="D3105" t="s">
        <v>104</v>
      </c>
      <c r="E3105" s="27">
        <v>109225.89880269</v>
      </c>
      <c r="F3105" t="s">
        <v>133</v>
      </c>
      <c r="G3105" s="27">
        <v>7</v>
      </c>
      <c r="H3105">
        <v>355.09492541485503</v>
      </c>
      <c r="I3105" t="s">
        <v>134</v>
      </c>
      <c r="J3105" s="27">
        <v>38785562.388711803</v>
      </c>
      <c r="K3105" s="27">
        <v>2</v>
      </c>
    </row>
    <row r="3106" spans="1:11" x14ac:dyDescent="0.2">
      <c r="A3106" s="27">
        <v>2020</v>
      </c>
      <c r="B3106" t="s">
        <v>96</v>
      </c>
      <c r="C3106" t="s">
        <v>125</v>
      </c>
      <c r="D3106" t="s">
        <v>104</v>
      </c>
      <c r="E3106" s="27">
        <v>89232.606725377802</v>
      </c>
      <c r="F3106" t="s">
        <v>133</v>
      </c>
      <c r="G3106" s="27">
        <v>7</v>
      </c>
      <c r="H3106">
        <v>359.85795450000001</v>
      </c>
      <c r="I3106" t="s">
        <v>134</v>
      </c>
      <c r="J3106" s="27">
        <v>32111063.330897398</v>
      </c>
      <c r="K3106" s="27">
        <v>2</v>
      </c>
    </row>
    <row r="3107" spans="1:11" x14ac:dyDescent="0.2">
      <c r="A3107" s="27">
        <v>2006</v>
      </c>
      <c r="B3107" t="s">
        <v>96</v>
      </c>
      <c r="C3107" t="s">
        <v>125</v>
      </c>
      <c r="D3107" t="s">
        <v>105</v>
      </c>
      <c r="E3107" s="27">
        <v>0</v>
      </c>
      <c r="F3107" t="s">
        <v>133</v>
      </c>
      <c r="G3107" s="27">
        <v>7</v>
      </c>
      <c r="H3107">
        <v>373.91858792875399</v>
      </c>
      <c r="I3107" t="s">
        <v>134</v>
      </c>
      <c r="J3107" s="27">
        <v>0</v>
      </c>
      <c r="K3107" s="27">
        <v>7</v>
      </c>
    </row>
    <row r="3108" spans="1:11" x14ac:dyDescent="0.2">
      <c r="A3108" s="27">
        <v>2007</v>
      </c>
      <c r="B3108" t="s">
        <v>96</v>
      </c>
      <c r="C3108" t="s">
        <v>125</v>
      </c>
      <c r="D3108" t="s">
        <v>105</v>
      </c>
      <c r="E3108" s="27">
        <v>0</v>
      </c>
      <c r="F3108" t="s">
        <v>133</v>
      </c>
      <c r="G3108" s="27">
        <v>7</v>
      </c>
      <c r="H3108">
        <v>449.05645726130803</v>
      </c>
      <c r="I3108" t="s">
        <v>134</v>
      </c>
      <c r="J3108" s="27">
        <v>0</v>
      </c>
      <c r="K3108" s="27">
        <v>7</v>
      </c>
    </row>
    <row r="3109" spans="1:11" x14ac:dyDescent="0.2">
      <c r="A3109" s="27">
        <v>2008</v>
      </c>
      <c r="B3109" t="s">
        <v>96</v>
      </c>
      <c r="C3109" t="s">
        <v>125</v>
      </c>
      <c r="D3109" t="s">
        <v>105</v>
      </c>
      <c r="E3109" s="27">
        <v>0</v>
      </c>
      <c r="F3109" t="s">
        <v>133</v>
      </c>
      <c r="G3109" s="27">
        <v>7</v>
      </c>
      <c r="H3109">
        <v>534.31094686315203</v>
      </c>
      <c r="I3109" t="s">
        <v>134</v>
      </c>
      <c r="J3109" s="27">
        <v>0</v>
      </c>
      <c r="K3109" s="27">
        <v>7</v>
      </c>
    </row>
    <row r="3110" spans="1:11" x14ac:dyDescent="0.2">
      <c r="A3110" s="27">
        <v>2009</v>
      </c>
      <c r="B3110" t="s">
        <v>96</v>
      </c>
      <c r="C3110" t="s">
        <v>125</v>
      </c>
      <c r="D3110" t="s">
        <v>105</v>
      </c>
      <c r="E3110" s="27">
        <v>0</v>
      </c>
      <c r="F3110" t="s">
        <v>133</v>
      </c>
      <c r="G3110" s="27">
        <v>7</v>
      </c>
      <c r="H3110">
        <v>706.69565774166801</v>
      </c>
      <c r="I3110" t="s">
        <v>134</v>
      </c>
      <c r="J3110" s="27">
        <v>0</v>
      </c>
      <c r="K3110" s="27">
        <v>7</v>
      </c>
    </row>
    <row r="3111" spans="1:11" x14ac:dyDescent="0.2">
      <c r="A3111" s="27">
        <v>2010</v>
      </c>
      <c r="B3111" t="s">
        <v>96</v>
      </c>
      <c r="C3111" t="s">
        <v>125</v>
      </c>
      <c r="D3111" t="s">
        <v>105</v>
      </c>
      <c r="E3111" s="27">
        <v>0</v>
      </c>
      <c r="F3111" t="s">
        <v>133</v>
      </c>
      <c r="G3111" s="27">
        <v>7</v>
      </c>
      <c r="H3111">
        <v>557.75092042065705</v>
      </c>
      <c r="I3111" t="s">
        <v>134</v>
      </c>
      <c r="J3111" s="27">
        <v>0</v>
      </c>
      <c r="K3111" s="27">
        <v>7</v>
      </c>
    </row>
    <row r="3112" spans="1:11" x14ac:dyDescent="0.2">
      <c r="A3112" s="27">
        <v>2011</v>
      </c>
      <c r="B3112" t="s">
        <v>96</v>
      </c>
      <c r="C3112" t="s">
        <v>125</v>
      </c>
      <c r="D3112" t="s">
        <v>105</v>
      </c>
      <c r="E3112" s="27">
        <v>0</v>
      </c>
      <c r="F3112" t="s">
        <v>133</v>
      </c>
      <c r="G3112" s="27">
        <v>7</v>
      </c>
      <c r="H3112">
        <v>284.04125385540601</v>
      </c>
      <c r="I3112" t="s">
        <v>134</v>
      </c>
      <c r="J3112" s="27">
        <v>0</v>
      </c>
      <c r="K3112" s="27">
        <v>7</v>
      </c>
    </row>
    <row r="3113" spans="1:11" x14ac:dyDescent="0.2">
      <c r="A3113" s="27">
        <v>2012</v>
      </c>
      <c r="B3113" t="s">
        <v>96</v>
      </c>
      <c r="C3113" t="s">
        <v>125</v>
      </c>
      <c r="D3113" t="s">
        <v>105</v>
      </c>
      <c r="E3113" s="27">
        <v>0</v>
      </c>
      <c r="F3113" t="s">
        <v>133</v>
      </c>
      <c r="G3113" s="27">
        <v>7</v>
      </c>
      <c r="H3113">
        <v>312.33571476974402</v>
      </c>
      <c r="I3113" t="s">
        <v>134</v>
      </c>
      <c r="J3113" s="27">
        <v>0</v>
      </c>
      <c r="K3113" s="27">
        <v>7</v>
      </c>
    </row>
    <row r="3114" spans="1:11" x14ac:dyDescent="0.2">
      <c r="A3114" s="27">
        <v>2013</v>
      </c>
      <c r="B3114" t="s">
        <v>96</v>
      </c>
      <c r="C3114" t="s">
        <v>125</v>
      </c>
      <c r="D3114" t="s">
        <v>105</v>
      </c>
      <c r="E3114" s="27">
        <v>0</v>
      </c>
      <c r="F3114" t="s">
        <v>133</v>
      </c>
      <c r="G3114" s="27">
        <v>7</v>
      </c>
      <c r="H3114">
        <v>294.07334834273797</v>
      </c>
      <c r="I3114" t="s">
        <v>134</v>
      </c>
      <c r="J3114" s="27">
        <v>0</v>
      </c>
      <c r="K3114" s="27">
        <v>7</v>
      </c>
    </row>
    <row r="3115" spans="1:11" x14ac:dyDescent="0.2">
      <c r="A3115" s="27">
        <v>2014</v>
      </c>
      <c r="B3115" t="s">
        <v>96</v>
      </c>
      <c r="C3115" t="s">
        <v>125</v>
      </c>
      <c r="D3115" t="s">
        <v>105</v>
      </c>
      <c r="E3115" s="27">
        <v>0</v>
      </c>
      <c r="F3115" t="s">
        <v>133</v>
      </c>
      <c r="G3115" s="27">
        <v>7</v>
      </c>
      <c r="H3115">
        <v>374.391516144408</v>
      </c>
      <c r="I3115" t="s">
        <v>134</v>
      </c>
      <c r="J3115" s="27">
        <v>0</v>
      </c>
      <c r="K3115" s="27">
        <v>7</v>
      </c>
    </row>
    <row r="3116" spans="1:11" x14ac:dyDescent="0.2">
      <c r="A3116" s="27">
        <v>2015</v>
      </c>
      <c r="B3116" t="s">
        <v>96</v>
      </c>
      <c r="C3116" t="s">
        <v>125</v>
      </c>
      <c r="D3116" t="s">
        <v>105</v>
      </c>
      <c r="E3116" s="27">
        <v>0</v>
      </c>
      <c r="F3116" t="s">
        <v>133</v>
      </c>
      <c r="G3116" s="27">
        <v>7</v>
      </c>
      <c r="H3116">
        <v>427.63165280177401</v>
      </c>
      <c r="I3116" t="s">
        <v>134</v>
      </c>
      <c r="J3116" s="27">
        <v>0</v>
      </c>
      <c r="K3116" s="27">
        <v>7</v>
      </c>
    </row>
    <row r="3117" spans="1:11" x14ac:dyDescent="0.2">
      <c r="A3117" s="27">
        <v>2016</v>
      </c>
      <c r="B3117" t="s">
        <v>96</v>
      </c>
      <c r="C3117" t="s">
        <v>125</v>
      </c>
      <c r="D3117" t="s">
        <v>105</v>
      </c>
      <c r="E3117" s="27">
        <v>0</v>
      </c>
      <c r="F3117" t="s">
        <v>133</v>
      </c>
      <c r="G3117" s="27">
        <v>7</v>
      </c>
      <c r="H3117">
        <v>447.34017759466599</v>
      </c>
      <c r="I3117" t="s">
        <v>134</v>
      </c>
      <c r="J3117" s="27">
        <v>0</v>
      </c>
      <c r="K3117" s="27">
        <v>7</v>
      </c>
    </row>
    <row r="3118" spans="1:11" x14ac:dyDescent="0.2">
      <c r="A3118" s="27">
        <v>2017</v>
      </c>
      <c r="B3118" t="s">
        <v>96</v>
      </c>
      <c r="C3118" t="s">
        <v>125</v>
      </c>
      <c r="D3118" t="s">
        <v>105</v>
      </c>
      <c r="E3118" s="27">
        <v>0</v>
      </c>
      <c r="F3118" t="s">
        <v>133</v>
      </c>
      <c r="G3118" s="27">
        <v>7</v>
      </c>
      <c r="H3118">
        <v>328.30320862063098</v>
      </c>
      <c r="I3118" t="s">
        <v>134</v>
      </c>
      <c r="J3118" s="27">
        <v>0</v>
      </c>
      <c r="K3118" s="27">
        <v>7</v>
      </c>
    </row>
    <row r="3119" spans="1:11" x14ac:dyDescent="0.2">
      <c r="A3119" s="27">
        <v>2018</v>
      </c>
      <c r="B3119" t="s">
        <v>96</v>
      </c>
      <c r="C3119" t="s">
        <v>125</v>
      </c>
      <c r="D3119" t="s">
        <v>105</v>
      </c>
      <c r="E3119" s="27">
        <v>0</v>
      </c>
      <c r="F3119" t="s">
        <v>133</v>
      </c>
      <c r="G3119" s="27">
        <v>7</v>
      </c>
      <c r="H3119">
        <v>398.56116223160001</v>
      </c>
      <c r="I3119" t="s">
        <v>134</v>
      </c>
      <c r="J3119" s="27">
        <v>0</v>
      </c>
      <c r="K3119" s="27">
        <v>7</v>
      </c>
    </row>
    <row r="3120" spans="1:11" x14ac:dyDescent="0.2">
      <c r="A3120" s="27">
        <v>2019</v>
      </c>
      <c r="B3120" t="s">
        <v>96</v>
      </c>
      <c r="C3120" t="s">
        <v>125</v>
      </c>
      <c r="D3120" t="s">
        <v>105</v>
      </c>
      <c r="E3120" s="27">
        <v>0</v>
      </c>
      <c r="F3120" t="s">
        <v>133</v>
      </c>
      <c r="G3120" s="27">
        <v>7</v>
      </c>
      <c r="H3120">
        <v>520.22995391925997</v>
      </c>
      <c r="I3120" t="s">
        <v>134</v>
      </c>
      <c r="J3120" s="27">
        <v>0</v>
      </c>
      <c r="K3120" s="27">
        <v>7</v>
      </c>
    </row>
    <row r="3121" spans="1:11" x14ac:dyDescent="0.2">
      <c r="A3121" s="27">
        <v>2020</v>
      </c>
      <c r="B3121" t="s">
        <v>96</v>
      </c>
      <c r="C3121" t="s">
        <v>125</v>
      </c>
      <c r="D3121" t="s">
        <v>105</v>
      </c>
      <c r="E3121" s="27">
        <v>0</v>
      </c>
      <c r="F3121" t="s">
        <v>133</v>
      </c>
      <c r="G3121" s="27">
        <v>7</v>
      </c>
      <c r="H3121">
        <v>769.1999515</v>
      </c>
      <c r="I3121" t="s">
        <v>134</v>
      </c>
      <c r="J3121" s="27">
        <v>0</v>
      </c>
      <c r="K3121" s="27">
        <v>7</v>
      </c>
    </row>
    <row r="3122" spans="1:11" x14ac:dyDescent="0.2">
      <c r="A3122" s="27">
        <v>2006</v>
      </c>
      <c r="B3122" t="s">
        <v>96</v>
      </c>
      <c r="C3122" t="s">
        <v>125</v>
      </c>
      <c r="D3122" t="s">
        <v>106</v>
      </c>
      <c r="E3122" s="27">
        <v>306790.52926262101</v>
      </c>
      <c r="F3122" t="s">
        <v>138</v>
      </c>
      <c r="G3122" s="27">
        <v>7</v>
      </c>
      <c r="H3122">
        <v>183.31222839242</v>
      </c>
      <c r="I3122" t="s">
        <v>139</v>
      </c>
      <c r="J3122" s="27">
        <v>56238455.568820797</v>
      </c>
      <c r="K3122" s="27">
        <v>2</v>
      </c>
    </row>
    <row r="3123" spans="1:11" x14ac:dyDescent="0.2">
      <c r="A3123" s="27">
        <v>2007</v>
      </c>
      <c r="B3123" t="s">
        <v>96</v>
      </c>
      <c r="C3123" t="s">
        <v>125</v>
      </c>
      <c r="D3123" t="s">
        <v>106</v>
      </c>
      <c r="E3123" s="27">
        <v>390438.40498934599</v>
      </c>
      <c r="F3123" t="s">
        <v>138</v>
      </c>
      <c r="G3123" s="27">
        <v>7</v>
      </c>
      <c r="H3123">
        <v>188.04420012057099</v>
      </c>
      <c r="I3123" t="s">
        <v>139</v>
      </c>
      <c r="J3123" s="27">
        <v>73419677.562573195</v>
      </c>
      <c r="K3123" s="27">
        <v>2</v>
      </c>
    </row>
    <row r="3124" spans="1:11" x14ac:dyDescent="0.2">
      <c r="A3124" s="27">
        <v>2008</v>
      </c>
      <c r="B3124" t="s">
        <v>96</v>
      </c>
      <c r="C3124" t="s">
        <v>125</v>
      </c>
      <c r="D3124" t="s">
        <v>106</v>
      </c>
      <c r="E3124" s="27">
        <v>347536.45353833598</v>
      </c>
      <c r="F3124" t="s">
        <v>138</v>
      </c>
      <c r="G3124" s="27">
        <v>7</v>
      </c>
      <c r="H3124">
        <v>197.88509737473501</v>
      </c>
      <c r="I3124" t="s">
        <v>139</v>
      </c>
      <c r="J3124" s="27">
        <v>68772284.949703798</v>
      </c>
      <c r="K3124" s="27">
        <v>2</v>
      </c>
    </row>
    <row r="3125" spans="1:11" x14ac:dyDescent="0.2">
      <c r="A3125" s="27">
        <v>2009</v>
      </c>
      <c r="B3125" t="s">
        <v>96</v>
      </c>
      <c r="C3125" t="s">
        <v>125</v>
      </c>
      <c r="D3125" t="s">
        <v>106</v>
      </c>
      <c r="E3125" s="27">
        <v>260461.983297281</v>
      </c>
      <c r="F3125" t="s">
        <v>138</v>
      </c>
      <c r="G3125" s="27">
        <v>4</v>
      </c>
      <c r="H3125">
        <v>190.89604441763001</v>
      </c>
      <c r="I3125" t="s">
        <v>139</v>
      </c>
      <c r="J3125" s="27">
        <v>49721162.332621597</v>
      </c>
      <c r="K3125" s="27">
        <v>4</v>
      </c>
    </row>
    <row r="3126" spans="1:11" x14ac:dyDescent="0.2">
      <c r="A3126" s="27">
        <v>2010</v>
      </c>
      <c r="B3126" t="s">
        <v>96</v>
      </c>
      <c r="C3126" t="s">
        <v>125</v>
      </c>
      <c r="D3126" t="s">
        <v>106</v>
      </c>
      <c r="E3126" s="27">
        <v>296525.07379297301</v>
      </c>
      <c r="F3126" t="s">
        <v>138</v>
      </c>
      <c r="G3126" s="27">
        <v>7</v>
      </c>
      <c r="H3126">
        <v>183.46510618437401</v>
      </c>
      <c r="I3126" t="s">
        <v>139</v>
      </c>
      <c r="J3126" s="27">
        <v>54402004.149757199</v>
      </c>
      <c r="K3126" s="27">
        <v>2</v>
      </c>
    </row>
    <row r="3127" spans="1:11" x14ac:dyDescent="0.2">
      <c r="A3127" s="27">
        <v>2011</v>
      </c>
      <c r="B3127" t="s">
        <v>96</v>
      </c>
      <c r="C3127" t="s">
        <v>125</v>
      </c>
      <c r="D3127" t="s">
        <v>106</v>
      </c>
      <c r="E3127" s="27">
        <v>285187.52791960503</v>
      </c>
      <c r="F3127" t="s">
        <v>138</v>
      </c>
      <c r="G3127" s="27">
        <v>7</v>
      </c>
      <c r="H3127">
        <v>198.020029800109</v>
      </c>
      <c r="I3127" t="s">
        <v>139</v>
      </c>
      <c r="J3127" s="27">
        <v>56472842.777259603</v>
      </c>
      <c r="K3127" s="27">
        <v>2</v>
      </c>
    </row>
    <row r="3128" spans="1:11" x14ac:dyDescent="0.2">
      <c r="A3128" s="27">
        <v>2012</v>
      </c>
      <c r="B3128" t="s">
        <v>96</v>
      </c>
      <c r="C3128" t="s">
        <v>125</v>
      </c>
      <c r="D3128" t="s">
        <v>106</v>
      </c>
      <c r="E3128" s="27">
        <v>192085.90274457299</v>
      </c>
      <c r="F3128" t="s">
        <v>138</v>
      </c>
      <c r="G3128" s="27">
        <v>7</v>
      </c>
      <c r="H3128">
        <v>186.61216195756501</v>
      </c>
      <c r="I3128" t="s">
        <v>139</v>
      </c>
      <c r="J3128" s="27">
        <v>35845565.592735298</v>
      </c>
      <c r="K3128" s="27">
        <v>2</v>
      </c>
    </row>
    <row r="3129" spans="1:11" x14ac:dyDescent="0.2">
      <c r="A3129" s="27">
        <v>2013</v>
      </c>
      <c r="B3129" t="s">
        <v>96</v>
      </c>
      <c r="C3129" t="s">
        <v>125</v>
      </c>
      <c r="D3129" t="s">
        <v>106</v>
      </c>
      <c r="E3129" s="27">
        <v>310817.34461539699</v>
      </c>
      <c r="F3129" t="s">
        <v>138</v>
      </c>
      <c r="G3129" s="27">
        <v>7</v>
      </c>
      <c r="H3129">
        <v>195.41482649682399</v>
      </c>
      <c r="I3129" t="s">
        <v>139</v>
      </c>
      <c r="J3129" s="27">
        <v>60738317.470221497</v>
      </c>
      <c r="K3129" s="27">
        <v>2</v>
      </c>
    </row>
    <row r="3130" spans="1:11" x14ac:dyDescent="0.2">
      <c r="A3130" s="27">
        <v>2014</v>
      </c>
      <c r="B3130" t="s">
        <v>96</v>
      </c>
      <c r="C3130" t="s">
        <v>125</v>
      </c>
      <c r="D3130" t="s">
        <v>106</v>
      </c>
      <c r="E3130" s="27">
        <v>362565.29927624197</v>
      </c>
      <c r="F3130" t="s">
        <v>138</v>
      </c>
      <c r="G3130" s="27">
        <v>7</v>
      </c>
      <c r="H3130">
        <v>191.672634265912</v>
      </c>
      <c r="I3130" t="s">
        <v>139</v>
      </c>
      <c r="J3130" s="27">
        <v>69493846.005686194</v>
      </c>
      <c r="K3130" s="27">
        <v>2</v>
      </c>
    </row>
    <row r="3131" spans="1:11" x14ac:dyDescent="0.2">
      <c r="A3131" s="27">
        <v>2015</v>
      </c>
      <c r="B3131" t="s">
        <v>96</v>
      </c>
      <c r="C3131" t="s">
        <v>125</v>
      </c>
      <c r="D3131" t="s">
        <v>106</v>
      </c>
      <c r="E3131" s="27">
        <v>414800.58847023098</v>
      </c>
      <c r="F3131" t="s">
        <v>138</v>
      </c>
      <c r="G3131" s="27">
        <v>7</v>
      </c>
      <c r="H3131">
        <v>193.85697625309299</v>
      </c>
      <c r="I3131" t="s">
        <v>139</v>
      </c>
      <c r="J3131" s="27">
        <v>80411987.828842402</v>
      </c>
      <c r="K3131" s="27">
        <v>2</v>
      </c>
    </row>
    <row r="3132" spans="1:11" x14ac:dyDescent="0.2">
      <c r="A3132" s="27">
        <v>2016</v>
      </c>
      <c r="B3132" t="s">
        <v>96</v>
      </c>
      <c r="C3132" t="s">
        <v>125</v>
      </c>
      <c r="D3132" t="s">
        <v>106</v>
      </c>
      <c r="E3132" s="27">
        <v>437800.38766498299</v>
      </c>
      <c r="F3132" t="s">
        <v>138</v>
      </c>
      <c r="G3132" s="27">
        <v>7</v>
      </c>
      <c r="H3132">
        <v>184.62750154296</v>
      </c>
      <c r="I3132" t="s">
        <v>139</v>
      </c>
      <c r="J3132" s="27">
        <v>80829991.749125004</v>
      </c>
      <c r="K3132" s="27">
        <v>2</v>
      </c>
    </row>
    <row r="3133" spans="1:11" x14ac:dyDescent="0.2">
      <c r="A3133" s="27">
        <v>2017</v>
      </c>
      <c r="B3133" t="s">
        <v>96</v>
      </c>
      <c r="C3133" t="s">
        <v>125</v>
      </c>
      <c r="D3133" t="s">
        <v>106</v>
      </c>
      <c r="E3133" s="27">
        <v>585810.46131586295</v>
      </c>
      <c r="F3133" t="s">
        <v>138</v>
      </c>
      <c r="G3133" s="27">
        <v>7</v>
      </c>
      <c r="H3133">
        <v>184.62697252983099</v>
      </c>
      <c r="I3133" t="s">
        <v>139</v>
      </c>
      <c r="J3133" s="27">
        <v>108156411.94905201</v>
      </c>
      <c r="K3133" s="27">
        <v>2</v>
      </c>
    </row>
    <row r="3134" spans="1:11" x14ac:dyDescent="0.2">
      <c r="A3134" s="27">
        <v>2018</v>
      </c>
      <c r="B3134" t="s">
        <v>96</v>
      </c>
      <c r="C3134" t="s">
        <v>125</v>
      </c>
      <c r="D3134" t="s">
        <v>106</v>
      </c>
      <c r="E3134" s="27">
        <v>702808.94182397902</v>
      </c>
      <c r="F3134" t="s">
        <v>138</v>
      </c>
      <c r="G3134" s="27">
        <v>7</v>
      </c>
      <c r="H3134">
        <v>184.626354182147</v>
      </c>
      <c r="I3134" t="s">
        <v>139</v>
      </c>
      <c r="J3134" s="27">
        <v>129757052.615574</v>
      </c>
      <c r="K3134" s="27">
        <v>2</v>
      </c>
    </row>
    <row r="3135" spans="1:11" x14ac:dyDescent="0.2">
      <c r="A3135" s="27">
        <v>2019</v>
      </c>
      <c r="B3135" t="s">
        <v>96</v>
      </c>
      <c r="C3135" t="s">
        <v>125</v>
      </c>
      <c r="D3135" t="s">
        <v>106</v>
      </c>
      <c r="E3135" s="27">
        <v>718755.18492682104</v>
      </c>
      <c r="F3135" t="s">
        <v>138</v>
      </c>
      <c r="G3135" s="27">
        <v>7</v>
      </c>
      <c r="H3135">
        <v>184.62786625186499</v>
      </c>
      <c r="I3135" t="s">
        <v>139</v>
      </c>
      <c r="J3135" s="27">
        <v>132702236.15050399</v>
      </c>
      <c r="K3135" s="27">
        <v>2</v>
      </c>
    </row>
    <row r="3136" spans="1:11" x14ac:dyDescent="0.2">
      <c r="A3136" s="27">
        <v>2020</v>
      </c>
      <c r="B3136" t="s">
        <v>96</v>
      </c>
      <c r="C3136" t="s">
        <v>125</v>
      </c>
      <c r="D3136" t="s">
        <v>106</v>
      </c>
      <c r="E3136" s="27">
        <v>385575.86259069201</v>
      </c>
      <c r="F3136" t="s">
        <v>138</v>
      </c>
      <c r="G3136" s="27">
        <v>7</v>
      </c>
      <c r="H3136">
        <v>185.65497350000001</v>
      </c>
      <c r="I3136" t="s">
        <v>139</v>
      </c>
      <c r="J3136" s="27">
        <v>71584076.551514596</v>
      </c>
      <c r="K3136" s="27">
        <v>2</v>
      </c>
    </row>
    <row r="3137" spans="1:11" x14ac:dyDescent="0.2">
      <c r="A3137" s="27">
        <v>2006</v>
      </c>
      <c r="B3137" t="s">
        <v>96</v>
      </c>
      <c r="C3137" t="s">
        <v>126</v>
      </c>
      <c r="D3137" t="s">
        <v>99</v>
      </c>
      <c r="E3137" s="27">
        <v>0</v>
      </c>
      <c r="F3137" t="s">
        <v>133</v>
      </c>
      <c r="G3137" s="27">
        <v>7</v>
      </c>
      <c r="H3137">
        <v>11510.1895776</v>
      </c>
      <c r="I3137" t="s">
        <v>134</v>
      </c>
      <c r="J3137" s="27">
        <v>0</v>
      </c>
      <c r="K3137" s="27">
        <v>7</v>
      </c>
    </row>
    <row r="3138" spans="1:11" x14ac:dyDescent="0.2">
      <c r="A3138" s="27">
        <v>2007</v>
      </c>
      <c r="B3138" t="s">
        <v>96</v>
      </c>
      <c r="C3138" t="s">
        <v>126</v>
      </c>
      <c r="D3138" t="s">
        <v>99</v>
      </c>
      <c r="E3138" s="27">
        <v>0</v>
      </c>
      <c r="F3138" t="s">
        <v>133</v>
      </c>
      <c r="G3138" s="27">
        <v>7</v>
      </c>
      <c r="H3138">
        <v>9582.0483311999997</v>
      </c>
      <c r="I3138" t="s">
        <v>134</v>
      </c>
      <c r="J3138" s="27">
        <v>0</v>
      </c>
      <c r="K3138" s="27">
        <v>7</v>
      </c>
    </row>
    <row r="3139" spans="1:11" x14ac:dyDescent="0.2">
      <c r="A3139" s="27">
        <v>2008</v>
      </c>
      <c r="B3139" t="s">
        <v>96</v>
      </c>
      <c r="C3139" t="s">
        <v>126</v>
      </c>
      <c r="D3139" t="s">
        <v>99</v>
      </c>
      <c r="E3139" s="27">
        <v>0</v>
      </c>
      <c r="F3139" t="s">
        <v>133</v>
      </c>
      <c r="G3139" s="27">
        <v>7</v>
      </c>
      <c r="H3139">
        <v>5448.6150458961602</v>
      </c>
      <c r="I3139" t="s">
        <v>134</v>
      </c>
      <c r="J3139" s="27">
        <v>0</v>
      </c>
      <c r="K3139" s="27">
        <v>7</v>
      </c>
    </row>
    <row r="3140" spans="1:11" x14ac:dyDescent="0.2">
      <c r="A3140" s="27">
        <v>2009</v>
      </c>
      <c r="B3140" t="s">
        <v>96</v>
      </c>
      <c r="C3140" t="s">
        <v>126</v>
      </c>
      <c r="D3140" t="s">
        <v>99</v>
      </c>
      <c r="E3140" s="27">
        <v>0</v>
      </c>
      <c r="F3140" t="s">
        <v>133</v>
      </c>
      <c r="G3140" s="27">
        <v>7</v>
      </c>
      <c r="H3140">
        <v>6118.0566804</v>
      </c>
      <c r="I3140" t="s">
        <v>134</v>
      </c>
      <c r="J3140" s="27">
        <v>0</v>
      </c>
      <c r="K3140" s="27">
        <v>7</v>
      </c>
    </row>
    <row r="3141" spans="1:11" x14ac:dyDescent="0.2">
      <c r="A3141" s="27">
        <v>2010</v>
      </c>
      <c r="B3141" t="s">
        <v>96</v>
      </c>
      <c r="C3141" t="s">
        <v>126</v>
      </c>
      <c r="D3141" t="s">
        <v>99</v>
      </c>
      <c r="E3141" s="27">
        <v>0</v>
      </c>
      <c r="F3141" t="s">
        <v>133</v>
      </c>
      <c r="G3141" s="27">
        <v>7</v>
      </c>
      <c r="H3141">
        <v>5008.2258369880901</v>
      </c>
      <c r="I3141" t="s">
        <v>134</v>
      </c>
      <c r="J3141" s="27">
        <v>0</v>
      </c>
      <c r="K3141" s="27">
        <v>7</v>
      </c>
    </row>
    <row r="3142" spans="1:11" x14ac:dyDescent="0.2">
      <c r="A3142" s="27">
        <v>2011</v>
      </c>
      <c r="B3142" t="s">
        <v>96</v>
      </c>
      <c r="C3142" t="s">
        <v>126</v>
      </c>
      <c r="D3142" t="s">
        <v>99</v>
      </c>
      <c r="E3142" s="27">
        <v>0</v>
      </c>
      <c r="F3142" t="s">
        <v>133</v>
      </c>
      <c r="G3142" s="27">
        <v>7</v>
      </c>
      <c r="H3142">
        <v>5917.1143500000007</v>
      </c>
      <c r="I3142" t="s">
        <v>134</v>
      </c>
      <c r="J3142" s="27">
        <v>0</v>
      </c>
      <c r="K3142" s="27">
        <v>7</v>
      </c>
    </row>
    <row r="3143" spans="1:11" x14ac:dyDescent="0.2">
      <c r="A3143" s="27">
        <v>2012</v>
      </c>
      <c r="B3143" t="s">
        <v>96</v>
      </c>
      <c r="C3143" t="s">
        <v>126</v>
      </c>
      <c r="D3143" t="s">
        <v>99</v>
      </c>
      <c r="E3143" s="27">
        <v>0</v>
      </c>
      <c r="F3143" t="s">
        <v>133</v>
      </c>
      <c r="G3143" s="27">
        <v>7</v>
      </c>
      <c r="H3143">
        <v>4858.5146273999999</v>
      </c>
      <c r="I3143" t="s">
        <v>134</v>
      </c>
      <c r="J3143" s="27">
        <v>0</v>
      </c>
      <c r="K3143" s="27">
        <v>7</v>
      </c>
    </row>
    <row r="3144" spans="1:11" x14ac:dyDescent="0.2">
      <c r="A3144" s="27">
        <v>2013</v>
      </c>
      <c r="B3144" t="s">
        <v>96</v>
      </c>
      <c r="C3144" t="s">
        <v>126</v>
      </c>
      <c r="D3144" t="s">
        <v>99</v>
      </c>
      <c r="E3144" s="27">
        <v>0</v>
      </c>
      <c r="F3144" t="s">
        <v>133</v>
      </c>
      <c r="G3144" s="27">
        <v>7</v>
      </c>
      <c r="H3144">
        <v>6220.7823975000001</v>
      </c>
      <c r="I3144" t="s">
        <v>134</v>
      </c>
      <c r="J3144" s="27">
        <v>0</v>
      </c>
      <c r="K3144" s="27">
        <v>7</v>
      </c>
    </row>
    <row r="3145" spans="1:11" x14ac:dyDescent="0.2">
      <c r="A3145" s="27">
        <v>2014</v>
      </c>
      <c r="B3145" t="s">
        <v>96</v>
      </c>
      <c r="C3145" t="s">
        <v>126</v>
      </c>
      <c r="D3145" t="s">
        <v>99</v>
      </c>
      <c r="E3145" s="27">
        <v>0</v>
      </c>
      <c r="F3145" t="s">
        <v>133</v>
      </c>
      <c r="G3145" s="27">
        <v>7</v>
      </c>
      <c r="H3145">
        <v>6827.2316117999999</v>
      </c>
      <c r="I3145" t="s">
        <v>134</v>
      </c>
      <c r="J3145" s="27">
        <v>0</v>
      </c>
      <c r="K3145" s="27">
        <v>7</v>
      </c>
    </row>
    <row r="3146" spans="1:11" x14ac:dyDescent="0.2">
      <c r="A3146" s="27">
        <v>2015</v>
      </c>
      <c r="B3146" t="s">
        <v>96</v>
      </c>
      <c r="C3146" t="s">
        <v>126</v>
      </c>
      <c r="D3146" t="s">
        <v>99</v>
      </c>
      <c r="E3146" s="27">
        <v>0</v>
      </c>
      <c r="F3146" t="s">
        <v>133</v>
      </c>
      <c r="G3146" s="27">
        <v>7</v>
      </c>
      <c r="H3146">
        <v>8769.1551588000002</v>
      </c>
      <c r="I3146" t="s">
        <v>134</v>
      </c>
      <c r="J3146" s="27">
        <v>0</v>
      </c>
      <c r="K3146" s="27">
        <v>7</v>
      </c>
    </row>
    <row r="3147" spans="1:11" x14ac:dyDescent="0.2">
      <c r="A3147" s="27">
        <v>2016</v>
      </c>
      <c r="B3147" t="s">
        <v>96</v>
      </c>
      <c r="C3147" t="s">
        <v>126</v>
      </c>
      <c r="D3147" t="s">
        <v>99</v>
      </c>
      <c r="E3147" s="27">
        <v>0</v>
      </c>
      <c r="F3147" t="s">
        <v>133</v>
      </c>
      <c r="G3147" s="27">
        <v>7</v>
      </c>
      <c r="H3147">
        <v>10251.523545599999</v>
      </c>
      <c r="I3147" t="s">
        <v>134</v>
      </c>
      <c r="J3147" s="27">
        <v>0</v>
      </c>
      <c r="K3147" s="27">
        <v>7</v>
      </c>
    </row>
    <row r="3148" spans="1:11" x14ac:dyDescent="0.2">
      <c r="A3148" s="27">
        <v>2017</v>
      </c>
      <c r="B3148" t="s">
        <v>96</v>
      </c>
      <c r="C3148" t="s">
        <v>126</v>
      </c>
      <c r="D3148" t="s">
        <v>99</v>
      </c>
      <c r="E3148" s="27">
        <v>0</v>
      </c>
      <c r="F3148" t="s">
        <v>133</v>
      </c>
      <c r="G3148" s="27">
        <v>7</v>
      </c>
      <c r="H3148">
        <v>7139.5369948000007</v>
      </c>
      <c r="I3148" t="s">
        <v>134</v>
      </c>
      <c r="J3148" s="27">
        <v>0</v>
      </c>
      <c r="K3148" s="27">
        <v>7</v>
      </c>
    </row>
    <row r="3149" spans="1:11" x14ac:dyDescent="0.2">
      <c r="A3149" s="27">
        <v>2018</v>
      </c>
      <c r="B3149" t="s">
        <v>96</v>
      </c>
      <c r="C3149" t="s">
        <v>126</v>
      </c>
      <c r="D3149" t="s">
        <v>99</v>
      </c>
      <c r="E3149" s="27">
        <v>0</v>
      </c>
      <c r="F3149" t="s">
        <v>133</v>
      </c>
      <c r="G3149" s="27">
        <v>7</v>
      </c>
      <c r="H3149">
        <v>6592.3847679999999</v>
      </c>
      <c r="I3149" t="s">
        <v>134</v>
      </c>
      <c r="J3149" s="27">
        <v>0</v>
      </c>
      <c r="K3149" s="27">
        <v>7</v>
      </c>
    </row>
    <row r="3150" spans="1:11" x14ac:dyDescent="0.2">
      <c r="A3150" s="27">
        <v>2019</v>
      </c>
      <c r="B3150" t="s">
        <v>96</v>
      </c>
      <c r="C3150" t="s">
        <v>126</v>
      </c>
      <c r="D3150" t="s">
        <v>99</v>
      </c>
      <c r="E3150" s="27">
        <v>0</v>
      </c>
      <c r="F3150" t="s">
        <v>133</v>
      </c>
      <c r="G3150" s="27">
        <v>7</v>
      </c>
      <c r="H3150">
        <v>7600.2190575000004</v>
      </c>
      <c r="I3150" t="s">
        <v>134</v>
      </c>
      <c r="J3150" s="27">
        <v>0</v>
      </c>
      <c r="K3150" s="27">
        <v>7</v>
      </c>
    </row>
    <row r="3151" spans="1:11" x14ac:dyDescent="0.2">
      <c r="A3151" s="27">
        <v>2020</v>
      </c>
      <c r="B3151" t="s">
        <v>96</v>
      </c>
      <c r="C3151" t="s">
        <v>126</v>
      </c>
      <c r="D3151" t="s">
        <v>99</v>
      </c>
      <c r="E3151" s="27">
        <v>0</v>
      </c>
      <c r="F3151" t="s">
        <v>133</v>
      </c>
      <c r="G3151" s="27">
        <v>7</v>
      </c>
      <c r="H3151">
        <v>7118.9637839321604</v>
      </c>
      <c r="I3151" t="s">
        <v>134</v>
      </c>
      <c r="J3151" s="27">
        <v>0</v>
      </c>
      <c r="K3151" s="27">
        <v>7</v>
      </c>
    </row>
    <row r="3152" spans="1:11" x14ac:dyDescent="0.2">
      <c r="A3152" s="27">
        <v>2006</v>
      </c>
      <c r="B3152" t="s">
        <v>96</v>
      </c>
      <c r="C3152" t="s">
        <v>126</v>
      </c>
      <c r="D3152" t="s">
        <v>100</v>
      </c>
      <c r="E3152" s="27">
        <v>0</v>
      </c>
      <c r="F3152" t="s">
        <v>133</v>
      </c>
      <c r="G3152" s="27">
        <v>7</v>
      </c>
      <c r="H3152">
        <v>2283.5619058850698</v>
      </c>
      <c r="I3152" t="s">
        <v>134</v>
      </c>
      <c r="J3152" s="27">
        <v>0</v>
      </c>
      <c r="K3152" s="27">
        <v>7</v>
      </c>
    </row>
    <row r="3153" spans="1:11" x14ac:dyDescent="0.2">
      <c r="A3153" s="27">
        <v>2007</v>
      </c>
      <c r="B3153" t="s">
        <v>96</v>
      </c>
      <c r="C3153" t="s">
        <v>126</v>
      </c>
      <c r="D3153" t="s">
        <v>100</v>
      </c>
      <c r="E3153" s="27">
        <v>0</v>
      </c>
      <c r="F3153" t="s">
        <v>133</v>
      </c>
      <c r="G3153" s="27">
        <v>7</v>
      </c>
      <c r="H3153">
        <v>2391.1345668304898</v>
      </c>
      <c r="I3153" t="s">
        <v>134</v>
      </c>
      <c r="J3153" s="27">
        <v>0</v>
      </c>
      <c r="K3153" s="27">
        <v>7</v>
      </c>
    </row>
    <row r="3154" spans="1:11" x14ac:dyDescent="0.2">
      <c r="A3154" s="27">
        <v>2008</v>
      </c>
      <c r="B3154" t="s">
        <v>96</v>
      </c>
      <c r="C3154" t="s">
        <v>126</v>
      </c>
      <c r="D3154" t="s">
        <v>100</v>
      </c>
      <c r="E3154" s="27">
        <v>0</v>
      </c>
      <c r="F3154" t="s">
        <v>133</v>
      </c>
      <c r="G3154" s="27">
        <v>7</v>
      </c>
      <c r="H3154">
        <v>2459.10597900126</v>
      </c>
      <c r="I3154" t="s">
        <v>134</v>
      </c>
      <c r="J3154" s="27">
        <v>0</v>
      </c>
      <c r="K3154" s="27">
        <v>7</v>
      </c>
    </row>
    <row r="3155" spans="1:11" x14ac:dyDescent="0.2">
      <c r="A3155" s="27">
        <v>2009</v>
      </c>
      <c r="B3155" t="s">
        <v>96</v>
      </c>
      <c r="C3155" t="s">
        <v>126</v>
      </c>
      <c r="D3155" t="s">
        <v>100</v>
      </c>
      <c r="E3155" s="27">
        <v>0</v>
      </c>
      <c r="F3155" t="s">
        <v>133</v>
      </c>
      <c r="G3155" s="27">
        <v>7</v>
      </c>
      <c r="H3155">
        <v>2629.5585250082499</v>
      </c>
      <c r="I3155" t="s">
        <v>134</v>
      </c>
      <c r="J3155" s="27">
        <v>0</v>
      </c>
      <c r="K3155" s="27">
        <v>7</v>
      </c>
    </row>
    <row r="3156" spans="1:11" x14ac:dyDescent="0.2">
      <c r="A3156" s="27">
        <v>2010</v>
      </c>
      <c r="B3156" t="s">
        <v>96</v>
      </c>
      <c r="C3156" t="s">
        <v>126</v>
      </c>
      <c r="D3156" t="s">
        <v>100</v>
      </c>
      <c r="E3156" s="27">
        <v>0</v>
      </c>
      <c r="F3156" t="s">
        <v>133</v>
      </c>
      <c r="G3156" s="27">
        <v>7</v>
      </c>
      <c r="H3156">
        <v>2613.3602678646498</v>
      </c>
      <c r="I3156" t="s">
        <v>134</v>
      </c>
      <c r="J3156" s="27">
        <v>0</v>
      </c>
      <c r="K3156" s="27">
        <v>7</v>
      </c>
    </row>
    <row r="3157" spans="1:11" x14ac:dyDescent="0.2">
      <c r="A3157" s="27">
        <v>2011</v>
      </c>
      <c r="B3157" t="s">
        <v>96</v>
      </c>
      <c r="C3157" t="s">
        <v>126</v>
      </c>
      <c r="D3157" t="s">
        <v>100</v>
      </c>
      <c r="E3157" s="27">
        <v>0</v>
      </c>
      <c r="F3157" t="s">
        <v>133</v>
      </c>
      <c r="G3157" s="27">
        <v>7</v>
      </c>
      <c r="H3157">
        <v>2648.4235219646998</v>
      </c>
      <c r="I3157" t="s">
        <v>134</v>
      </c>
      <c r="J3157" s="27">
        <v>0</v>
      </c>
      <c r="K3157" s="27">
        <v>7</v>
      </c>
    </row>
    <row r="3158" spans="1:11" x14ac:dyDescent="0.2">
      <c r="A3158" s="27">
        <v>2012</v>
      </c>
      <c r="B3158" t="s">
        <v>96</v>
      </c>
      <c r="C3158" t="s">
        <v>126</v>
      </c>
      <c r="D3158" t="s">
        <v>100</v>
      </c>
      <c r="E3158" s="27">
        <v>0</v>
      </c>
      <c r="F3158" t="s">
        <v>133</v>
      </c>
      <c r="G3158" s="27">
        <v>7</v>
      </c>
      <c r="H3158">
        <v>2785.5584597577499</v>
      </c>
      <c r="I3158" t="s">
        <v>134</v>
      </c>
      <c r="J3158" s="27">
        <v>0</v>
      </c>
      <c r="K3158" s="27">
        <v>7</v>
      </c>
    </row>
    <row r="3159" spans="1:11" x14ac:dyDescent="0.2">
      <c r="A3159" s="27">
        <v>2013</v>
      </c>
      <c r="B3159" t="s">
        <v>96</v>
      </c>
      <c r="C3159" t="s">
        <v>126</v>
      </c>
      <c r="D3159" t="s">
        <v>100</v>
      </c>
      <c r="E3159" s="27">
        <v>0</v>
      </c>
      <c r="F3159" t="s">
        <v>133</v>
      </c>
      <c r="G3159" s="27">
        <v>7</v>
      </c>
      <c r="H3159">
        <v>2394.8737588746599</v>
      </c>
      <c r="I3159" t="s">
        <v>134</v>
      </c>
      <c r="J3159" s="27">
        <v>0</v>
      </c>
      <c r="K3159" s="27">
        <v>7</v>
      </c>
    </row>
    <row r="3160" spans="1:11" x14ac:dyDescent="0.2">
      <c r="A3160" s="27">
        <v>2014</v>
      </c>
      <c r="B3160" t="s">
        <v>96</v>
      </c>
      <c r="C3160" t="s">
        <v>126</v>
      </c>
      <c r="D3160" t="s">
        <v>100</v>
      </c>
      <c r="E3160" s="27">
        <v>0</v>
      </c>
      <c r="F3160" t="s">
        <v>133</v>
      </c>
      <c r="G3160" s="27">
        <v>7</v>
      </c>
      <c r="H3160">
        <v>2493.2668413617198</v>
      </c>
      <c r="I3160" t="s">
        <v>134</v>
      </c>
      <c r="J3160" s="27">
        <v>0</v>
      </c>
      <c r="K3160" s="27">
        <v>7</v>
      </c>
    </row>
    <row r="3161" spans="1:11" x14ac:dyDescent="0.2">
      <c r="A3161" s="27">
        <v>2015</v>
      </c>
      <c r="B3161" t="s">
        <v>96</v>
      </c>
      <c r="C3161" t="s">
        <v>126</v>
      </c>
      <c r="D3161" t="s">
        <v>100</v>
      </c>
      <c r="E3161" s="27">
        <v>0</v>
      </c>
      <c r="F3161" t="s">
        <v>133</v>
      </c>
      <c r="G3161" s="27">
        <v>7</v>
      </c>
      <c r="H3161">
        <v>2427.9372211192699</v>
      </c>
      <c r="I3161" t="s">
        <v>134</v>
      </c>
      <c r="J3161" s="27">
        <v>0</v>
      </c>
      <c r="K3161" s="27">
        <v>7</v>
      </c>
    </row>
    <row r="3162" spans="1:11" x14ac:dyDescent="0.2">
      <c r="A3162" s="27">
        <v>2016</v>
      </c>
      <c r="B3162" t="s">
        <v>96</v>
      </c>
      <c r="C3162" t="s">
        <v>126</v>
      </c>
      <c r="D3162" t="s">
        <v>100</v>
      </c>
      <c r="E3162" s="27">
        <v>0</v>
      </c>
      <c r="F3162" t="s">
        <v>133</v>
      </c>
      <c r="G3162" s="27">
        <v>7</v>
      </c>
      <c r="H3162">
        <v>2597.29025409937</v>
      </c>
      <c r="I3162" t="s">
        <v>134</v>
      </c>
      <c r="J3162" s="27">
        <v>0</v>
      </c>
      <c r="K3162" s="27">
        <v>7</v>
      </c>
    </row>
    <row r="3163" spans="1:11" x14ac:dyDescent="0.2">
      <c r="A3163" s="27">
        <v>2017</v>
      </c>
      <c r="B3163" t="s">
        <v>96</v>
      </c>
      <c r="C3163" t="s">
        <v>126</v>
      </c>
      <c r="D3163" t="s">
        <v>100</v>
      </c>
      <c r="E3163" s="27">
        <v>0</v>
      </c>
      <c r="F3163" t="s">
        <v>133</v>
      </c>
      <c r="G3163" s="27">
        <v>7</v>
      </c>
      <c r="H3163">
        <v>2279.0409944884</v>
      </c>
      <c r="I3163" t="s">
        <v>134</v>
      </c>
      <c r="J3163" s="27">
        <v>0</v>
      </c>
      <c r="K3163" s="27">
        <v>7</v>
      </c>
    </row>
    <row r="3164" spans="1:11" x14ac:dyDescent="0.2">
      <c r="A3164" s="27">
        <v>2018</v>
      </c>
      <c r="B3164" t="s">
        <v>96</v>
      </c>
      <c r="C3164" t="s">
        <v>126</v>
      </c>
      <c r="D3164" t="s">
        <v>100</v>
      </c>
      <c r="E3164" s="27">
        <v>0</v>
      </c>
      <c r="F3164" t="s">
        <v>133</v>
      </c>
      <c r="G3164" s="27">
        <v>7</v>
      </c>
      <c r="H3164">
        <v>2722.8690251248299</v>
      </c>
      <c r="I3164" t="s">
        <v>134</v>
      </c>
      <c r="J3164" s="27">
        <v>0</v>
      </c>
      <c r="K3164" s="27">
        <v>7</v>
      </c>
    </row>
    <row r="3165" spans="1:11" x14ac:dyDescent="0.2">
      <c r="A3165" s="27">
        <v>2019</v>
      </c>
      <c r="B3165" t="s">
        <v>96</v>
      </c>
      <c r="C3165" t="s">
        <v>126</v>
      </c>
      <c r="D3165" t="s">
        <v>100</v>
      </c>
      <c r="E3165" s="27">
        <v>0</v>
      </c>
      <c r="F3165" t="s">
        <v>133</v>
      </c>
      <c r="G3165" s="27">
        <v>7</v>
      </c>
      <c r="H3165">
        <v>2764.34062324459</v>
      </c>
      <c r="I3165" t="s">
        <v>134</v>
      </c>
      <c r="J3165" s="27">
        <v>0</v>
      </c>
      <c r="K3165" s="27">
        <v>7</v>
      </c>
    </row>
    <row r="3166" spans="1:11" x14ac:dyDescent="0.2">
      <c r="A3166" s="27">
        <v>2020</v>
      </c>
      <c r="B3166" t="s">
        <v>96</v>
      </c>
      <c r="C3166" t="s">
        <v>126</v>
      </c>
      <c r="D3166" t="s">
        <v>100</v>
      </c>
      <c r="E3166" s="27">
        <v>0</v>
      </c>
      <c r="F3166" t="s">
        <v>133</v>
      </c>
      <c r="G3166" s="27">
        <v>7</v>
      </c>
      <c r="H3166">
        <v>2458.6670607749002</v>
      </c>
      <c r="I3166" t="s">
        <v>134</v>
      </c>
      <c r="J3166" s="27">
        <v>0</v>
      </c>
      <c r="K3166" s="27">
        <v>7</v>
      </c>
    </row>
    <row r="3167" spans="1:11" x14ac:dyDescent="0.2">
      <c r="A3167" s="27">
        <v>2006</v>
      </c>
      <c r="B3167" t="s">
        <v>96</v>
      </c>
      <c r="C3167" t="s">
        <v>126</v>
      </c>
      <c r="D3167" t="s">
        <v>135</v>
      </c>
      <c r="E3167" s="27">
        <v>127633591.202687</v>
      </c>
      <c r="F3167" t="s">
        <v>136</v>
      </c>
      <c r="G3167" s="27">
        <v>7</v>
      </c>
      <c r="H3167">
        <v>45.355627978400001</v>
      </c>
      <c r="I3167" t="s">
        <v>137</v>
      </c>
      <c r="J3167" s="27">
        <v>57889016.801362596</v>
      </c>
      <c r="K3167" s="27">
        <v>2</v>
      </c>
    </row>
    <row r="3168" spans="1:11" x14ac:dyDescent="0.2">
      <c r="A3168" s="27">
        <v>2007</v>
      </c>
      <c r="B3168" t="s">
        <v>96</v>
      </c>
      <c r="C3168" t="s">
        <v>126</v>
      </c>
      <c r="D3168" t="s">
        <v>135</v>
      </c>
      <c r="E3168" s="27">
        <v>111126685.39581101</v>
      </c>
      <c r="F3168" t="s">
        <v>136</v>
      </c>
      <c r="G3168" s="27">
        <v>7</v>
      </c>
      <c r="H3168">
        <v>44.183889527200002</v>
      </c>
      <c r="I3168" t="s">
        <v>137</v>
      </c>
      <c r="J3168" s="27">
        <v>49100091.910524301</v>
      </c>
      <c r="K3168" s="27">
        <v>2</v>
      </c>
    </row>
    <row r="3169" spans="1:11" x14ac:dyDescent="0.2">
      <c r="A3169" s="27">
        <v>2008</v>
      </c>
      <c r="B3169" t="s">
        <v>96</v>
      </c>
      <c r="C3169" t="s">
        <v>126</v>
      </c>
      <c r="D3169" t="s">
        <v>135</v>
      </c>
      <c r="E3169" s="27">
        <v>86222356.665518299</v>
      </c>
      <c r="F3169" t="s">
        <v>136</v>
      </c>
      <c r="G3169" s="27">
        <v>7</v>
      </c>
      <c r="H3169">
        <v>63.860172558400002</v>
      </c>
      <c r="I3169" t="s">
        <v>137</v>
      </c>
      <c r="J3169" s="27">
        <v>55061745.750519097</v>
      </c>
      <c r="K3169" s="27">
        <v>2</v>
      </c>
    </row>
    <row r="3170" spans="1:11" x14ac:dyDescent="0.2">
      <c r="A3170" s="27">
        <v>2009</v>
      </c>
      <c r="B3170" t="s">
        <v>96</v>
      </c>
      <c r="C3170" t="s">
        <v>126</v>
      </c>
      <c r="D3170" t="s">
        <v>135</v>
      </c>
      <c r="E3170" s="27">
        <v>82060720.547771007</v>
      </c>
      <c r="F3170" t="s">
        <v>136</v>
      </c>
      <c r="G3170" s="27">
        <v>7</v>
      </c>
      <c r="H3170">
        <v>52.939919030399999</v>
      </c>
      <c r="I3170" t="s">
        <v>137</v>
      </c>
      <c r="J3170" s="27">
        <v>43442879.013752803</v>
      </c>
      <c r="K3170" s="27">
        <v>2</v>
      </c>
    </row>
    <row r="3171" spans="1:11" x14ac:dyDescent="0.2">
      <c r="A3171" s="27">
        <v>2010</v>
      </c>
      <c r="B3171" t="s">
        <v>96</v>
      </c>
      <c r="C3171" t="s">
        <v>126</v>
      </c>
      <c r="D3171" t="s">
        <v>135</v>
      </c>
      <c r="E3171" s="27">
        <v>54568031.152814999</v>
      </c>
      <c r="F3171" t="s">
        <v>136</v>
      </c>
      <c r="G3171" s="27">
        <v>7</v>
      </c>
      <c r="H3171">
        <v>45.515642311100002</v>
      </c>
      <c r="I3171" t="s">
        <v>137</v>
      </c>
      <c r="J3171" s="27">
        <v>24836989.875724901</v>
      </c>
      <c r="K3171" s="27">
        <v>2</v>
      </c>
    </row>
    <row r="3172" spans="1:11" x14ac:dyDescent="0.2">
      <c r="A3172" s="27">
        <v>2011</v>
      </c>
      <c r="B3172" t="s">
        <v>96</v>
      </c>
      <c r="C3172" t="s">
        <v>126</v>
      </c>
      <c r="D3172" t="s">
        <v>135</v>
      </c>
      <c r="E3172" s="27">
        <v>91125649.015782595</v>
      </c>
      <c r="F3172" t="s">
        <v>136</v>
      </c>
      <c r="G3172" s="27">
        <v>7</v>
      </c>
      <c r="H3172">
        <v>51.119016695789398</v>
      </c>
      <c r="I3172" t="s">
        <v>137</v>
      </c>
      <c r="J3172" s="27">
        <v>46582535.734524302</v>
      </c>
      <c r="K3172" s="27">
        <v>2</v>
      </c>
    </row>
    <row r="3173" spans="1:11" x14ac:dyDescent="0.2">
      <c r="A3173" s="27">
        <v>2012</v>
      </c>
      <c r="B3173" t="s">
        <v>96</v>
      </c>
      <c r="C3173" t="s">
        <v>126</v>
      </c>
      <c r="D3173" t="s">
        <v>135</v>
      </c>
      <c r="E3173" s="27">
        <v>91805987.857142895</v>
      </c>
      <c r="F3173" t="s">
        <v>136</v>
      </c>
      <c r="G3173" s="27">
        <v>7</v>
      </c>
      <c r="H3173">
        <v>48.585146274000003</v>
      </c>
      <c r="I3173" t="s">
        <v>137</v>
      </c>
      <c r="J3173" s="27">
        <v>44604073.488683499</v>
      </c>
      <c r="K3173" s="27">
        <v>2</v>
      </c>
    </row>
    <row r="3174" spans="1:11" x14ac:dyDescent="0.2">
      <c r="A3174" s="27">
        <v>2013</v>
      </c>
      <c r="B3174" t="s">
        <v>96</v>
      </c>
      <c r="C3174" t="s">
        <v>126</v>
      </c>
      <c r="D3174" t="s">
        <v>135</v>
      </c>
      <c r="E3174" s="27">
        <v>40344986.194029801</v>
      </c>
      <c r="F3174" t="s">
        <v>136</v>
      </c>
      <c r="G3174" s="27">
        <v>7</v>
      </c>
      <c r="H3174">
        <v>45.468264069</v>
      </c>
      <c r="I3174" t="s">
        <v>137</v>
      </c>
      <c r="J3174" s="27">
        <v>18344164.861303098</v>
      </c>
      <c r="K3174" s="27">
        <v>2</v>
      </c>
    </row>
    <row r="3175" spans="1:11" x14ac:dyDescent="0.2">
      <c r="A3175" s="27">
        <v>2014</v>
      </c>
      <c r="B3175" t="s">
        <v>96</v>
      </c>
      <c r="C3175" t="s">
        <v>126</v>
      </c>
      <c r="D3175" t="s">
        <v>135</v>
      </c>
      <c r="E3175" s="27">
        <v>56082153.814013697</v>
      </c>
      <c r="F3175" t="s">
        <v>136</v>
      </c>
      <c r="G3175" s="27">
        <v>7</v>
      </c>
      <c r="H3175">
        <v>56.379719116799997</v>
      </c>
      <c r="I3175" t="s">
        <v>137</v>
      </c>
      <c r="J3175" s="27">
        <v>31618960.7949926</v>
      </c>
      <c r="K3175" s="27">
        <v>2</v>
      </c>
    </row>
    <row r="3176" spans="1:11" x14ac:dyDescent="0.2">
      <c r="A3176" s="27">
        <v>2015</v>
      </c>
      <c r="B3176" t="s">
        <v>96</v>
      </c>
      <c r="C3176" t="s">
        <v>126</v>
      </c>
      <c r="D3176" t="s">
        <v>135</v>
      </c>
      <c r="E3176" s="27">
        <v>62728690.986985199</v>
      </c>
      <c r="F3176" t="s">
        <v>136</v>
      </c>
      <c r="G3176" s="27">
        <v>7</v>
      </c>
      <c r="H3176">
        <v>52.506669778000003</v>
      </c>
      <c r="I3176" t="s">
        <v>137</v>
      </c>
      <c r="J3176" s="27">
        <v>32936746.6325983</v>
      </c>
      <c r="K3176" s="27">
        <v>2</v>
      </c>
    </row>
    <row r="3177" spans="1:11" x14ac:dyDescent="0.2">
      <c r="A3177" s="27">
        <v>2016</v>
      </c>
      <c r="B3177" t="s">
        <v>96</v>
      </c>
      <c r="C3177" t="s">
        <v>126</v>
      </c>
      <c r="D3177" t="s">
        <v>135</v>
      </c>
      <c r="E3177" s="27">
        <v>47867797.028921597</v>
      </c>
      <c r="F3177" t="s">
        <v>136</v>
      </c>
      <c r="G3177" s="27">
        <v>7</v>
      </c>
      <c r="H3177">
        <v>47.947229916399998</v>
      </c>
      <c r="I3177" t="s">
        <v>137</v>
      </c>
      <c r="J3177" s="27">
        <v>22951282.697372701</v>
      </c>
      <c r="K3177" s="27">
        <v>2</v>
      </c>
    </row>
    <row r="3178" spans="1:11" x14ac:dyDescent="0.2">
      <c r="A3178" s="27">
        <v>2017</v>
      </c>
      <c r="B3178" t="s">
        <v>96</v>
      </c>
      <c r="C3178" t="s">
        <v>126</v>
      </c>
      <c r="D3178" t="s">
        <v>135</v>
      </c>
      <c r="E3178" s="27">
        <v>67986363.378628403</v>
      </c>
      <c r="F3178" t="s">
        <v>136</v>
      </c>
      <c r="G3178" s="27">
        <v>7</v>
      </c>
      <c r="H3178">
        <v>42.942215159900002</v>
      </c>
      <c r="I3178" t="s">
        <v>137</v>
      </c>
      <c r="J3178" s="27">
        <v>29194850.441442098</v>
      </c>
      <c r="K3178" s="27">
        <v>2</v>
      </c>
    </row>
    <row r="3179" spans="1:11" x14ac:dyDescent="0.2">
      <c r="A3179" s="27">
        <v>2018</v>
      </c>
      <c r="B3179" t="s">
        <v>96</v>
      </c>
      <c r="C3179" t="s">
        <v>126</v>
      </c>
      <c r="D3179" t="s">
        <v>135</v>
      </c>
      <c r="E3179" s="27">
        <v>85937211.045428395</v>
      </c>
      <c r="F3179" t="s">
        <v>136</v>
      </c>
      <c r="G3179" s="27">
        <v>7</v>
      </c>
      <c r="H3179">
        <v>47.163443646263602</v>
      </c>
      <c r="I3179" t="s">
        <v>137</v>
      </c>
      <c r="J3179" s="27">
        <v>40530948.102581203</v>
      </c>
      <c r="K3179" s="27">
        <v>2</v>
      </c>
    </row>
    <row r="3180" spans="1:11" x14ac:dyDescent="0.2">
      <c r="A3180" s="27">
        <v>2019</v>
      </c>
      <c r="B3180" t="s">
        <v>96</v>
      </c>
      <c r="C3180" t="s">
        <v>126</v>
      </c>
      <c r="D3180" t="s">
        <v>135</v>
      </c>
      <c r="E3180" s="27">
        <v>61701518.737636797</v>
      </c>
      <c r="F3180" t="s">
        <v>136</v>
      </c>
      <c r="G3180" s="27">
        <v>7</v>
      </c>
      <c r="H3180">
        <v>50.4120501636177</v>
      </c>
      <c r="I3180" t="s">
        <v>137</v>
      </c>
      <c r="J3180" s="27">
        <v>31105000.577731401</v>
      </c>
      <c r="K3180" s="27">
        <v>2</v>
      </c>
    </row>
    <row r="3181" spans="1:11" x14ac:dyDescent="0.2">
      <c r="A3181" s="27">
        <v>2020</v>
      </c>
      <c r="B3181" t="s">
        <v>96</v>
      </c>
      <c r="C3181" t="s">
        <v>126</v>
      </c>
      <c r="D3181" t="s">
        <v>135</v>
      </c>
      <c r="E3181" s="27">
        <v>54539950.766267397</v>
      </c>
      <c r="F3181" t="s">
        <v>136</v>
      </c>
      <c r="G3181" s="27">
        <v>7</v>
      </c>
      <c r="H3181">
        <v>54.894840889999998</v>
      </c>
      <c r="I3181" t="s">
        <v>137</v>
      </c>
      <c r="J3181" s="27">
        <v>29939619.194626801</v>
      </c>
      <c r="K3181" s="27">
        <v>2</v>
      </c>
    </row>
    <row r="3182" spans="1:11" x14ac:dyDescent="0.2">
      <c r="A3182" s="27">
        <v>2006</v>
      </c>
      <c r="B3182" t="s">
        <v>96</v>
      </c>
      <c r="C3182" t="s">
        <v>126</v>
      </c>
      <c r="D3182" t="s">
        <v>101</v>
      </c>
      <c r="E3182" s="27">
        <v>520211.48685926641</v>
      </c>
      <c r="F3182" t="s">
        <v>138</v>
      </c>
      <c r="G3182" s="27">
        <v>7</v>
      </c>
      <c r="H3182">
        <v>189.550381995256</v>
      </c>
      <c r="I3182" t="s">
        <v>139</v>
      </c>
      <c r="J3182" s="27">
        <v>98606286.052494049</v>
      </c>
      <c r="K3182" s="27">
        <v>2</v>
      </c>
    </row>
    <row r="3183" spans="1:11" x14ac:dyDescent="0.2">
      <c r="A3183" s="27">
        <v>2007</v>
      </c>
      <c r="B3183" t="s">
        <v>96</v>
      </c>
      <c r="C3183" t="s">
        <v>126</v>
      </c>
      <c r="D3183" t="s">
        <v>101</v>
      </c>
      <c r="E3183" s="27">
        <v>448864.78818638652</v>
      </c>
      <c r="F3183" t="s">
        <v>138</v>
      </c>
      <c r="G3183" s="27">
        <v>7</v>
      </c>
      <c r="H3183">
        <v>244.92449745692201</v>
      </c>
      <c r="I3183" t="s">
        <v>139</v>
      </c>
      <c r="J3183" s="27">
        <v>109937982.67265846</v>
      </c>
      <c r="K3183" s="27">
        <v>2</v>
      </c>
    </row>
    <row r="3184" spans="1:11" x14ac:dyDescent="0.2">
      <c r="A3184" s="27">
        <v>2008</v>
      </c>
      <c r="B3184" t="s">
        <v>96</v>
      </c>
      <c r="C3184" t="s">
        <v>126</v>
      </c>
      <c r="D3184" t="s">
        <v>101</v>
      </c>
      <c r="E3184" s="27">
        <v>522585.77637668565</v>
      </c>
      <c r="F3184" t="s">
        <v>138</v>
      </c>
      <c r="G3184" s="27">
        <v>7</v>
      </c>
      <c r="H3184">
        <v>191.05264498257</v>
      </c>
      <c r="I3184" t="s">
        <v>139</v>
      </c>
      <c r="J3184" s="27">
        <v>99841394.80703564</v>
      </c>
      <c r="K3184" s="27">
        <v>2</v>
      </c>
    </row>
    <row r="3185" spans="1:11" x14ac:dyDescent="0.2">
      <c r="A3185" s="27">
        <v>2009</v>
      </c>
      <c r="B3185" t="s">
        <v>96</v>
      </c>
      <c r="C3185" t="s">
        <v>126</v>
      </c>
      <c r="D3185" t="s">
        <v>101</v>
      </c>
      <c r="E3185" s="27">
        <v>535268.07383074495</v>
      </c>
      <c r="F3185" t="s">
        <v>138</v>
      </c>
      <c r="G3185" s="27">
        <v>7</v>
      </c>
      <c r="H3185">
        <v>185.05073407521701</v>
      </c>
      <c r="I3185" t="s">
        <v>139</v>
      </c>
      <c r="J3185" s="27">
        <v>99051749.989406809</v>
      </c>
      <c r="K3185" s="27">
        <v>2</v>
      </c>
    </row>
    <row r="3186" spans="1:11" x14ac:dyDescent="0.2">
      <c r="A3186" s="27">
        <v>2010</v>
      </c>
      <c r="B3186" t="s">
        <v>96</v>
      </c>
      <c r="C3186" t="s">
        <v>126</v>
      </c>
      <c r="D3186" t="s">
        <v>101</v>
      </c>
      <c r="E3186" s="27">
        <v>513364.67242760648</v>
      </c>
      <c r="F3186" t="s">
        <v>138</v>
      </c>
      <c r="G3186" s="27">
        <v>7</v>
      </c>
      <c r="H3186">
        <v>178.86054283160701</v>
      </c>
      <c r="I3186" t="s">
        <v>139</v>
      </c>
      <c r="J3186" s="27">
        <v>91820683.980971813</v>
      </c>
      <c r="K3186" s="27">
        <v>2</v>
      </c>
    </row>
    <row r="3187" spans="1:11" x14ac:dyDescent="0.2">
      <c r="A3187" s="27">
        <v>2011</v>
      </c>
      <c r="B3187" t="s">
        <v>96</v>
      </c>
      <c r="C3187" t="s">
        <v>126</v>
      </c>
      <c r="D3187" t="s">
        <v>101</v>
      </c>
      <c r="E3187" s="27">
        <v>659062.65301142703</v>
      </c>
      <c r="F3187" t="s">
        <v>138</v>
      </c>
      <c r="G3187" s="27">
        <v>7</v>
      </c>
      <c r="H3187">
        <v>215.16288686929599</v>
      </c>
      <c r="I3187" t="s">
        <v>139</v>
      </c>
      <c r="J3187" s="27">
        <v>141805823.04967576</v>
      </c>
      <c r="K3187" s="27">
        <v>2</v>
      </c>
    </row>
    <row r="3188" spans="1:11" x14ac:dyDescent="0.2">
      <c r="A3188" s="27">
        <v>2012</v>
      </c>
      <c r="B3188" t="s">
        <v>96</v>
      </c>
      <c r="C3188" t="s">
        <v>126</v>
      </c>
      <c r="D3188" t="s">
        <v>101</v>
      </c>
      <c r="E3188" s="27">
        <v>516258.53686880291</v>
      </c>
      <c r="F3188" t="s">
        <v>138</v>
      </c>
      <c r="G3188" s="27">
        <v>7</v>
      </c>
      <c r="H3188">
        <v>209.84835242356999</v>
      </c>
      <c r="I3188" t="s">
        <v>139</v>
      </c>
      <c r="J3188" s="27">
        <v>108336003.38652116</v>
      </c>
      <c r="K3188" s="27">
        <v>2</v>
      </c>
    </row>
    <row r="3189" spans="1:11" x14ac:dyDescent="0.2">
      <c r="A3189" s="27">
        <v>2013</v>
      </c>
      <c r="B3189" t="s">
        <v>96</v>
      </c>
      <c r="C3189" t="s">
        <v>126</v>
      </c>
      <c r="D3189" t="s">
        <v>101</v>
      </c>
      <c r="E3189" s="27">
        <v>229592.71429350611</v>
      </c>
      <c r="F3189" t="s">
        <v>138</v>
      </c>
      <c r="G3189" s="27">
        <v>7</v>
      </c>
      <c r="H3189">
        <v>176.96719368055901</v>
      </c>
      <c r="I3189" t="s">
        <v>139</v>
      </c>
      <c r="J3189" s="27">
        <v>40630378.338024147</v>
      </c>
      <c r="K3189" s="27">
        <v>2</v>
      </c>
    </row>
    <row r="3190" spans="1:11" x14ac:dyDescent="0.2">
      <c r="A3190" s="27">
        <v>2014</v>
      </c>
      <c r="B3190" t="s">
        <v>96</v>
      </c>
      <c r="C3190" t="s">
        <v>126</v>
      </c>
      <c r="D3190" t="s">
        <v>101</v>
      </c>
      <c r="E3190" s="27">
        <v>93806.370770339781</v>
      </c>
      <c r="F3190" t="s">
        <v>138</v>
      </c>
      <c r="G3190" s="27">
        <v>7</v>
      </c>
      <c r="H3190">
        <v>174.88817143132999</v>
      </c>
      <c r="I3190" t="s">
        <v>139</v>
      </c>
      <c r="J3190" s="27">
        <v>16405624.652634088</v>
      </c>
      <c r="K3190" s="27">
        <v>2</v>
      </c>
    </row>
    <row r="3191" spans="1:11" x14ac:dyDescent="0.2">
      <c r="A3191" s="27">
        <v>2015</v>
      </c>
      <c r="B3191" t="s">
        <v>96</v>
      </c>
      <c r="C3191" t="s">
        <v>126</v>
      </c>
      <c r="D3191" t="s">
        <v>101</v>
      </c>
      <c r="E3191" s="27">
        <v>94952.778745880671</v>
      </c>
      <c r="F3191" t="s">
        <v>138</v>
      </c>
      <c r="G3191" s="27">
        <v>7</v>
      </c>
      <c r="H3191">
        <v>184.46130588092001</v>
      </c>
      <c r="I3191" t="s">
        <v>139</v>
      </c>
      <c r="J3191" s="27">
        <v>17515113.564487215</v>
      </c>
      <c r="K3191" s="27">
        <v>2</v>
      </c>
    </row>
    <row r="3192" spans="1:11" x14ac:dyDescent="0.2">
      <c r="A3192" s="27">
        <v>2016</v>
      </c>
      <c r="B3192" t="s">
        <v>96</v>
      </c>
      <c r="C3192" t="s">
        <v>126</v>
      </c>
      <c r="D3192" t="s">
        <v>101</v>
      </c>
      <c r="E3192" s="27">
        <v>117242.21864488706</v>
      </c>
      <c r="F3192" t="s">
        <v>138</v>
      </c>
      <c r="G3192" s="27">
        <v>7</v>
      </c>
      <c r="H3192">
        <v>172.98959388227701</v>
      </c>
      <c r="I3192" t="s">
        <v>139</v>
      </c>
      <c r="J3192" s="27">
        <v>20281683.78923614</v>
      </c>
      <c r="K3192" s="27">
        <v>2</v>
      </c>
    </row>
    <row r="3193" spans="1:11" x14ac:dyDescent="0.2">
      <c r="A3193" s="27">
        <v>2017</v>
      </c>
      <c r="B3193" t="s">
        <v>96</v>
      </c>
      <c r="C3193" t="s">
        <v>126</v>
      </c>
      <c r="D3193" t="s">
        <v>101</v>
      </c>
      <c r="E3193" s="27">
        <v>135964.2197344139</v>
      </c>
      <c r="F3193" t="s">
        <v>138</v>
      </c>
      <c r="G3193" s="27">
        <v>7</v>
      </c>
      <c r="H3193">
        <v>172.98909812113499</v>
      </c>
      <c r="I3193" t="s">
        <v>139</v>
      </c>
      <c r="J3193" s="27">
        <v>23520327.748600084</v>
      </c>
      <c r="K3193" s="27">
        <v>2</v>
      </c>
    </row>
    <row r="3194" spans="1:11" x14ac:dyDescent="0.2">
      <c r="A3194" s="27">
        <v>2018</v>
      </c>
      <c r="B3194" t="s">
        <v>96</v>
      </c>
      <c r="C3194" t="s">
        <v>126</v>
      </c>
      <c r="D3194" t="s">
        <v>101</v>
      </c>
      <c r="E3194" s="27">
        <v>196114.83594452101</v>
      </c>
      <c r="F3194" t="s">
        <v>138</v>
      </c>
      <c r="G3194" s="27">
        <v>7</v>
      </c>
      <c r="H3194">
        <v>172.98851873676799</v>
      </c>
      <c r="I3194" t="s">
        <v>139</v>
      </c>
      <c r="J3194" s="27">
        <v>33925614.972346954</v>
      </c>
      <c r="K3194" s="27">
        <v>2</v>
      </c>
    </row>
    <row r="3195" spans="1:11" x14ac:dyDescent="0.2">
      <c r="A3195" s="27">
        <v>2019</v>
      </c>
      <c r="B3195" t="s">
        <v>96</v>
      </c>
      <c r="C3195" t="s">
        <v>126</v>
      </c>
      <c r="D3195" t="s">
        <v>101</v>
      </c>
      <c r="E3195" s="27">
        <v>215488.1075072269</v>
      </c>
      <c r="F3195" t="s">
        <v>138</v>
      </c>
      <c r="G3195" s="27">
        <v>7</v>
      </c>
      <c r="H3195">
        <v>172.98993556399</v>
      </c>
      <c r="I3195" t="s">
        <v>139</v>
      </c>
      <c r="J3195" s="27">
        <v>37277273.832481332</v>
      </c>
      <c r="K3195" s="27">
        <v>2</v>
      </c>
    </row>
    <row r="3196" spans="1:11" x14ac:dyDescent="0.2">
      <c r="A3196" s="27">
        <v>2020</v>
      </c>
      <c r="B3196" t="s">
        <v>96</v>
      </c>
      <c r="C3196" t="s">
        <v>126</v>
      </c>
      <c r="D3196" t="s">
        <v>101</v>
      </c>
      <c r="E3196" s="27">
        <v>195309.37328256568</v>
      </c>
      <c r="F3196" t="s">
        <v>138</v>
      </c>
      <c r="G3196" s="27">
        <v>7</v>
      </c>
      <c r="H3196">
        <v>173.9522996</v>
      </c>
      <c r="I3196" t="s">
        <v>139</v>
      </c>
      <c r="J3196" s="27">
        <v>33974514.615937099</v>
      </c>
      <c r="K3196" s="27">
        <v>2</v>
      </c>
    </row>
    <row r="3197" spans="1:11" x14ac:dyDescent="0.2">
      <c r="A3197" s="27">
        <v>2006</v>
      </c>
      <c r="B3197" t="s">
        <v>96</v>
      </c>
      <c r="C3197" t="s">
        <v>126</v>
      </c>
      <c r="D3197" t="s">
        <v>102</v>
      </c>
      <c r="E3197" s="27">
        <v>16518.2758077404</v>
      </c>
      <c r="F3197" t="s">
        <v>133</v>
      </c>
      <c r="G3197" s="27">
        <v>7</v>
      </c>
      <c r="H3197">
        <v>844.08056902400006</v>
      </c>
      <c r="I3197" t="s">
        <v>134</v>
      </c>
      <c r="J3197" s="27">
        <v>13942755.643092901</v>
      </c>
      <c r="K3197" s="27">
        <v>2</v>
      </c>
    </row>
    <row r="3198" spans="1:11" x14ac:dyDescent="0.2">
      <c r="A3198" s="27">
        <v>2007</v>
      </c>
      <c r="B3198" t="s">
        <v>96</v>
      </c>
      <c r="C3198" t="s">
        <v>126</v>
      </c>
      <c r="D3198" t="s">
        <v>102</v>
      </c>
      <c r="E3198" s="27">
        <v>11687.026097363199</v>
      </c>
      <c r="F3198" t="s">
        <v>133</v>
      </c>
      <c r="G3198" s="27">
        <v>7</v>
      </c>
      <c r="H3198">
        <v>871.70023013000002</v>
      </c>
      <c r="I3198" t="s">
        <v>134</v>
      </c>
      <c r="J3198" s="27">
        <v>10187583.338606801</v>
      </c>
      <c r="K3198" s="27">
        <v>2</v>
      </c>
    </row>
    <row r="3199" spans="1:11" x14ac:dyDescent="0.2">
      <c r="A3199" s="27">
        <v>2008</v>
      </c>
      <c r="B3199" t="s">
        <v>96</v>
      </c>
      <c r="C3199" t="s">
        <v>126</v>
      </c>
      <c r="D3199" t="s">
        <v>102</v>
      </c>
      <c r="E3199" s="27">
        <v>11114.1332861953</v>
      </c>
      <c r="F3199" t="s">
        <v>133</v>
      </c>
      <c r="G3199" s="27">
        <v>7</v>
      </c>
      <c r="H3199">
        <v>1013.265237973</v>
      </c>
      <c r="I3199" t="s">
        <v>134</v>
      </c>
      <c r="J3199" s="27">
        <v>11261564.9091003</v>
      </c>
      <c r="K3199" s="27">
        <v>2</v>
      </c>
    </row>
    <row r="3200" spans="1:11" x14ac:dyDescent="0.2">
      <c r="A3200" s="27">
        <v>2009</v>
      </c>
      <c r="B3200" t="s">
        <v>96</v>
      </c>
      <c r="C3200" t="s">
        <v>126</v>
      </c>
      <c r="D3200" t="s">
        <v>102</v>
      </c>
      <c r="E3200" s="27">
        <v>2477.5136229999998</v>
      </c>
      <c r="F3200" t="s">
        <v>133</v>
      </c>
      <c r="G3200" s="27">
        <v>1</v>
      </c>
      <c r="H3200">
        <v>658.00323889200001</v>
      </c>
      <c r="I3200" t="s">
        <v>134</v>
      </c>
      <c r="J3200" s="27">
        <v>1630211.9883330499</v>
      </c>
      <c r="K3200" s="27">
        <v>7</v>
      </c>
    </row>
    <row r="3201" spans="1:11" x14ac:dyDescent="0.2">
      <c r="A3201" s="27">
        <v>2010</v>
      </c>
      <c r="B3201" t="s">
        <v>96</v>
      </c>
      <c r="C3201" t="s">
        <v>126</v>
      </c>
      <c r="D3201" t="s">
        <v>102</v>
      </c>
      <c r="E3201" s="27">
        <v>7875.9692869999999</v>
      </c>
      <c r="F3201" t="s">
        <v>133</v>
      </c>
      <c r="G3201" s="27">
        <v>1</v>
      </c>
      <c r="H3201">
        <v>566.199836448528</v>
      </c>
      <c r="I3201" t="s">
        <v>134</v>
      </c>
      <c r="J3201" s="27">
        <v>4459372.5221730303</v>
      </c>
      <c r="K3201" s="27">
        <v>7</v>
      </c>
    </row>
    <row r="3202" spans="1:11" x14ac:dyDescent="0.2">
      <c r="A3202" s="27">
        <v>2011</v>
      </c>
      <c r="B3202" t="s">
        <v>96</v>
      </c>
      <c r="C3202" t="s">
        <v>126</v>
      </c>
      <c r="D3202" t="s">
        <v>102</v>
      </c>
      <c r="E3202" s="27">
        <v>6831.1425259999996</v>
      </c>
      <c r="F3202" t="s">
        <v>133</v>
      </c>
      <c r="G3202" s="27">
        <v>1</v>
      </c>
      <c r="H3202">
        <v>527.09523329032595</v>
      </c>
      <c r="I3202" t="s">
        <v>134</v>
      </c>
      <c r="J3202" s="27">
        <v>3600662.6633814401</v>
      </c>
      <c r="K3202" s="27">
        <v>7</v>
      </c>
    </row>
    <row r="3203" spans="1:11" x14ac:dyDescent="0.2">
      <c r="A3203" s="27">
        <v>2012</v>
      </c>
      <c r="B3203" t="s">
        <v>96</v>
      </c>
      <c r="C3203" t="s">
        <v>126</v>
      </c>
      <c r="D3203" t="s">
        <v>102</v>
      </c>
      <c r="E3203" s="27">
        <v>3598.7429550000002</v>
      </c>
      <c r="F3203" t="s">
        <v>133</v>
      </c>
      <c r="G3203" s="27">
        <v>1</v>
      </c>
      <c r="H3203">
        <v>529.80945222599996</v>
      </c>
      <c r="I3203" t="s">
        <v>134</v>
      </c>
      <c r="J3203" s="27">
        <v>1906648.0336907301</v>
      </c>
      <c r="K3203" s="27">
        <v>7</v>
      </c>
    </row>
    <row r="3204" spans="1:11" x14ac:dyDescent="0.2">
      <c r="A3204" s="27">
        <v>2013</v>
      </c>
      <c r="B3204" t="s">
        <v>96</v>
      </c>
      <c r="C3204" t="s">
        <v>126</v>
      </c>
      <c r="D3204" t="s">
        <v>102</v>
      </c>
      <c r="E3204" s="27">
        <v>3054.3899510000001</v>
      </c>
      <c r="F3204" t="s">
        <v>133</v>
      </c>
      <c r="G3204" s="27">
        <v>1</v>
      </c>
      <c r="H3204">
        <v>591.10024148795605</v>
      </c>
      <c r="I3204" t="s">
        <v>134</v>
      </c>
      <c r="J3204" s="27">
        <v>1805450.6376344899</v>
      </c>
      <c r="K3204" s="27">
        <v>7</v>
      </c>
    </row>
    <row r="3205" spans="1:11" x14ac:dyDescent="0.2">
      <c r="A3205" s="27">
        <v>2014</v>
      </c>
      <c r="B3205" t="s">
        <v>96</v>
      </c>
      <c r="C3205" t="s">
        <v>126</v>
      </c>
      <c r="D3205" t="s">
        <v>102</v>
      </c>
      <c r="E3205" s="27">
        <v>1266.1860449999999</v>
      </c>
      <c r="F3205" t="s">
        <v>133</v>
      </c>
      <c r="G3205" s="27">
        <v>1</v>
      </c>
      <c r="H3205">
        <v>514.50225723158997</v>
      </c>
      <c r="I3205" t="s">
        <v>134</v>
      </c>
      <c r="J3205" s="27">
        <v>651455.57822763897</v>
      </c>
      <c r="K3205" s="27">
        <v>7</v>
      </c>
    </row>
    <row r="3206" spans="1:11" x14ac:dyDescent="0.2">
      <c r="A3206" s="27">
        <v>2015</v>
      </c>
      <c r="B3206" t="s">
        <v>96</v>
      </c>
      <c r="C3206" t="s">
        <v>126</v>
      </c>
      <c r="D3206" t="s">
        <v>102</v>
      </c>
      <c r="E3206" s="27">
        <v>2004.8715279999999</v>
      </c>
      <c r="F3206" t="s">
        <v>133</v>
      </c>
      <c r="G3206" s="27">
        <v>1</v>
      </c>
      <c r="H3206">
        <v>514.81483513776698</v>
      </c>
      <c r="I3206" t="s">
        <v>134</v>
      </c>
      <c r="J3206" s="27">
        <v>1032137.6051597201</v>
      </c>
      <c r="K3206" s="27">
        <v>7</v>
      </c>
    </row>
    <row r="3207" spans="1:11" x14ac:dyDescent="0.2">
      <c r="A3207" s="27">
        <v>2016</v>
      </c>
      <c r="B3207" t="s">
        <v>96</v>
      </c>
      <c r="C3207" t="s">
        <v>126</v>
      </c>
      <c r="D3207" t="s">
        <v>102</v>
      </c>
      <c r="E3207" s="27">
        <v>3280.7226139999998</v>
      </c>
      <c r="F3207" t="s">
        <v>133</v>
      </c>
      <c r="G3207" s="27">
        <v>1</v>
      </c>
      <c r="H3207">
        <v>581.02698608538401</v>
      </c>
      <c r="I3207" t="s">
        <v>134</v>
      </c>
      <c r="J3207" s="27">
        <v>1906188.3725945801</v>
      </c>
      <c r="K3207" s="27">
        <v>7</v>
      </c>
    </row>
    <row r="3208" spans="1:11" x14ac:dyDescent="0.2">
      <c r="A3208" s="27">
        <v>2017</v>
      </c>
      <c r="B3208" t="s">
        <v>96</v>
      </c>
      <c r="C3208" t="s">
        <v>126</v>
      </c>
      <c r="D3208" t="s">
        <v>102</v>
      </c>
      <c r="E3208" s="27">
        <v>4153.2651100000003</v>
      </c>
      <c r="F3208" t="s">
        <v>133</v>
      </c>
      <c r="G3208" s="27">
        <v>1</v>
      </c>
      <c r="H3208">
        <v>613.85866774009401</v>
      </c>
      <c r="I3208" t="s">
        <v>134</v>
      </c>
      <c r="J3208" s="27">
        <v>2549517.7871960201</v>
      </c>
      <c r="K3208" s="27">
        <v>7</v>
      </c>
    </row>
    <row r="3209" spans="1:11" x14ac:dyDescent="0.2">
      <c r="A3209" s="27">
        <v>2018</v>
      </c>
      <c r="B3209" t="s">
        <v>96</v>
      </c>
      <c r="C3209" t="s">
        <v>126</v>
      </c>
      <c r="D3209" t="s">
        <v>102</v>
      </c>
      <c r="E3209" s="27">
        <v>5665.2934509999995</v>
      </c>
      <c r="F3209" t="s">
        <v>133</v>
      </c>
      <c r="G3209" s="27">
        <v>1</v>
      </c>
      <c r="H3209">
        <v>637.04613352822696</v>
      </c>
      <c r="I3209" t="s">
        <v>134</v>
      </c>
      <c r="J3209" s="27">
        <v>3609053.2882623398</v>
      </c>
      <c r="K3209" s="27">
        <v>7</v>
      </c>
    </row>
    <row r="3210" spans="1:11" x14ac:dyDescent="0.2">
      <c r="A3210" s="27">
        <v>2019</v>
      </c>
      <c r="B3210" t="s">
        <v>96</v>
      </c>
      <c r="C3210" t="s">
        <v>126</v>
      </c>
      <c r="D3210" t="s">
        <v>102</v>
      </c>
      <c r="E3210" s="27">
        <v>10211.151456789201</v>
      </c>
      <c r="F3210" t="s">
        <v>133</v>
      </c>
      <c r="G3210" s="27">
        <v>7</v>
      </c>
      <c r="H3210">
        <v>691.92236336527105</v>
      </c>
      <c r="I3210" t="s">
        <v>134</v>
      </c>
      <c r="J3210" s="27">
        <v>7065324.0486623403</v>
      </c>
      <c r="K3210" s="27">
        <v>2</v>
      </c>
    </row>
    <row r="3211" spans="1:11" x14ac:dyDescent="0.2">
      <c r="A3211" s="27">
        <v>2020</v>
      </c>
      <c r="B3211" t="s">
        <v>96</v>
      </c>
      <c r="C3211" t="s">
        <v>126</v>
      </c>
      <c r="D3211" t="s">
        <v>102</v>
      </c>
      <c r="E3211" s="27">
        <v>7101.5902844431102</v>
      </c>
      <c r="F3211" t="s">
        <v>133</v>
      </c>
      <c r="G3211" s="27">
        <v>7</v>
      </c>
      <c r="H3211">
        <v>703.72372459999997</v>
      </c>
      <c r="I3211" t="s">
        <v>134</v>
      </c>
      <c r="J3211" s="27">
        <v>4997557.5655514803</v>
      </c>
      <c r="K3211" s="27">
        <v>2</v>
      </c>
    </row>
    <row r="3212" spans="1:11" x14ac:dyDescent="0.2">
      <c r="A3212" s="27">
        <v>2006</v>
      </c>
      <c r="B3212" t="s">
        <v>96</v>
      </c>
      <c r="C3212" t="s">
        <v>126</v>
      </c>
      <c r="D3212" t="s">
        <v>140</v>
      </c>
      <c r="E3212" s="27">
        <v>291.52663276865599</v>
      </c>
      <c r="F3212" t="s">
        <v>133</v>
      </c>
      <c r="G3212" s="27">
        <v>7</v>
      </c>
      <c r="H3212">
        <v>488.22958404830899</v>
      </c>
      <c r="I3212" t="s">
        <v>134</v>
      </c>
      <c r="J3212" s="27">
        <v>142331.92665564499</v>
      </c>
      <c r="K3212" s="27">
        <v>2</v>
      </c>
    </row>
    <row r="3213" spans="1:11" x14ac:dyDescent="0.2">
      <c r="A3213" s="27">
        <v>2007</v>
      </c>
      <c r="B3213" t="s">
        <v>96</v>
      </c>
      <c r="C3213" t="s">
        <v>126</v>
      </c>
      <c r="D3213" t="s">
        <v>140</v>
      </c>
      <c r="E3213" s="27">
        <v>0</v>
      </c>
      <c r="F3213" t="s">
        <v>133</v>
      </c>
      <c r="G3213" s="27">
        <v>4</v>
      </c>
      <c r="H3213">
        <v>655.08383193170505</v>
      </c>
      <c r="I3213" t="s">
        <v>134</v>
      </c>
      <c r="J3213" s="27">
        <v>0</v>
      </c>
      <c r="K3213" s="27">
        <v>4</v>
      </c>
    </row>
    <row r="3214" spans="1:11" x14ac:dyDescent="0.2">
      <c r="A3214" s="27">
        <v>2008</v>
      </c>
      <c r="B3214" t="s">
        <v>96</v>
      </c>
      <c r="C3214" t="s">
        <v>126</v>
      </c>
      <c r="D3214" t="s">
        <v>140</v>
      </c>
      <c r="E3214" s="27">
        <v>31.8924266701876</v>
      </c>
      <c r="F3214" t="s">
        <v>133</v>
      </c>
      <c r="G3214" s="27">
        <v>7</v>
      </c>
      <c r="H3214">
        <v>854.43737825844403</v>
      </c>
      <c r="I3214" t="s">
        <v>134</v>
      </c>
      <c r="J3214" s="27">
        <v>27250.081430374801</v>
      </c>
      <c r="K3214" s="27">
        <v>2</v>
      </c>
    </row>
    <row r="3215" spans="1:11" x14ac:dyDescent="0.2">
      <c r="A3215" s="27">
        <v>2009</v>
      </c>
      <c r="B3215" t="s">
        <v>96</v>
      </c>
      <c r="C3215" t="s">
        <v>126</v>
      </c>
      <c r="D3215" t="s">
        <v>140</v>
      </c>
      <c r="E3215" s="27">
        <v>99.166743404525505</v>
      </c>
      <c r="F3215" t="s">
        <v>133</v>
      </c>
      <c r="G3215" s="27">
        <v>4</v>
      </c>
      <c r="H3215">
        <v>732.64769229458</v>
      </c>
      <c r="I3215" t="s">
        <v>134</v>
      </c>
      <c r="J3215" s="27">
        <v>57509.701976442397</v>
      </c>
      <c r="K3215" s="27">
        <v>4</v>
      </c>
    </row>
    <row r="3216" spans="1:11" x14ac:dyDescent="0.2">
      <c r="A3216" s="27">
        <v>2010</v>
      </c>
      <c r="B3216" t="s">
        <v>96</v>
      </c>
      <c r="C3216" t="s">
        <v>126</v>
      </c>
      <c r="D3216" t="s">
        <v>140</v>
      </c>
      <c r="E3216" s="27">
        <v>192.266371380398</v>
      </c>
      <c r="F3216" t="s">
        <v>133</v>
      </c>
      <c r="G3216" s="27">
        <v>4</v>
      </c>
      <c r="H3216">
        <v>528.21940121762498</v>
      </c>
      <c r="I3216" t="s">
        <v>134</v>
      </c>
      <c r="J3216" s="27">
        <v>70025.842090324193</v>
      </c>
      <c r="K3216" s="27">
        <v>4</v>
      </c>
    </row>
    <row r="3217" spans="1:11" x14ac:dyDescent="0.2">
      <c r="A3217" s="27">
        <v>2011</v>
      </c>
      <c r="B3217" t="s">
        <v>96</v>
      </c>
      <c r="C3217" t="s">
        <v>126</v>
      </c>
      <c r="D3217" t="s">
        <v>140</v>
      </c>
      <c r="E3217" s="27">
        <v>946.81793563943302</v>
      </c>
      <c r="F3217" t="s">
        <v>133</v>
      </c>
      <c r="G3217" s="27">
        <v>7</v>
      </c>
      <c r="H3217">
        <v>638.0424403605</v>
      </c>
      <c r="I3217" t="s">
        <v>134</v>
      </c>
      <c r="J3217" s="27">
        <v>604110.02623247402</v>
      </c>
      <c r="K3217" s="27">
        <v>2</v>
      </c>
    </row>
    <row r="3218" spans="1:11" x14ac:dyDescent="0.2">
      <c r="A3218" s="27">
        <v>2012</v>
      </c>
      <c r="B3218" t="s">
        <v>96</v>
      </c>
      <c r="C3218" t="s">
        <v>126</v>
      </c>
      <c r="D3218" t="s">
        <v>140</v>
      </c>
      <c r="E3218" s="27">
        <v>1942.27211996398</v>
      </c>
      <c r="F3218" t="s">
        <v>133</v>
      </c>
      <c r="G3218" s="27">
        <v>7</v>
      </c>
      <c r="H3218">
        <v>602.33531488435301</v>
      </c>
      <c r="I3218" t="s">
        <v>134</v>
      </c>
      <c r="J3218" s="27">
        <v>1169899.0889695999</v>
      </c>
      <c r="K3218" s="27">
        <v>2</v>
      </c>
    </row>
    <row r="3219" spans="1:11" x14ac:dyDescent="0.2">
      <c r="A3219" s="27">
        <v>2013</v>
      </c>
      <c r="B3219" t="s">
        <v>96</v>
      </c>
      <c r="C3219" t="s">
        <v>126</v>
      </c>
      <c r="D3219" t="s">
        <v>140</v>
      </c>
      <c r="E3219" s="27">
        <v>1959.56073707223</v>
      </c>
      <c r="F3219" t="s">
        <v>133</v>
      </c>
      <c r="G3219" s="27">
        <v>7</v>
      </c>
      <c r="H3219">
        <v>633.75634488712501</v>
      </c>
      <c r="I3219" t="s">
        <v>134</v>
      </c>
      <c r="J3219" s="27">
        <v>1241884.0503112201</v>
      </c>
      <c r="K3219" s="27">
        <v>2</v>
      </c>
    </row>
    <row r="3220" spans="1:11" x14ac:dyDescent="0.2">
      <c r="A3220" s="27">
        <v>2014</v>
      </c>
      <c r="B3220" t="s">
        <v>96</v>
      </c>
      <c r="C3220" t="s">
        <v>126</v>
      </c>
      <c r="D3220" t="s">
        <v>140</v>
      </c>
      <c r="E3220" s="27">
        <v>1856.1324946684299</v>
      </c>
      <c r="F3220" t="s">
        <v>133</v>
      </c>
      <c r="G3220" s="27">
        <v>7</v>
      </c>
      <c r="H3220">
        <v>582.90701624714302</v>
      </c>
      <c r="I3220" t="s">
        <v>134</v>
      </c>
      <c r="J3220" s="27">
        <v>1081952.6542265399</v>
      </c>
      <c r="K3220" s="27">
        <v>2</v>
      </c>
    </row>
    <row r="3221" spans="1:11" x14ac:dyDescent="0.2">
      <c r="A3221" s="27">
        <v>2015</v>
      </c>
      <c r="B3221" t="s">
        <v>96</v>
      </c>
      <c r="C3221" t="s">
        <v>126</v>
      </c>
      <c r="D3221" t="s">
        <v>140</v>
      </c>
      <c r="E3221" s="27">
        <v>2094.1541668714099</v>
      </c>
      <c r="F3221" t="s">
        <v>133</v>
      </c>
      <c r="G3221" s="27">
        <v>7</v>
      </c>
      <c r="H3221">
        <v>523.99310776048003</v>
      </c>
      <c r="I3221" t="s">
        <v>134</v>
      </c>
      <c r="J3221" s="27">
        <v>1097322.35002851</v>
      </c>
      <c r="K3221" s="27">
        <v>2</v>
      </c>
    </row>
    <row r="3222" spans="1:11" x14ac:dyDescent="0.2">
      <c r="A3222" s="27">
        <v>2016</v>
      </c>
      <c r="B3222" t="s">
        <v>96</v>
      </c>
      <c r="C3222" t="s">
        <v>126</v>
      </c>
      <c r="D3222" t="s">
        <v>140</v>
      </c>
      <c r="E3222" s="27">
        <v>1453.35928994186</v>
      </c>
      <c r="F3222" t="s">
        <v>133</v>
      </c>
      <c r="G3222" s="27">
        <v>7</v>
      </c>
      <c r="H3222">
        <v>578.51696675300002</v>
      </c>
      <c r="I3222" t="s">
        <v>134</v>
      </c>
      <c r="J3222" s="27">
        <v>840793.00801945606</v>
      </c>
      <c r="K3222" s="27">
        <v>2</v>
      </c>
    </row>
    <row r="3223" spans="1:11" x14ac:dyDescent="0.2">
      <c r="A3223" s="27">
        <v>2017</v>
      </c>
      <c r="B3223" t="s">
        <v>96</v>
      </c>
      <c r="C3223" t="s">
        <v>126</v>
      </c>
      <c r="D3223" t="s">
        <v>140</v>
      </c>
      <c r="E3223" s="27">
        <v>2610.2675744438902</v>
      </c>
      <c r="F3223" t="s">
        <v>133</v>
      </c>
      <c r="G3223" s="27">
        <v>7</v>
      </c>
      <c r="H3223">
        <v>556.46391283000003</v>
      </c>
      <c r="I3223" t="s">
        <v>134</v>
      </c>
      <c r="J3223" s="27">
        <v>1452519.7080083201</v>
      </c>
      <c r="K3223" s="27">
        <v>2</v>
      </c>
    </row>
    <row r="3224" spans="1:11" x14ac:dyDescent="0.2">
      <c r="A3224" s="27">
        <v>2018</v>
      </c>
      <c r="B3224" t="s">
        <v>96</v>
      </c>
      <c r="C3224" t="s">
        <v>126</v>
      </c>
      <c r="D3224" t="s">
        <v>140</v>
      </c>
      <c r="E3224" s="27">
        <v>3594.1285974713101</v>
      </c>
      <c r="F3224" t="s">
        <v>133</v>
      </c>
      <c r="G3224" s="27">
        <v>7</v>
      </c>
      <c r="H3224">
        <v>538.89168883050104</v>
      </c>
      <c r="I3224" t="s">
        <v>134</v>
      </c>
      <c r="J3224" s="27">
        <v>1936846.02976531</v>
      </c>
      <c r="K3224" s="27">
        <v>2</v>
      </c>
    </row>
    <row r="3225" spans="1:11" x14ac:dyDescent="0.2">
      <c r="A3225" s="27">
        <v>2019</v>
      </c>
      <c r="B3225" t="s">
        <v>96</v>
      </c>
      <c r="C3225" t="s">
        <v>126</v>
      </c>
      <c r="D3225" t="s">
        <v>140</v>
      </c>
      <c r="E3225" s="27">
        <v>1814.2125253925601</v>
      </c>
      <c r="F3225" t="s">
        <v>133</v>
      </c>
      <c r="G3225" s="27">
        <v>7</v>
      </c>
      <c r="H3225">
        <v>588.29917852348694</v>
      </c>
      <c r="I3225" t="s">
        <v>134</v>
      </c>
      <c r="J3225" s="27">
        <v>1067299.7383554601</v>
      </c>
      <c r="K3225" s="27">
        <v>2</v>
      </c>
    </row>
    <row r="3226" spans="1:11" x14ac:dyDescent="0.2">
      <c r="A3226" s="27">
        <v>2020</v>
      </c>
      <c r="B3226" t="s">
        <v>96</v>
      </c>
      <c r="C3226" t="s">
        <v>126</v>
      </c>
      <c r="D3226" t="s">
        <v>140</v>
      </c>
      <c r="E3226" s="27">
        <v>615.91311458686698</v>
      </c>
      <c r="F3226" t="s">
        <v>133</v>
      </c>
      <c r="G3226" s="27">
        <v>7</v>
      </c>
      <c r="H3226">
        <v>615.39166669999997</v>
      </c>
      <c r="I3226" t="s">
        <v>134</v>
      </c>
      <c r="J3226" s="27">
        <v>379027.79812799999</v>
      </c>
      <c r="K3226" s="27">
        <v>2</v>
      </c>
    </row>
    <row r="3227" spans="1:11" x14ac:dyDescent="0.2">
      <c r="A3227" s="27">
        <v>2006</v>
      </c>
      <c r="B3227" t="s">
        <v>96</v>
      </c>
      <c r="C3227" t="s">
        <v>126</v>
      </c>
      <c r="D3227" t="s">
        <v>141</v>
      </c>
      <c r="E3227" s="27">
        <v>11357.7701153324</v>
      </c>
      <c r="F3227" t="s">
        <v>133</v>
      </c>
      <c r="G3227" s="27">
        <v>7</v>
      </c>
      <c r="H3227">
        <v>287.84376263168701</v>
      </c>
      <c r="I3227" t="s">
        <v>134</v>
      </c>
      <c r="J3227" s="27">
        <v>3269263.28510301</v>
      </c>
      <c r="K3227" s="27">
        <v>2</v>
      </c>
    </row>
    <row r="3228" spans="1:11" x14ac:dyDescent="0.2">
      <c r="A3228" s="27">
        <v>2007</v>
      </c>
      <c r="B3228" t="s">
        <v>96</v>
      </c>
      <c r="C3228" t="s">
        <v>126</v>
      </c>
      <c r="D3228" t="s">
        <v>141</v>
      </c>
      <c r="E3228" s="27">
        <v>3828.1651207743598</v>
      </c>
      <c r="F3228" t="s">
        <v>133</v>
      </c>
      <c r="G3228" s="27">
        <v>7</v>
      </c>
      <c r="H3228">
        <v>365.18458661437103</v>
      </c>
      <c r="I3228" t="s">
        <v>134</v>
      </c>
      <c r="J3228" s="27">
        <v>1397986.89712154</v>
      </c>
      <c r="K3228" s="27">
        <v>2</v>
      </c>
    </row>
    <row r="3229" spans="1:11" x14ac:dyDescent="0.2">
      <c r="A3229" s="27">
        <v>2008</v>
      </c>
      <c r="B3229" t="s">
        <v>96</v>
      </c>
      <c r="C3229" t="s">
        <v>126</v>
      </c>
      <c r="D3229" t="s">
        <v>141</v>
      </c>
      <c r="E3229" s="27">
        <v>3488.8514769175699</v>
      </c>
      <c r="F3229" t="s">
        <v>133</v>
      </c>
      <c r="G3229" s="27">
        <v>7</v>
      </c>
      <c r="H3229">
        <v>508.44630738452298</v>
      </c>
      <c r="I3229" t="s">
        <v>134</v>
      </c>
      <c r="J3229" s="27">
        <v>1773893.6504517801</v>
      </c>
      <c r="K3229" s="27">
        <v>2</v>
      </c>
    </row>
    <row r="3230" spans="1:11" x14ac:dyDescent="0.2">
      <c r="A3230" s="27">
        <v>2009</v>
      </c>
      <c r="B3230" t="s">
        <v>96</v>
      </c>
      <c r="C3230" t="s">
        <v>126</v>
      </c>
      <c r="D3230" t="s">
        <v>141</v>
      </c>
      <c r="E3230" s="27">
        <v>3906.1415778956002</v>
      </c>
      <c r="F3230" t="s">
        <v>133</v>
      </c>
      <c r="G3230" s="27">
        <v>4</v>
      </c>
      <c r="H3230">
        <v>366.41119213552503</v>
      </c>
      <c r="I3230" t="s">
        <v>134</v>
      </c>
      <c r="J3230" s="27">
        <v>1431253.9922068701</v>
      </c>
      <c r="K3230" s="27">
        <v>4</v>
      </c>
    </row>
    <row r="3231" spans="1:11" x14ac:dyDescent="0.2">
      <c r="A3231" s="27">
        <v>2010</v>
      </c>
      <c r="B3231" t="s">
        <v>96</v>
      </c>
      <c r="C3231" t="s">
        <v>126</v>
      </c>
      <c r="D3231" t="s">
        <v>141</v>
      </c>
      <c r="E3231" s="27">
        <v>3841.1418785482001</v>
      </c>
      <c r="F3231" t="s">
        <v>133</v>
      </c>
      <c r="G3231" s="27">
        <v>4</v>
      </c>
      <c r="H3231">
        <v>280.63416333571899</v>
      </c>
      <c r="I3231" t="s">
        <v>134</v>
      </c>
      <c r="J3231" s="27">
        <v>1077955.6373401601</v>
      </c>
      <c r="K3231" s="27">
        <v>4</v>
      </c>
    </row>
    <row r="3232" spans="1:11" x14ac:dyDescent="0.2">
      <c r="A3232" s="27">
        <v>2011</v>
      </c>
      <c r="B3232" t="s">
        <v>96</v>
      </c>
      <c r="C3232" t="s">
        <v>126</v>
      </c>
      <c r="D3232" t="s">
        <v>141</v>
      </c>
      <c r="E3232" s="27">
        <v>5744.4429818994504</v>
      </c>
      <c r="F3232" t="s">
        <v>133</v>
      </c>
      <c r="G3232" s="27">
        <v>7</v>
      </c>
      <c r="H3232">
        <v>372.59524012878802</v>
      </c>
      <c r="I3232" t="s">
        <v>134</v>
      </c>
      <c r="J3232" s="27">
        <v>2140352.1122469502</v>
      </c>
      <c r="K3232" s="27">
        <v>2</v>
      </c>
    </row>
    <row r="3233" spans="1:11" x14ac:dyDescent="0.2">
      <c r="A3233" s="27">
        <v>2012</v>
      </c>
      <c r="B3233" t="s">
        <v>96</v>
      </c>
      <c r="C3233" t="s">
        <v>126</v>
      </c>
      <c r="D3233" t="s">
        <v>141</v>
      </c>
      <c r="E3233" s="27">
        <v>9935.3274987074492</v>
      </c>
      <c r="F3233" t="s">
        <v>133</v>
      </c>
      <c r="G3233" s="27">
        <v>7</v>
      </c>
      <c r="H3233">
        <v>299.68151410790199</v>
      </c>
      <c r="I3233" t="s">
        <v>134</v>
      </c>
      <c r="J3233" s="27">
        <v>2977433.9879705301</v>
      </c>
      <c r="K3233" s="27">
        <v>2</v>
      </c>
    </row>
    <row r="3234" spans="1:11" x14ac:dyDescent="0.2">
      <c r="A3234" s="27">
        <v>2013</v>
      </c>
      <c r="B3234" t="s">
        <v>96</v>
      </c>
      <c r="C3234" t="s">
        <v>126</v>
      </c>
      <c r="D3234" t="s">
        <v>141</v>
      </c>
      <c r="E3234" s="27">
        <v>11404.207239498301</v>
      </c>
      <c r="F3234" t="s">
        <v>133</v>
      </c>
      <c r="G3234" s="27">
        <v>7</v>
      </c>
      <c r="H3234">
        <v>371.01652722411501</v>
      </c>
      <c r="I3234" t="s">
        <v>134</v>
      </c>
      <c r="J3234" s="27">
        <v>4231149.36574277</v>
      </c>
      <c r="K3234" s="27">
        <v>2</v>
      </c>
    </row>
    <row r="3235" spans="1:11" x14ac:dyDescent="0.2">
      <c r="A3235" s="27">
        <v>2014</v>
      </c>
      <c r="B3235" t="s">
        <v>96</v>
      </c>
      <c r="C3235" t="s">
        <v>126</v>
      </c>
      <c r="D3235" t="s">
        <v>141</v>
      </c>
      <c r="E3235" s="27">
        <v>17604.346822264601</v>
      </c>
      <c r="F3235" t="s">
        <v>133</v>
      </c>
      <c r="G3235" s="27">
        <v>7</v>
      </c>
      <c r="H3235">
        <v>347.15868425888698</v>
      </c>
      <c r="I3235" t="s">
        <v>134</v>
      </c>
      <c r="J3235" s="27">
        <v>6111501.8800545</v>
      </c>
      <c r="K3235" s="27">
        <v>2</v>
      </c>
    </row>
    <row r="3236" spans="1:11" x14ac:dyDescent="0.2">
      <c r="A3236" s="27">
        <v>2015</v>
      </c>
      <c r="B3236" t="s">
        <v>96</v>
      </c>
      <c r="C3236" t="s">
        <v>126</v>
      </c>
      <c r="D3236" t="s">
        <v>141</v>
      </c>
      <c r="E3236" s="27">
        <v>19137.301979691401</v>
      </c>
      <c r="F3236" t="s">
        <v>133</v>
      </c>
      <c r="G3236" s="27">
        <v>7</v>
      </c>
      <c r="H3236">
        <v>334.95455556824697</v>
      </c>
      <c r="I3236" t="s">
        <v>134</v>
      </c>
      <c r="J3236" s="27">
        <v>6410126.4793828903</v>
      </c>
      <c r="K3236" s="27">
        <v>2</v>
      </c>
    </row>
    <row r="3237" spans="1:11" x14ac:dyDescent="0.2">
      <c r="A3237" s="27">
        <v>2016</v>
      </c>
      <c r="B3237" t="s">
        <v>96</v>
      </c>
      <c r="C3237" t="s">
        <v>126</v>
      </c>
      <c r="D3237" t="s">
        <v>141</v>
      </c>
      <c r="E3237" s="27">
        <v>13867.1102449963</v>
      </c>
      <c r="F3237" t="s">
        <v>133</v>
      </c>
      <c r="G3237" s="27">
        <v>7</v>
      </c>
      <c r="H3237">
        <v>324.56053385688199</v>
      </c>
      <c r="I3237" t="s">
        <v>134</v>
      </c>
      <c r="J3237" s="27">
        <v>4500716.7041682499</v>
      </c>
      <c r="K3237" s="27">
        <v>2</v>
      </c>
    </row>
    <row r="3238" spans="1:11" x14ac:dyDescent="0.2">
      <c r="A3238" s="27">
        <v>2017</v>
      </c>
      <c r="B3238" t="s">
        <v>96</v>
      </c>
      <c r="C3238" t="s">
        <v>126</v>
      </c>
      <c r="D3238" t="s">
        <v>141</v>
      </c>
      <c r="E3238" s="27">
        <v>19913.144316069</v>
      </c>
      <c r="F3238" t="s">
        <v>133</v>
      </c>
      <c r="G3238" s="27">
        <v>7</v>
      </c>
      <c r="H3238">
        <v>274.99980076811198</v>
      </c>
      <c r="I3238" t="s">
        <v>134</v>
      </c>
      <c r="J3238" s="27">
        <v>5476110.7195856497</v>
      </c>
      <c r="K3238" s="27">
        <v>2</v>
      </c>
    </row>
    <row r="3239" spans="1:11" x14ac:dyDescent="0.2">
      <c r="A3239" s="27">
        <v>2018</v>
      </c>
      <c r="B3239" t="s">
        <v>96</v>
      </c>
      <c r="C3239" t="s">
        <v>126</v>
      </c>
      <c r="D3239" t="s">
        <v>141</v>
      </c>
      <c r="E3239" s="27">
        <v>27321.573162712401</v>
      </c>
      <c r="F3239" t="s">
        <v>133</v>
      </c>
      <c r="G3239" s="27">
        <v>4</v>
      </c>
      <c r="H3239">
        <v>305.75184092380903</v>
      </c>
      <c r="I3239" t="s">
        <v>134</v>
      </c>
      <c r="J3239" s="27">
        <v>8353621.2914338699</v>
      </c>
      <c r="K3239" s="27">
        <v>4</v>
      </c>
    </row>
    <row r="3240" spans="1:11" x14ac:dyDescent="0.2">
      <c r="A3240" s="27">
        <v>2019</v>
      </c>
      <c r="B3240" t="s">
        <v>96</v>
      </c>
      <c r="C3240" t="s">
        <v>126</v>
      </c>
      <c r="D3240" t="s">
        <v>141</v>
      </c>
      <c r="E3240" s="27">
        <v>12150.4685933613</v>
      </c>
      <c r="F3240" t="s">
        <v>133</v>
      </c>
      <c r="G3240" s="27">
        <v>7</v>
      </c>
      <c r="H3240">
        <v>400.06744901251801</v>
      </c>
      <c r="I3240" t="s">
        <v>134</v>
      </c>
      <c r="J3240" s="27">
        <v>4861006.9744527899</v>
      </c>
      <c r="K3240" s="27">
        <v>2</v>
      </c>
    </row>
    <row r="3241" spans="1:11" x14ac:dyDescent="0.2">
      <c r="A3241" s="27">
        <v>2020</v>
      </c>
      <c r="B3241" t="s">
        <v>96</v>
      </c>
      <c r="C3241" t="s">
        <v>126</v>
      </c>
      <c r="D3241" t="s">
        <v>141</v>
      </c>
      <c r="E3241" s="27">
        <v>9668.4895853880498</v>
      </c>
      <c r="F3241" t="s">
        <v>133</v>
      </c>
      <c r="G3241" s="27">
        <v>7</v>
      </c>
      <c r="H3241">
        <v>371.6</v>
      </c>
      <c r="I3241" t="s">
        <v>134</v>
      </c>
      <c r="J3241" s="27">
        <v>3592810.7299302001</v>
      </c>
      <c r="K3241" s="27">
        <v>2</v>
      </c>
    </row>
    <row r="3242" spans="1:11" x14ac:dyDescent="0.2">
      <c r="A3242" s="27">
        <v>2006</v>
      </c>
      <c r="B3242" t="s">
        <v>96</v>
      </c>
      <c r="C3242" t="s">
        <v>126</v>
      </c>
      <c r="D3242" t="s">
        <v>103</v>
      </c>
      <c r="E3242" s="27">
        <v>189494.572601703</v>
      </c>
      <c r="F3242" t="s">
        <v>138</v>
      </c>
      <c r="G3242" s="27">
        <v>7</v>
      </c>
      <c r="H3242">
        <v>86.602927868704896</v>
      </c>
      <c r="I3242" t="s">
        <v>139</v>
      </c>
      <c r="J3242" s="27">
        <v>16410784.8025364</v>
      </c>
      <c r="K3242" s="27">
        <v>2</v>
      </c>
    </row>
    <row r="3243" spans="1:11" x14ac:dyDescent="0.2">
      <c r="A3243" s="27">
        <v>2007</v>
      </c>
      <c r="B3243" t="s">
        <v>96</v>
      </c>
      <c r="C3243" t="s">
        <v>126</v>
      </c>
      <c r="D3243" t="s">
        <v>103</v>
      </c>
      <c r="E3243" s="27">
        <v>171667.27620574701</v>
      </c>
      <c r="F3243" t="s">
        <v>138</v>
      </c>
      <c r="G3243" s="27">
        <v>7</v>
      </c>
      <c r="H3243">
        <v>84.218701142508195</v>
      </c>
      <c r="I3243" t="s">
        <v>139</v>
      </c>
      <c r="J3243" s="27">
        <v>14457595.0307202</v>
      </c>
      <c r="K3243" s="27">
        <v>2</v>
      </c>
    </row>
    <row r="3244" spans="1:11" x14ac:dyDescent="0.2">
      <c r="A3244" s="27">
        <v>2008</v>
      </c>
      <c r="B3244" t="s">
        <v>96</v>
      </c>
      <c r="C3244" t="s">
        <v>126</v>
      </c>
      <c r="D3244" t="s">
        <v>103</v>
      </c>
      <c r="E3244" s="27">
        <v>38995.811630333497</v>
      </c>
      <c r="F3244" t="s">
        <v>138</v>
      </c>
      <c r="G3244" s="27">
        <v>7</v>
      </c>
      <c r="H3244">
        <v>121.794005949069</v>
      </c>
      <c r="I3244" t="s">
        <v>139</v>
      </c>
      <c r="J3244" s="27">
        <v>4749456.1136936201</v>
      </c>
      <c r="K3244" s="27">
        <v>2</v>
      </c>
    </row>
    <row r="3245" spans="1:11" x14ac:dyDescent="0.2">
      <c r="A3245" s="27">
        <v>2009</v>
      </c>
      <c r="B3245" t="s">
        <v>96</v>
      </c>
      <c r="C3245" t="s">
        <v>126</v>
      </c>
      <c r="D3245" t="s">
        <v>103</v>
      </c>
      <c r="E3245" s="27">
        <v>39591.158524801198</v>
      </c>
      <c r="F3245" t="s">
        <v>138</v>
      </c>
      <c r="G3245" s="27">
        <v>7</v>
      </c>
      <c r="H3245">
        <v>101.20851289967899</v>
      </c>
      <c r="I3245" t="s">
        <v>139</v>
      </c>
      <c r="J3245" s="27">
        <v>4006962.2782705799</v>
      </c>
      <c r="K3245" s="27">
        <v>2</v>
      </c>
    </row>
    <row r="3246" spans="1:11" x14ac:dyDescent="0.2">
      <c r="A3246" s="27">
        <v>2010</v>
      </c>
      <c r="B3246" t="s">
        <v>96</v>
      </c>
      <c r="C3246" t="s">
        <v>126</v>
      </c>
      <c r="D3246" t="s">
        <v>103</v>
      </c>
      <c r="E3246" s="27">
        <v>121283.138679697</v>
      </c>
      <c r="F3246" t="s">
        <v>138</v>
      </c>
      <c r="G3246" s="27">
        <v>7</v>
      </c>
      <c r="H3246">
        <v>86.423111061424507</v>
      </c>
      <c r="I3246" t="s">
        <v>139</v>
      </c>
      <c r="J3246" s="27">
        <v>10481666.163993601</v>
      </c>
      <c r="K3246" s="27">
        <v>2</v>
      </c>
    </row>
    <row r="3247" spans="1:11" x14ac:dyDescent="0.2">
      <c r="A3247" s="27">
        <v>2011</v>
      </c>
      <c r="B3247" t="s">
        <v>96</v>
      </c>
      <c r="C3247" t="s">
        <v>126</v>
      </c>
      <c r="D3247" t="s">
        <v>103</v>
      </c>
      <c r="E3247" s="27">
        <v>150124.68512061299</v>
      </c>
      <c r="F3247" t="s">
        <v>138</v>
      </c>
      <c r="G3247" s="27">
        <v>7</v>
      </c>
      <c r="H3247">
        <v>96.728086094123597</v>
      </c>
      <c r="I3247" t="s">
        <v>139</v>
      </c>
      <c r="J3247" s="27">
        <v>14521273.467199899</v>
      </c>
      <c r="K3247" s="27">
        <v>2</v>
      </c>
    </row>
    <row r="3248" spans="1:11" x14ac:dyDescent="0.2">
      <c r="A3248" s="27">
        <v>2012</v>
      </c>
      <c r="B3248" t="s">
        <v>96</v>
      </c>
      <c r="C3248" t="s">
        <v>126</v>
      </c>
      <c r="D3248" t="s">
        <v>103</v>
      </c>
      <c r="E3248" s="27">
        <v>170679.81145377501</v>
      </c>
      <c r="F3248" t="s">
        <v>138</v>
      </c>
      <c r="G3248" s="27">
        <v>7</v>
      </c>
      <c r="H3248">
        <v>91.779557280107596</v>
      </c>
      <c r="I3248" t="s">
        <v>139</v>
      </c>
      <c r="J3248" s="27">
        <v>15664917.531879701</v>
      </c>
      <c r="K3248" s="27">
        <v>2</v>
      </c>
    </row>
    <row r="3249" spans="1:11" x14ac:dyDescent="0.2">
      <c r="A3249" s="27">
        <v>2013</v>
      </c>
      <c r="B3249" t="s">
        <v>96</v>
      </c>
      <c r="C3249" t="s">
        <v>126</v>
      </c>
      <c r="D3249" t="s">
        <v>103</v>
      </c>
      <c r="E3249" s="27">
        <v>85116.214575595397</v>
      </c>
      <c r="F3249" t="s">
        <v>138</v>
      </c>
      <c r="G3249" s="27">
        <v>7</v>
      </c>
      <c r="H3249">
        <v>85.271155029628503</v>
      </c>
      <c r="I3249" t="s">
        <v>139</v>
      </c>
      <c r="J3249" s="27">
        <v>7257957.9286107197</v>
      </c>
      <c r="K3249" s="27">
        <v>2</v>
      </c>
    </row>
    <row r="3250" spans="1:11" x14ac:dyDescent="0.2">
      <c r="A3250" s="27">
        <v>2014</v>
      </c>
      <c r="B3250" t="s">
        <v>96</v>
      </c>
      <c r="C3250" t="s">
        <v>126</v>
      </c>
      <c r="D3250" t="s">
        <v>103</v>
      </c>
      <c r="E3250" s="27">
        <v>138158.17981954801</v>
      </c>
      <c r="F3250" t="s">
        <v>138</v>
      </c>
      <c r="G3250" s="27">
        <v>7</v>
      </c>
      <c r="H3250">
        <v>105.49929315366001</v>
      </c>
      <c r="I3250" t="s">
        <v>139</v>
      </c>
      <c r="J3250" s="27">
        <v>14575590.3143587</v>
      </c>
      <c r="K3250" s="27">
        <v>2</v>
      </c>
    </row>
    <row r="3251" spans="1:11" x14ac:dyDescent="0.2">
      <c r="A3251" s="27">
        <v>2015</v>
      </c>
      <c r="B3251" t="s">
        <v>96</v>
      </c>
      <c r="C3251" t="s">
        <v>126</v>
      </c>
      <c r="D3251" t="s">
        <v>103</v>
      </c>
      <c r="E3251" s="27">
        <v>188556.56955166699</v>
      </c>
      <c r="F3251" t="s">
        <v>138</v>
      </c>
      <c r="G3251" s="27">
        <v>7</v>
      </c>
      <c r="H3251">
        <v>99.487620405057498</v>
      </c>
      <c r="I3251" t="s">
        <v>139</v>
      </c>
      <c r="J3251" s="27">
        <v>18759044.416436099</v>
      </c>
      <c r="K3251" s="27">
        <v>2</v>
      </c>
    </row>
    <row r="3252" spans="1:11" x14ac:dyDescent="0.2">
      <c r="A3252" s="27">
        <v>2016</v>
      </c>
      <c r="B3252" t="s">
        <v>96</v>
      </c>
      <c r="C3252" t="s">
        <v>126</v>
      </c>
      <c r="D3252" t="s">
        <v>103</v>
      </c>
      <c r="E3252" s="27">
        <v>160100.51589421899</v>
      </c>
      <c r="F3252" t="s">
        <v>138</v>
      </c>
      <c r="G3252" s="27">
        <v>7</v>
      </c>
      <c r="H3252">
        <v>90.143821578718402</v>
      </c>
      <c r="I3252" t="s">
        <v>139</v>
      </c>
      <c r="J3252" s="27">
        <v>14432072.3394292</v>
      </c>
      <c r="K3252" s="27">
        <v>2</v>
      </c>
    </row>
    <row r="3253" spans="1:11" x14ac:dyDescent="0.2">
      <c r="A3253" s="27">
        <v>2017</v>
      </c>
      <c r="B3253" t="s">
        <v>96</v>
      </c>
      <c r="C3253" t="s">
        <v>126</v>
      </c>
      <c r="D3253" t="s">
        <v>103</v>
      </c>
      <c r="E3253" s="27">
        <v>193666.88371301201</v>
      </c>
      <c r="F3253" t="s">
        <v>138</v>
      </c>
      <c r="G3253" s="27">
        <v>7</v>
      </c>
      <c r="H3253">
        <v>82.113268534430304</v>
      </c>
      <c r="I3253" t="s">
        <v>139</v>
      </c>
      <c r="J3253" s="27">
        <v>15902620.828552799</v>
      </c>
      <c r="K3253" s="27">
        <v>2</v>
      </c>
    </row>
    <row r="3254" spans="1:11" x14ac:dyDescent="0.2">
      <c r="A3254" s="27">
        <v>2018</v>
      </c>
      <c r="B3254" t="s">
        <v>96</v>
      </c>
      <c r="C3254" t="s">
        <v>126</v>
      </c>
      <c r="D3254" t="s">
        <v>103</v>
      </c>
      <c r="E3254" s="27">
        <v>265708.21168335102</v>
      </c>
      <c r="F3254" t="s">
        <v>138</v>
      </c>
      <c r="G3254" s="27">
        <v>7</v>
      </c>
      <c r="H3254">
        <v>90.006571849046907</v>
      </c>
      <c r="I3254" t="s">
        <v>139</v>
      </c>
      <c r="J3254" s="27">
        <v>23915485.245759301</v>
      </c>
      <c r="K3254" s="27">
        <v>2</v>
      </c>
    </row>
    <row r="3255" spans="1:11" x14ac:dyDescent="0.2">
      <c r="A3255" s="27">
        <v>2019</v>
      </c>
      <c r="B3255" t="s">
        <v>96</v>
      </c>
      <c r="C3255" t="s">
        <v>126</v>
      </c>
      <c r="D3255" t="s">
        <v>103</v>
      </c>
      <c r="E3255" s="27">
        <v>204665.05633194</v>
      </c>
      <c r="F3255" t="s">
        <v>138</v>
      </c>
      <c r="G3255" s="27">
        <v>7</v>
      </c>
      <c r="H3255">
        <v>96.206202606965107</v>
      </c>
      <c r="I3255" t="s">
        <v>139</v>
      </c>
      <c r="J3255" s="27">
        <v>19690047.876036499</v>
      </c>
      <c r="K3255" s="27">
        <v>2</v>
      </c>
    </row>
    <row r="3256" spans="1:11" x14ac:dyDescent="0.2">
      <c r="A3256" s="27">
        <v>2020</v>
      </c>
      <c r="B3256" t="s">
        <v>96</v>
      </c>
      <c r="C3256" t="s">
        <v>126</v>
      </c>
      <c r="D3256" t="s">
        <v>103</v>
      </c>
      <c r="E3256" s="27">
        <v>171107.72468454199</v>
      </c>
      <c r="F3256" t="s">
        <v>138</v>
      </c>
      <c r="G3256" s="27">
        <v>7</v>
      </c>
      <c r="H3256">
        <v>100</v>
      </c>
      <c r="I3256" t="s">
        <v>139</v>
      </c>
      <c r="J3256" s="27">
        <v>17110772.468454201</v>
      </c>
      <c r="K3256" s="27">
        <v>2</v>
      </c>
    </row>
    <row r="3257" spans="1:11" x14ac:dyDescent="0.2">
      <c r="A3257" s="27">
        <v>2006</v>
      </c>
      <c r="B3257" t="s">
        <v>96</v>
      </c>
      <c r="C3257" t="s">
        <v>126</v>
      </c>
      <c r="D3257" t="s">
        <v>104</v>
      </c>
      <c r="E3257" s="27">
        <v>70889.485834412597</v>
      </c>
      <c r="F3257" t="s">
        <v>133</v>
      </c>
      <c r="G3257" s="27">
        <v>7</v>
      </c>
      <c r="H3257">
        <v>158.759829794642</v>
      </c>
      <c r="I3257" t="s">
        <v>134</v>
      </c>
      <c r="J3257" s="27">
        <v>11254402.705301</v>
      </c>
      <c r="K3257" s="27">
        <v>2</v>
      </c>
    </row>
    <row r="3258" spans="1:11" x14ac:dyDescent="0.2">
      <c r="A3258" s="27">
        <v>2007</v>
      </c>
      <c r="B3258" t="s">
        <v>96</v>
      </c>
      <c r="C3258" t="s">
        <v>126</v>
      </c>
      <c r="D3258" t="s">
        <v>104</v>
      </c>
      <c r="E3258" s="27">
        <v>28415.844714415201</v>
      </c>
      <c r="F3258" t="s">
        <v>133</v>
      </c>
      <c r="G3258" s="27">
        <v>7</v>
      </c>
      <c r="H3258">
        <v>283.38620438227701</v>
      </c>
      <c r="I3258" t="s">
        <v>134</v>
      </c>
      <c r="J3258" s="27">
        <v>8052658.3779343003</v>
      </c>
      <c r="K3258" s="27">
        <v>2</v>
      </c>
    </row>
    <row r="3259" spans="1:11" x14ac:dyDescent="0.2">
      <c r="A3259" s="27">
        <v>2008</v>
      </c>
      <c r="B3259" t="s">
        <v>96</v>
      </c>
      <c r="C3259" t="s">
        <v>126</v>
      </c>
      <c r="D3259" t="s">
        <v>104</v>
      </c>
      <c r="E3259" s="27">
        <v>24475.084150477702</v>
      </c>
      <c r="F3259" t="s">
        <v>133</v>
      </c>
      <c r="G3259" s="27">
        <v>7</v>
      </c>
      <c r="H3259">
        <v>276.38114123079401</v>
      </c>
      <c r="I3259" t="s">
        <v>134</v>
      </c>
      <c r="J3259" s="27">
        <v>6764451.6892287498</v>
      </c>
      <c r="K3259" s="27">
        <v>2</v>
      </c>
    </row>
    <row r="3260" spans="1:11" x14ac:dyDescent="0.2">
      <c r="A3260" s="27">
        <v>2009</v>
      </c>
      <c r="B3260" t="s">
        <v>96</v>
      </c>
      <c r="C3260" t="s">
        <v>126</v>
      </c>
      <c r="D3260" t="s">
        <v>104</v>
      </c>
      <c r="E3260" s="27">
        <v>14399.0087752741</v>
      </c>
      <c r="F3260" t="s">
        <v>133</v>
      </c>
      <c r="G3260" s="27">
        <v>7</v>
      </c>
      <c r="H3260">
        <v>237.558969091031</v>
      </c>
      <c r="I3260" t="s">
        <v>134</v>
      </c>
      <c r="J3260" s="27">
        <v>3420613.6805868298</v>
      </c>
      <c r="K3260" s="27">
        <v>2</v>
      </c>
    </row>
    <row r="3261" spans="1:11" x14ac:dyDescent="0.2">
      <c r="A3261" s="27">
        <v>2010</v>
      </c>
      <c r="B3261" t="s">
        <v>96</v>
      </c>
      <c r="C3261" t="s">
        <v>126</v>
      </c>
      <c r="D3261" t="s">
        <v>104</v>
      </c>
      <c r="E3261" s="27">
        <v>30748.057783297201</v>
      </c>
      <c r="F3261" t="s">
        <v>133</v>
      </c>
      <c r="G3261" s="27">
        <v>7</v>
      </c>
      <c r="H3261">
        <v>181.77738418840099</v>
      </c>
      <c r="I3261" t="s">
        <v>134</v>
      </c>
      <c r="J3261" s="27">
        <v>5589301.5127215702</v>
      </c>
      <c r="K3261" s="27">
        <v>2</v>
      </c>
    </row>
    <row r="3262" spans="1:11" x14ac:dyDescent="0.2">
      <c r="A3262" s="27">
        <v>2011</v>
      </c>
      <c r="B3262" t="s">
        <v>96</v>
      </c>
      <c r="C3262" t="s">
        <v>126</v>
      </c>
      <c r="D3262" t="s">
        <v>104</v>
      </c>
      <c r="E3262" s="27">
        <v>20429.917356188998</v>
      </c>
      <c r="F3262" t="s">
        <v>133</v>
      </c>
      <c r="G3262" s="27">
        <v>7</v>
      </c>
      <c r="H3262">
        <v>136.433309084831</v>
      </c>
      <c r="I3262" t="s">
        <v>134</v>
      </c>
      <c r="J3262" s="27">
        <v>2787321.2292344901</v>
      </c>
      <c r="K3262" s="27">
        <v>2</v>
      </c>
    </row>
    <row r="3263" spans="1:11" x14ac:dyDescent="0.2">
      <c r="A3263" s="27">
        <v>2012</v>
      </c>
      <c r="B3263" t="s">
        <v>96</v>
      </c>
      <c r="C3263" t="s">
        <v>126</v>
      </c>
      <c r="D3263" t="s">
        <v>104</v>
      </c>
      <c r="E3263" s="27">
        <v>30482.773529049002</v>
      </c>
      <c r="F3263" t="s">
        <v>133</v>
      </c>
      <c r="G3263" s="27">
        <v>7</v>
      </c>
      <c r="H3263">
        <v>133.711310852818</v>
      </c>
      <c r="I3263" t="s">
        <v>134</v>
      </c>
      <c r="J3263" s="27">
        <v>4075891.60699871</v>
      </c>
      <c r="K3263" s="27">
        <v>2</v>
      </c>
    </row>
    <row r="3264" spans="1:11" x14ac:dyDescent="0.2">
      <c r="A3264" s="27">
        <v>2013</v>
      </c>
      <c r="B3264" t="s">
        <v>96</v>
      </c>
      <c r="C3264" t="s">
        <v>126</v>
      </c>
      <c r="D3264" t="s">
        <v>104</v>
      </c>
      <c r="E3264" s="27">
        <v>21807.7248897274</v>
      </c>
      <c r="F3264" t="s">
        <v>133</v>
      </c>
      <c r="G3264" s="27">
        <v>7</v>
      </c>
      <c r="H3264">
        <v>155.17329804066799</v>
      </c>
      <c r="I3264" t="s">
        <v>134</v>
      </c>
      <c r="J3264" s="27">
        <v>3383976.59390256</v>
      </c>
      <c r="K3264" s="27">
        <v>2</v>
      </c>
    </row>
    <row r="3265" spans="1:11" x14ac:dyDescent="0.2">
      <c r="A3265" s="27">
        <v>2014</v>
      </c>
      <c r="B3265" t="s">
        <v>96</v>
      </c>
      <c r="C3265" t="s">
        <v>126</v>
      </c>
      <c r="D3265" t="s">
        <v>104</v>
      </c>
      <c r="E3265" s="27">
        <v>35710.668943492499</v>
      </c>
      <c r="F3265" t="s">
        <v>133</v>
      </c>
      <c r="G3265" s="27">
        <v>7</v>
      </c>
      <c r="H3265">
        <v>168.027233875024</v>
      </c>
      <c r="I3265" t="s">
        <v>134</v>
      </c>
      <c r="J3265" s="27">
        <v>6000364.9224017803</v>
      </c>
      <c r="K3265" s="27">
        <v>2</v>
      </c>
    </row>
    <row r="3266" spans="1:11" x14ac:dyDescent="0.2">
      <c r="A3266" s="27">
        <v>2015</v>
      </c>
      <c r="B3266" t="s">
        <v>96</v>
      </c>
      <c r="C3266" t="s">
        <v>126</v>
      </c>
      <c r="D3266" t="s">
        <v>104</v>
      </c>
      <c r="E3266" s="27">
        <v>34168.695614169301</v>
      </c>
      <c r="F3266" t="s">
        <v>133</v>
      </c>
      <c r="G3266" s="27">
        <v>7</v>
      </c>
      <c r="H3266">
        <v>249.05693993116699</v>
      </c>
      <c r="I3266" t="s">
        <v>134</v>
      </c>
      <c r="J3266" s="27">
        <v>8509950.7711045109</v>
      </c>
      <c r="K3266" s="27">
        <v>2</v>
      </c>
    </row>
    <row r="3267" spans="1:11" x14ac:dyDescent="0.2">
      <c r="A3267" s="27">
        <v>2016</v>
      </c>
      <c r="B3267" t="s">
        <v>96</v>
      </c>
      <c r="C3267" t="s">
        <v>126</v>
      </c>
      <c r="D3267" t="s">
        <v>104</v>
      </c>
      <c r="E3267" s="27">
        <v>20100.8437514506</v>
      </c>
      <c r="F3267" t="s">
        <v>133</v>
      </c>
      <c r="G3267" s="27">
        <v>7</v>
      </c>
      <c r="H3267">
        <v>254.11595001966199</v>
      </c>
      <c r="I3267" t="s">
        <v>134</v>
      </c>
      <c r="J3267" s="27">
        <v>5107945.0060966704</v>
      </c>
      <c r="K3267" s="27">
        <v>2</v>
      </c>
    </row>
    <row r="3268" spans="1:11" x14ac:dyDescent="0.2">
      <c r="A3268" s="27">
        <v>2017</v>
      </c>
      <c r="B3268" t="s">
        <v>96</v>
      </c>
      <c r="C3268" t="s">
        <v>126</v>
      </c>
      <c r="D3268" t="s">
        <v>104</v>
      </c>
      <c r="E3268" s="27">
        <v>13396.7913574165</v>
      </c>
      <c r="F3268" t="s">
        <v>133</v>
      </c>
      <c r="G3268" s="27">
        <v>7</v>
      </c>
      <c r="H3268">
        <v>220.84588580672099</v>
      </c>
      <c r="I3268" t="s">
        <v>134</v>
      </c>
      <c r="J3268" s="27">
        <v>2958626.25429647</v>
      </c>
      <c r="K3268" s="27">
        <v>2</v>
      </c>
    </row>
    <row r="3269" spans="1:11" x14ac:dyDescent="0.2">
      <c r="A3269" s="27">
        <v>2018</v>
      </c>
      <c r="B3269" t="s">
        <v>96</v>
      </c>
      <c r="C3269" t="s">
        <v>126</v>
      </c>
      <c r="D3269" t="s">
        <v>104</v>
      </c>
      <c r="E3269" s="27">
        <v>9169.9089380308997</v>
      </c>
      <c r="F3269" t="s">
        <v>133</v>
      </c>
      <c r="G3269" s="27">
        <v>7</v>
      </c>
      <c r="H3269">
        <v>194.96278313925299</v>
      </c>
      <c r="I3269" t="s">
        <v>134</v>
      </c>
      <c r="J3269" s="27">
        <v>1787790.9676920201</v>
      </c>
      <c r="K3269" s="27">
        <v>2</v>
      </c>
    </row>
    <row r="3270" spans="1:11" x14ac:dyDescent="0.2">
      <c r="A3270" s="27">
        <v>2019</v>
      </c>
      <c r="B3270" t="s">
        <v>96</v>
      </c>
      <c r="C3270" t="s">
        <v>126</v>
      </c>
      <c r="D3270" t="s">
        <v>104</v>
      </c>
      <c r="E3270" s="27">
        <v>8850.5281256947001</v>
      </c>
      <c r="F3270" t="s">
        <v>133</v>
      </c>
      <c r="G3270" s="27">
        <v>7</v>
      </c>
      <c r="H3270">
        <v>355.09492541485503</v>
      </c>
      <c r="I3270" t="s">
        <v>134</v>
      </c>
      <c r="J3270" s="27">
        <v>3142777.6246756301</v>
      </c>
      <c r="K3270" s="27">
        <v>2</v>
      </c>
    </row>
    <row r="3271" spans="1:11" x14ac:dyDescent="0.2">
      <c r="A3271" s="27">
        <v>2020</v>
      </c>
      <c r="B3271" t="s">
        <v>96</v>
      </c>
      <c r="C3271" t="s">
        <v>126</v>
      </c>
      <c r="D3271" t="s">
        <v>104</v>
      </c>
      <c r="E3271" s="27">
        <v>8495.2894401274607</v>
      </c>
      <c r="F3271" t="s">
        <v>133</v>
      </c>
      <c r="G3271" s="27">
        <v>7</v>
      </c>
      <c r="H3271">
        <v>359.85795450000001</v>
      </c>
      <c r="I3271" t="s">
        <v>134</v>
      </c>
      <c r="J3271" s="27">
        <v>3057097.4808097198</v>
      </c>
      <c r="K3271" s="27">
        <v>2</v>
      </c>
    </row>
    <row r="3272" spans="1:11" x14ac:dyDescent="0.2">
      <c r="A3272" s="27">
        <v>2006</v>
      </c>
      <c r="B3272" t="s">
        <v>96</v>
      </c>
      <c r="C3272" t="s">
        <v>126</v>
      </c>
      <c r="D3272" t="s">
        <v>105</v>
      </c>
      <c r="E3272" s="27">
        <v>0</v>
      </c>
      <c r="F3272" t="s">
        <v>133</v>
      </c>
      <c r="G3272" s="27">
        <v>7</v>
      </c>
      <c r="H3272">
        <v>373.91858792875399</v>
      </c>
      <c r="I3272" t="s">
        <v>134</v>
      </c>
      <c r="J3272" s="27">
        <v>0</v>
      </c>
      <c r="K3272" s="27">
        <v>7</v>
      </c>
    </row>
    <row r="3273" spans="1:11" x14ac:dyDescent="0.2">
      <c r="A3273" s="27">
        <v>2007</v>
      </c>
      <c r="B3273" t="s">
        <v>96</v>
      </c>
      <c r="C3273" t="s">
        <v>126</v>
      </c>
      <c r="D3273" t="s">
        <v>105</v>
      </c>
      <c r="E3273" s="27">
        <v>0</v>
      </c>
      <c r="F3273" t="s">
        <v>133</v>
      </c>
      <c r="G3273" s="27">
        <v>7</v>
      </c>
      <c r="H3273">
        <v>449.05645726130803</v>
      </c>
      <c r="I3273" t="s">
        <v>134</v>
      </c>
      <c r="J3273" s="27">
        <v>0</v>
      </c>
      <c r="K3273" s="27">
        <v>7</v>
      </c>
    </row>
    <row r="3274" spans="1:11" x14ac:dyDescent="0.2">
      <c r="A3274" s="27">
        <v>2008</v>
      </c>
      <c r="B3274" t="s">
        <v>96</v>
      </c>
      <c r="C3274" t="s">
        <v>126</v>
      </c>
      <c r="D3274" t="s">
        <v>105</v>
      </c>
      <c r="E3274" s="27">
        <v>0</v>
      </c>
      <c r="F3274" t="s">
        <v>133</v>
      </c>
      <c r="G3274" s="27">
        <v>7</v>
      </c>
      <c r="H3274">
        <v>534.31094686315203</v>
      </c>
      <c r="I3274" t="s">
        <v>134</v>
      </c>
      <c r="J3274" s="27">
        <v>0</v>
      </c>
      <c r="K3274" s="27">
        <v>7</v>
      </c>
    </row>
    <row r="3275" spans="1:11" x14ac:dyDescent="0.2">
      <c r="A3275" s="27">
        <v>2009</v>
      </c>
      <c r="B3275" t="s">
        <v>96</v>
      </c>
      <c r="C3275" t="s">
        <v>126</v>
      </c>
      <c r="D3275" t="s">
        <v>105</v>
      </c>
      <c r="E3275" s="27">
        <v>0</v>
      </c>
      <c r="F3275" t="s">
        <v>133</v>
      </c>
      <c r="G3275" s="27">
        <v>7</v>
      </c>
      <c r="H3275">
        <v>706.69565774166801</v>
      </c>
      <c r="I3275" t="s">
        <v>134</v>
      </c>
      <c r="J3275" s="27">
        <v>0</v>
      </c>
      <c r="K3275" s="27">
        <v>7</v>
      </c>
    </row>
    <row r="3276" spans="1:11" x14ac:dyDescent="0.2">
      <c r="A3276" s="27">
        <v>2010</v>
      </c>
      <c r="B3276" t="s">
        <v>96</v>
      </c>
      <c r="C3276" t="s">
        <v>126</v>
      </c>
      <c r="D3276" t="s">
        <v>105</v>
      </c>
      <c r="E3276" s="27">
        <v>0</v>
      </c>
      <c r="F3276" t="s">
        <v>133</v>
      </c>
      <c r="G3276" s="27">
        <v>7</v>
      </c>
      <c r="H3276">
        <v>557.75092042065705</v>
      </c>
      <c r="I3276" t="s">
        <v>134</v>
      </c>
      <c r="J3276" s="27">
        <v>0</v>
      </c>
      <c r="K3276" s="27">
        <v>7</v>
      </c>
    </row>
    <row r="3277" spans="1:11" x14ac:dyDescent="0.2">
      <c r="A3277" s="27">
        <v>2011</v>
      </c>
      <c r="B3277" t="s">
        <v>96</v>
      </c>
      <c r="C3277" t="s">
        <v>126</v>
      </c>
      <c r="D3277" t="s">
        <v>105</v>
      </c>
      <c r="E3277" s="27">
        <v>0</v>
      </c>
      <c r="F3277" t="s">
        <v>133</v>
      </c>
      <c r="G3277" s="27">
        <v>7</v>
      </c>
      <c r="H3277">
        <v>284.04125385540601</v>
      </c>
      <c r="I3277" t="s">
        <v>134</v>
      </c>
      <c r="J3277" s="27">
        <v>0</v>
      </c>
      <c r="K3277" s="27">
        <v>7</v>
      </c>
    </row>
    <row r="3278" spans="1:11" x14ac:dyDescent="0.2">
      <c r="A3278" s="27">
        <v>2012</v>
      </c>
      <c r="B3278" t="s">
        <v>96</v>
      </c>
      <c r="C3278" t="s">
        <v>126</v>
      </c>
      <c r="D3278" t="s">
        <v>105</v>
      </c>
      <c r="E3278" s="27">
        <v>0</v>
      </c>
      <c r="F3278" t="s">
        <v>133</v>
      </c>
      <c r="G3278" s="27">
        <v>7</v>
      </c>
      <c r="H3278">
        <v>312.33571476974402</v>
      </c>
      <c r="I3278" t="s">
        <v>134</v>
      </c>
      <c r="J3278" s="27">
        <v>0</v>
      </c>
      <c r="K3278" s="27">
        <v>7</v>
      </c>
    </row>
    <row r="3279" spans="1:11" x14ac:dyDescent="0.2">
      <c r="A3279" s="27">
        <v>2013</v>
      </c>
      <c r="B3279" t="s">
        <v>96</v>
      </c>
      <c r="C3279" t="s">
        <v>126</v>
      </c>
      <c r="D3279" t="s">
        <v>105</v>
      </c>
      <c r="E3279" s="27">
        <v>0</v>
      </c>
      <c r="F3279" t="s">
        <v>133</v>
      </c>
      <c r="G3279" s="27">
        <v>7</v>
      </c>
      <c r="H3279">
        <v>294.07334834273797</v>
      </c>
      <c r="I3279" t="s">
        <v>134</v>
      </c>
      <c r="J3279" s="27">
        <v>0</v>
      </c>
      <c r="K3279" s="27">
        <v>7</v>
      </c>
    </row>
    <row r="3280" spans="1:11" x14ac:dyDescent="0.2">
      <c r="A3280" s="27">
        <v>2014</v>
      </c>
      <c r="B3280" t="s">
        <v>96</v>
      </c>
      <c r="C3280" t="s">
        <v>126</v>
      </c>
      <c r="D3280" t="s">
        <v>105</v>
      </c>
      <c r="E3280" s="27">
        <v>0</v>
      </c>
      <c r="F3280" t="s">
        <v>133</v>
      </c>
      <c r="G3280" s="27">
        <v>7</v>
      </c>
      <c r="H3280">
        <v>374.391516144408</v>
      </c>
      <c r="I3280" t="s">
        <v>134</v>
      </c>
      <c r="J3280" s="27">
        <v>0</v>
      </c>
      <c r="K3280" s="27">
        <v>7</v>
      </c>
    </row>
    <row r="3281" spans="1:11" x14ac:dyDescent="0.2">
      <c r="A3281" s="27">
        <v>2015</v>
      </c>
      <c r="B3281" t="s">
        <v>96</v>
      </c>
      <c r="C3281" t="s">
        <v>126</v>
      </c>
      <c r="D3281" t="s">
        <v>105</v>
      </c>
      <c r="E3281" s="27">
        <v>0</v>
      </c>
      <c r="F3281" t="s">
        <v>133</v>
      </c>
      <c r="G3281" s="27">
        <v>7</v>
      </c>
      <c r="H3281">
        <v>427.63165280177401</v>
      </c>
      <c r="I3281" t="s">
        <v>134</v>
      </c>
      <c r="J3281" s="27">
        <v>0</v>
      </c>
      <c r="K3281" s="27">
        <v>7</v>
      </c>
    </row>
    <row r="3282" spans="1:11" x14ac:dyDescent="0.2">
      <c r="A3282" s="27">
        <v>2016</v>
      </c>
      <c r="B3282" t="s">
        <v>96</v>
      </c>
      <c r="C3282" t="s">
        <v>126</v>
      </c>
      <c r="D3282" t="s">
        <v>105</v>
      </c>
      <c r="E3282" s="27">
        <v>0</v>
      </c>
      <c r="F3282" t="s">
        <v>133</v>
      </c>
      <c r="G3282" s="27">
        <v>7</v>
      </c>
      <c r="H3282">
        <v>447.34017759466599</v>
      </c>
      <c r="I3282" t="s">
        <v>134</v>
      </c>
      <c r="J3282" s="27">
        <v>0</v>
      </c>
      <c r="K3282" s="27">
        <v>7</v>
      </c>
    </row>
    <row r="3283" spans="1:11" x14ac:dyDescent="0.2">
      <c r="A3283" s="27">
        <v>2017</v>
      </c>
      <c r="B3283" t="s">
        <v>96</v>
      </c>
      <c r="C3283" t="s">
        <v>126</v>
      </c>
      <c r="D3283" t="s">
        <v>105</v>
      </c>
      <c r="E3283" s="27">
        <v>0</v>
      </c>
      <c r="F3283" t="s">
        <v>133</v>
      </c>
      <c r="G3283" s="27">
        <v>7</v>
      </c>
      <c r="H3283">
        <v>328.30320862063098</v>
      </c>
      <c r="I3283" t="s">
        <v>134</v>
      </c>
      <c r="J3283" s="27">
        <v>0</v>
      </c>
      <c r="K3283" s="27">
        <v>7</v>
      </c>
    </row>
    <row r="3284" spans="1:11" x14ac:dyDescent="0.2">
      <c r="A3284" s="27">
        <v>2018</v>
      </c>
      <c r="B3284" t="s">
        <v>96</v>
      </c>
      <c r="C3284" t="s">
        <v>126</v>
      </c>
      <c r="D3284" t="s">
        <v>105</v>
      </c>
      <c r="E3284" s="27">
        <v>0</v>
      </c>
      <c r="F3284" t="s">
        <v>133</v>
      </c>
      <c r="G3284" s="27">
        <v>7</v>
      </c>
      <c r="H3284">
        <v>398.56116223160001</v>
      </c>
      <c r="I3284" t="s">
        <v>134</v>
      </c>
      <c r="J3284" s="27">
        <v>0</v>
      </c>
      <c r="K3284" s="27">
        <v>7</v>
      </c>
    </row>
    <row r="3285" spans="1:11" x14ac:dyDescent="0.2">
      <c r="A3285" s="27">
        <v>2019</v>
      </c>
      <c r="B3285" t="s">
        <v>96</v>
      </c>
      <c r="C3285" t="s">
        <v>126</v>
      </c>
      <c r="D3285" t="s">
        <v>105</v>
      </c>
      <c r="E3285" s="27">
        <v>0</v>
      </c>
      <c r="F3285" t="s">
        <v>133</v>
      </c>
      <c r="G3285" s="27">
        <v>7</v>
      </c>
      <c r="H3285">
        <v>520.22995391925997</v>
      </c>
      <c r="I3285" t="s">
        <v>134</v>
      </c>
      <c r="J3285" s="27">
        <v>0</v>
      </c>
      <c r="K3285" s="27">
        <v>7</v>
      </c>
    </row>
    <row r="3286" spans="1:11" x14ac:dyDescent="0.2">
      <c r="A3286" s="27">
        <v>2020</v>
      </c>
      <c r="B3286" t="s">
        <v>96</v>
      </c>
      <c r="C3286" t="s">
        <v>126</v>
      </c>
      <c r="D3286" t="s">
        <v>105</v>
      </c>
      <c r="E3286" s="27">
        <v>0</v>
      </c>
      <c r="F3286" t="s">
        <v>133</v>
      </c>
      <c r="G3286" s="27">
        <v>7</v>
      </c>
      <c r="H3286">
        <v>769.1999515</v>
      </c>
      <c r="I3286" t="s">
        <v>134</v>
      </c>
      <c r="J3286" s="27">
        <v>0</v>
      </c>
      <c r="K3286" s="27">
        <v>7</v>
      </c>
    </row>
    <row r="3287" spans="1:11" x14ac:dyDescent="0.2">
      <c r="A3287" s="27">
        <v>2006</v>
      </c>
      <c r="B3287" t="s">
        <v>96</v>
      </c>
      <c r="C3287" t="s">
        <v>126</v>
      </c>
      <c r="D3287" t="s">
        <v>106</v>
      </c>
      <c r="E3287" s="27">
        <v>277582.22354488698</v>
      </c>
      <c r="F3287" t="s">
        <v>138</v>
      </c>
      <c r="G3287" s="27">
        <v>7</v>
      </c>
      <c r="H3287">
        <v>183.31222839242</v>
      </c>
      <c r="I3287" t="s">
        <v>139</v>
      </c>
      <c r="J3287" s="27">
        <v>50884215.960135996</v>
      </c>
      <c r="K3287" s="27">
        <v>2</v>
      </c>
    </row>
    <row r="3288" spans="1:11" x14ac:dyDescent="0.2">
      <c r="A3288" s="27">
        <v>2007</v>
      </c>
      <c r="B3288" t="s">
        <v>96</v>
      </c>
      <c r="C3288" t="s">
        <v>126</v>
      </c>
      <c r="D3288" t="s">
        <v>106</v>
      </c>
      <c r="E3288" s="27">
        <v>169483.813849308</v>
      </c>
      <c r="F3288" t="s">
        <v>138</v>
      </c>
      <c r="G3288" s="27">
        <v>7</v>
      </c>
      <c r="H3288">
        <v>188.04420012057099</v>
      </c>
      <c r="I3288" t="s">
        <v>139</v>
      </c>
      <c r="J3288" s="27">
        <v>31870448.208677001</v>
      </c>
      <c r="K3288" s="27">
        <v>2</v>
      </c>
    </row>
    <row r="3289" spans="1:11" x14ac:dyDescent="0.2">
      <c r="A3289" s="27">
        <v>2008</v>
      </c>
      <c r="B3289" t="s">
        <v>96</v>
      </c>
      <c r="C3289" t="s">
        <v>126</v>
      </c>
      <c r="D3289" t="s">
        <v>106</v>
      </c>
      <c r="E3289" s="27">
        <v>278665.85641070601</v>
      </c>
      <c r="F3289" t="s">
        <v>138</v>
      </c>
      <c r="G3289" s="27">
        <v>7</v>
      </c>
      <c r="H3289">
        <v>197.88509737473501</v>
      </c>
      <c r="I3289" t="s">
        <v>139</v>
      </c>
      <c r="J3289" s="27">
        <v>55143820.1308465</v>
      </c>
      <c r="K3289" s="27">
        <v>2</v>
      </c>
    </row>
    <row r="3290" spans="1:11" x14ac:dyDescent="0.2">
      <c r="A3290" s="27">
        <v>2009</v>
      </c>
      <c r="B3290" t="s">
        <v>96</v>
      </c>
      <c r="C3290" t="s">
        <v>126</v>
      </c>
      <c r="D3290" t="s">
        <v>106</v>
      </c>
      <c r="E3290" s="27">
        <v>233211.222743447</v>
      </c>
      <c r="F3290" t="s">
        <v>138</v>
      </c>
      <c r="G3290" s="27">
        <v>7</v>
      </c>
      <c r="H3290">
        <v>190.89604441763001</v>
      </c>
      <c r="I3290" t="s">
        <v>139</v>
      </c>
      <c r="J3290" s="27">
        <v>44519099.935523003</v>
      </c>
      <c r="K3290" s="27">
        <v>2</v>
      </c>
    </row>
    <row r="3291" spans="1:11" x14ac:dyDescent="0.2">
      <c r="A3291" s="27">
        <v>2010</v>
      </c>
      <c r="B3291" t="s">
        <v>96</v>
      </c>
      <c r="C3291" t="s">
        <v>126</v>
      </c>
      <c r="D3291" t="s">
        <v>106</v>
      </c>
      <c r="E3291" s="27">
        <v>466277.214016176</v>
      </c>
      <c r="F3291" t="s">
        <v>138</v>
      </c>
      <c r="G3291" s="27">
        <v>7</v>
      </c>
      <c r="H3291">
        <v>183.46510618437401</v>
      </c>
      <c r="I3291" t="s">
        <v>139</v>
      </c>
      <c r="J3291" s="27">
        <v>85545598.5808319</v>
      </c>
      <c r="K3291" s="27">
        <v>2</v>
      </c>
    </row>
    <row r="3292" spans="1:11" x14ac:dyDescent="0.2">
      <c r="A3292" s="27">
        <v>2011</v>
      </c>
      <c r="B3292" t="s">
        <v>96</v>
      </c>
      <c r="C3292" t="s">
        <v>126</v>
      </c>
      <c r="D3292" t="s">
        <v>106</v>
      </c>
      <c r="E3292" s="27">
        <v>164855.78432299901</v>
      </c>
      <c r="F3292" t="s">
        <v>138</v>
      </c>
      <c r="G3292" s="27">
        <v>7</v>
      </c>
      <c r="H3292">
        <v>198.020029800109</v>
      </c>
      <c r="I3292" t="s">
        <v>139</v>
      </c>
      <c r="J3292" s="27">
        <v>32644747.324360602</v>
      </c>
      <c r="K3292" s="27">
        <v>2</v>
      </c>
    </row>
    <row r="3293" spans="1:11" x14ac:dyDescent="0.2">
      <c r="A3293" s="27">
        <v>2012</v>
      </c>
      <c r="B3293" t="s">
        <v>96</v>
      </c>
      <c r="C3293" t="s">
        <v>126</v>
      </c>
      <c r="D3293" t="s">
        <v>106</v>
      </c>
      <c r="E3293" s="27">
        <v>504197.14565445401</v>
      </c>
      <c r="F3293" t="s">
        <v>138</v>
      </c>
      <c r="G3293" s="27">
        <v>7</v>
      </c>
      <c r="H3293">
        <v>186.61216195756501</v>
      </c>
      <c r="I3293" t="s">
        <v>139</v>
      </c>
      <c r="J3293" s="27">
        <v>94089319.403410897</v>
      </c>
      <c r="K3293" s="27">
        <v>2</v>
      </c>
    </row>
    <row r="3294" spans="1:11" x14ac:dyDescent="0.2">
      <c r="A3294" s="27">
        <v>2013</v>
      </c>
      <c r="B3294" t="s">
        <v>96</v>
      </c>
      <c r="C3294" t="s">
        <v>126</v>
      </c>
      <c r="D3294" t="s">
        <v>106</v>
      </c>
      <c r="E3294" s="27">
        <v>208483.66432665</v>
      </c>
      <c r="F3294" t="s">
        <v>138</v>
      </c>
      <c r="G3294" s="27">
        <v>7</v>
      </c>
      <c r="H3294">
        <v>195.41482649682399</v>
      </c>
      <c r="I3294" t="s">
        <v>139</v>
      </c>
      <c r="J3294" s="27">
        <v>40740799.091814503</v>
      </c>
      <c r="K3294" s="27">
        <v>2</v>
      </c>
    </row>
    <row r="3295" spans="1:11" x14ac:dyDescent="0.2">
      <c r="A3295" s="27">
        <v>2014</v>
      </c>
      <c r="B3295" t="s">
        <v>96</v>
      </c>
      <c r="C3295" t="s">
        <v>126</v>
      </c>
      <c r="D3295" t="s">
        <v>106</v>
      </c>
      <c r="E3295" s="27">
        <v>129060.32708138</v>
      </c>
      <c r="F3295" t="s">
        <v>138</v>
      </c>
      <c r="G3295" s="27">
        <v>7</v>
      </c>
      <c r="H3295">
        <v>191.672634265912</v>
      </c>
      <c r="I3295" t="s">
        <v>139</v>
      </c>
      <c r="J3295" s="27">
        <v>24737332.870908301</v>
      </c>
      <c r="K3295" s="27">
        <v>2</v>
      </c>
    </row>
    <row r="3296" spans="1:11" x14ac:dyDescent="0.2">
      <c r="A3296" s="27">
        <v>2015</v>
      </c>
      <c r="B3296" t="s">
        <v>96</v>
      </c>
      <c r="C3296" t="s">
        <v>126</v>
      </c>
      <c r="D3296" t="s">
        <v>106</v>
      </c>
      <c r="E3296" s="27">
        <v>100419.53791348101</v>
      </c>
      <c r="F3296" t="s">
        <v>138</v>
      </c>
      <c r="G3296" s="27">
        <v>7</v>
      </c>
      <c r="H3296">
        <v>193.85697625309299</v>
      </c>
      <c r="I3296" t="s">
        <v>139</v>
      </c>
      <c r="J3296" s="27">
        <v>19467027.976640198</v>
      </c>
      <c r="K3296" s="27">
        <v>2</v>
      </c>
    </row>
    <row r="3297" spans="1:11" x14ac:dyDescent="0.2">
      <c r="A3297" s="27">
        <v>2016</v>
      </c>
      <c r="B3297" t="s">
        <v>96</v>
      </c>
      <c r="C3297" t="s">
        <v>126</v>
      </c>
      <c r="D3297" t="s">
        <v>106</v>
      </c>
      <c r="E3297" s="27">
        <v>68790.250672202805</v>
      </c>
      <c r="F3297" t="s">
        <v>138</v>
      </c>
      <c r="G3297" s="27">
        <v>7</v>
      </c>
      <c r="H3297">
        <v>184.62750154296</v>
      </c>
      <c r="I3297" t="s">
        <v>139</v>
      </c>
      <c r="J3297" s="27">
        <v>12700572.1121227</v>
      </c>
      <c r="K3297" s="27">
        <v>2</v>
      </c>
    </row>
    <row r="3298" spans="1:11" x14ac:dyDescent="0.2">
      <c r="A3298" s="27">
        <v>2017</v>
      </c>
      <c r="B3298" t="s">
        <v>96</v>
      </c>
      <c r="C3298" t="s">
        <v>126</v>
      </c>
      <c r="D3298" t="s">
        <v>106</v>
      </c>
      <c r="E3298" s="27">
        <v>96593.231443284298</v>
      </c>
      <c r="F3298" t="s">
        <v>138</v>
      </c>
      <c r="G3298" s="27">
        <v>7</v>
      </c>
      <c r="H3298">
        <v>184.62697252983099</v>
      </c>
      <c r="I3298" t="s">
        <v>139</v>
      </c>
      <c r="J3298" s="27">
        <v>17833715.888246901</v>
      </c>
      <c r="K3298" s="27">
        <v>2</v>
      </c>
    </row>
    <row r="3299" spans="1:11" x14ac:dyDescent="0.2">
      <c r="A3299" s="27">
        <v>2018</v>
      </c>
      <c r="B3299" t="s">
        <v>96</v>
      </c>
      <c r="C3299" t="s">
        <v>126</v>
      </c>
      <c r="D3299" t="s">
        <v>106</v>
      </c>
      <c r="E3299" s="27">
        <v>114595.492192529</v>
      </c>
      <c r="F3299" t="s">
        <v>138</v>
      </c>
      <c r="G3299" s="27">
        <v>7</v>
      </c>
      <c r="H3299">
        <v>184.626354182147</v>
      </c>
      <c r="I3299" t="s">
        <v>139</v>
      </c>
      <c r="J3299" s="27">
        <v>21157347.929215301</v>
      </c>
      <c r="K3299" s="27">
        <v>2</v>
      </c>
    </row>
    <row r="3300" spans="1:11" x14ac:dyDescent="0.2">
      <c r="A3300" s="27">
        <v>2019</v>
      </c>
      <c r="B3300" t="s">
        <v>96</v>
      </c>
      <c r="C3300" t="s">
        <v>126</v>
      </c>
      <c r="D3300" t="s">
        <v>106</v>
      </c>
      <c r="E3300" s="27">
        <v>89976.341044024302</v>
      </c>
      <c r="F3300" t="s">
        <v>138</v>
      </c>
      <c r="G3300" s="27">
        <v>7</v>
      </c>
      <c r="H3300">
        <v>184.62786625186499</v>
      </c>
      <c r="I3300" t="s">
        <v>139</v>
      </c>
      <c r="J3300" s="27">
        <v>16612139.860108299</v>
      </c>
      <c r="K3300" s="27">
        <v>2</v>
      </c>
    </row>
    <row r="3301" spans="1:11" x14ac:dyDescent="0.2">
      <c r="A3301" s="27">
        <v>2020</v>
      </c>
      <c r="B3301" t="s">
        <v>96</v>
      </c>
      <c r="C3301" t="s">
        <v>126</v>
      </c>
      <c r="D3301" t="s">
        <v>106</v>
      </c>
      <c r="E3301" s="27">
        <v>180424.587120048</v>
      </c>
      <c r="F3301" t="s">
        <v>138</v>
      </c>
      <c r="G3301" s="27">
        <v>7</v>
      </c>
      <c r="H3301">
        <v>185.65497350000001</v>
      </c>
      <c r="I3301" t="s">
        <v>139</v>
      </c>
      <c r="J3301" s="27">
        <v>33496721.940520901</v>
      </c>
      <c r="K3301" s="27">
        <v>2</v>
      </c>
    </row>
    <row r="3302" spans="1:11" x14ac:dyDescent="0.2">
      <c r="A3302" s="27">
        <v>2006</v>
      </c>
      <c r="B3302" t="s">
        <v>96</v>
      </c>
      <c r="C3302" t="s">
        <v>127</v>
      </c>
      <c r="D3302" t="s">
        <v>99</v>
      </c>
      <c r="E3302" s="27">
        <v>0</v>
      </c>
      <c r="F3302" t="s">
        <v>133</v>
      </c>
      <c r="G3302" s="27">
        <v>7</v>
      </c>
      <c r="H3302">
        <v>11510.1895776</v>
      </c>
      <c r="I3302" t="s">
        <v>134</v>
      </c>
      <c r="J3302" s="27">
        <v>0</v>
      </c>
      <c r="K3302" s="27">
        <v>7</v>
      </c>
    </row>
    <row r="3303" spans="1:11" x14ac:dyDescent="0.2">
      <c r="A3303" s="27">
        <v>2007</v>
      </c>
      <c r="B3303" t="s">
        <v>96</v>
      </c>
      <c r="C3303" t="s">
        <v>127</v>
      </c>
      <c r="D3303" t="s">
        <v>99</v>
      </c>
      <c r="E3303" s="27">
        <v>0</v>
      </c>
      <c r="F3303" t="s">
        <v>133</v>
      </c>
      <c r="G3303" s="27">
        <v>7</v>
      </c>
      <c r="H3303">
        <v>9582.0483311999997</v>
      </c>
      <c r="I3303" t="s">
        <v>134</v>
      </c>
      <c r="J3303" s="27">
        <v>0</v>
      </c>
      <c r="K3303" s="27">
        <v>7</v>
      </c>
    </row>
    <row r="3304" spans="1:11" x14ac:dyDescent="0.2">
      <c r="A3304" s="27">
        <v>2008</v>
      </c>
      <c r="B3304" t="s">
        <v>96</v>
      </c>
      <c r="C3304" t="s">
        <v>127</v>
      </c>
      <c r="D3304" t="s">
        <v>99</v>
      </c>
      <c r="E3304" s="27">
        <v>0</v>
      </c>
      <c r="F3304" t="s">
        <v>133</v>
      </c>
      <c r="G3304" s="27">
        <v>7</v>
      </c>
      <c r="H3304">
        <v>5448.6150458961602</v>
      </c>
      <c r="I3304" t="s">
        <v>134</v>
      </c>
      <c r="J3304" s="27">
        <v>0</v>
      </c>
      <c r="K3304" s="27">
        <v>7</v>
      </c>
    </row>
    <row r="3305" spans="1:11" x14ac:dyDescent="0.2">
      <c r="A3305" s="27">
        <v>2009</v>
      </c>
      <c r="B3305" t="s">
        <v>96</v>
      </c>
      <c r="C3305" t="s">
        <v>127</v>
      </c>
      <c r="D3305" t="s">
        <v>99</v>
      </c>
      <c r="E3305" s="27">
        <v>0</v>
      </c>
      <c r="F3305" t="s">
        <v>133</v>
      </c>
      <c r="G3305" s="27">
        <v>7</v>
      </c>
      <c r="H3305">
        <v>6118.0566804</v>
      </c>
      <c r="I3305" t="s">
        <v>134</v>
      </c>
      <c r="J3305" s="27">
        <v>0</v>
      </c>
      <c r="K3305" s="27">
        <v>7</v>
      </c>
    </row>
    <row r="3306" spans="1:11" x14ac:dyDescent="0.2">
      <c r="A3306" s="27">
        <v>2010</v>
      </c>
      <c r="B3306" t="s">
        <v>96</v>
      </c>
      <c r="C3306" t="s">
        <v>127</v>
      </c>
      <c r="D3306" t="s">
        <v>99</v>
      </c>
      <c r="E3306" s="27">
        <v>0</v>
      </c>
      <c r="F3306" t="s">
        <v>133</v>
      </c>
      <c r="G3306" s="27">
        <v>7</v>
      </c>
      <c r="H3306">
        <v>5008.2258369880901</v>
      </c>
      <c r="I3306" t="s">
        <v>134</v>
      </c>
      <c r="J3306" s="27">
        <v>0</v>
      </c>
      <c r="K3306" s="27">
        <v>7</v>
      </c>
    </row>
    <row r="3307" spans="1:11" x14ac:dyDescent="0.2">
      <c r="A3307" s="27">
        <v>2011</v>
      </c>
      <c r="B3307" t="s">
        <v>96</v>
      </c>
      <c r="C3307" t="s">
        <v>127</v>
      </c>
      <c r="D3307" t="s">
        <v>99</v>
      </c>
      <c r="E3307" s="27">
        <v>0</v>
      </c>
      <c r="F3307" t="s">
        <v>133</v>
      </c>
      <c r="G3307" s="27">
        <v>7</v>
      </c>
      <c r="H3307">
        <v>5917.1143500000007</v>
      </c>
      <c r="I3307" t="s">
        <v>134</v>
      </c>
      <c r="J3307" s="27">
        <v>0</v>
      </c>
      <c r="K3307" s="27">
        <v>7</v>
      </c>
    </row>
    <row r="3308" spans="1:11" x14ac:dyDescent="0.2">
      <c r="A3308" s="27">
        <v>2012</v>
      </c>
      <c r="B3308" t="s">
        <v>96</v>
      </c>
      <c r="C3308" t="s">
        <v>127</v>
      </c>
      <c r="D3308" t="s">
        <v>99</v>
      </c>
      <c r="E3308" s="27">
        <v>0</v>
      </c>
      <c r="F3308" t="s">
        <v>133</v>
      </c>
      <c r="G3308" s="27">
        <v>7</v>
      </c>
      <c r="H3308">
        <v>4858.5146273999999</v>
      </c>
      <c r="I3308" t="s">
        <v>134</v>
      </c>
      <c r="J3308" s="27">
        <v>0</v>
      </c>
      <c r="K3308" s="27">
        <v>7</v>
      </c>
    </row>
    <row r="3309" spans="1:11" x14ac:dyDescent="0.2">
      <c r="A3309" s="27">
        <v>2013</v>
      </c>
      <c r="B3309" t="s">
        <v>96</v>
      </c>
      <c r="C3309" t="s">
        <v>127</v>
      </c>
      <c r="D3309" t="s">
        <v>99</v>
      </c>
      <c r="E3309" s="27">
        <v>0</v>
      </c>
      <c r="F3309" t="s">
        <v>133</v>
      </c>
      <c r="G3309" s="27">
        <v>7</v>
      </c>
      <c r="H3309">
        <v>6220.7823975000001</v>
      </c>
      <c r="I3309" t="s">
        <v>134</v>
      </c>
      <c r="J3309" s="27">
        <v>0</v>
      </c>
      <c r="K3309" s="27">
        <v>7</v>
      </c>
    </row>
    <row r="3310" spans="1:11" x14ac:dyDescent="0.2">
      <c r="A3310" s="27">
        <v>2014</v>
      </c>
      <c r="B3310" t="s">
        <v>96</v>
      </c>
      <c r="C3310" t="s">
        <v>127</v>
      </c>
      <c r="D3310" t="s">
        <v>99</v>
      </c>
      <c r="E3310" s="27">
        <v>0</v>
      </c>
      <c r="F3310" t="s">
        <v>133</v>
      </c>
      <c r="G3310" s="27">
        <v>7</v>
      </c>
      <c r="H3310">
        <v>6827.2316117999999</v>
      </c>
      <c r="I3310" t="s">
        <v>134</v>
      </c>
      <c r="J3310" s="27">
        <v>0</v>
      </c>
      <c r="K3310" s="27">
        <v>7</v>
      </c>
    </row>
    <row r="3311" spans="1:11" x14ac:dyDescent="0.2">
      <c r="A3311" s="27">
        <v>2015</v>
      </c>
      <c r="B3311" t="s">
        <v>96</v>
      </c>
      <c r="C3311" t="s">
        <v>127</v>
      </c>
      <c r="D3311" t="s">
        <v>99</v>
      </c>
      <c r="E3311" s="27">
        <v>0</v>
      </c>
      <c r="F3311" t="s">
        <v>133</v>
      </c>
      <c r="G3311" s="27">
        <v>7</v>
      </c>
      <c r="H3311">
        <v>8769.1551588000002</v>
      </c>
      <c r="I3311" t="s">
        <v>134</v>
      </c>
      <c r="J3311" s="27">
        <v>0</v>
      </c>
      <c r="K3311" s="27">
        <v>7</v>
      </c>
    </row>
    <row r="3312" spans="1:11" x14ac:dyDescent="0.2">
      <c r="A3312" s="27">
        <v>2016</v>
      </c>
      <c r="B3312" t="s">
        <v>96</v>
      </c>
      <c r="C3312" t="s">
        <v>127</v>
      </c>
      <c r="D3312" t="s">
        <v>99</v>
      </c>
      <c r="E3312" s="27">
        <v>0</v>
      </c>
      <c r="F3312" t="s">
        <v>133</v>
      </c>
      <c r="G3312" s="27">
        <v>7</v>
      </c>
      <c r="H3312">
        <v>10251.523545599999</v>
      </c>
      <c r="I3312" t="s">
        <v>134</v>
      </c>
      <c r="J3312" s="27">
        <v>0</v>
      </c>
      <c r="K3312" s="27">
        <v>7</v>
      </c>
    </row>
    <row r="3313" spans="1:11" x14ac:dyDescent="0.2">
      <c r="A3313" s="27">
        <v>2017</v>
      </c>
      <c r="B3313" t="s">
        <v>96</v>
      </c>
      <c r="C3313" t="s">
        <v>127</v>
      </c>
      <c r="D3313" t="s">
        <v>99</v>
      </c>
      <c r="E3313" s="27">
        <v>0</v>
      </c>
      <c r="F3313" t="s">
        <v>133</v>
      </c>
      <c r="G3313" s="27">
        <v>7</v>
      </c>
      <c r="H3313">
        <v>7139.5369948000007</v>
      </c>
      <c r="I3313" t="s">
        <v>134</v>
      </c>
      <c r="J3313" s="27">
        <v>0</v>
      </c>
      <c r="K3313" s="27">
        <v>7</v>
      </c>
    </row>
    <row r="3314" spans="1:11" x14ac:dyDescent="0.2">
      <c r="A3314" s="27">
        <v>2018</v>
      </c>
      <c r="B3314" t="s">
        <v>96</v>
      </c>
      <c r="C3314" t="s">
        <v>127</v>
      </c>
      <c r="D3314" t="s">
        <v>99</v>
      </c>
      <c r="E3314" s="27">
        <v>0</v>
      </c>
      <c r="F3314" t="s">
        <v>133</v>
      </c>
      <c r="G3314" s="27">
        <v>7</v>
      </c>
      <c r="H3314">
        <v>6592.3847679999999</v>
      </c>
      <c r="I3314" t="s">
        <v>134</v>
      </c>
      <c r="J3314" s="27">
        <v>0</v>
      </c>
      <c r="K3314" s="27">
        <v>7</v>
      </c>
    </row>
    <row r="3315" spans="1:11" x14ac:dyDescent="0.2">
      <c r="A3315" s="27">
        <v>2019</v>
      </c>
      <c r="B3315" t="s">
        <v>96</v>
      </c>
      <c r="C3315" t="s">
        <v>127</v>
      </c>
      <c r="D3315" t="s">
        <v>99</v>
      </c>
      <c r="E3315" s="27">
        <v>0</v>
      </c>
      <c r="F3315" t="s">
        <v>133</v>
      </c>
      <c r="G3315" s="27">
        <v>7</v>
      </c>
      <c r="H3315">
        <v>7600.2190575000004</v>
      </c>
      <c r="I3315" t="s">
        <v>134</v>
      </c>
      <c r="J3315" s="27">
        <v>0</v>
      </c>
      <c r="K3315" s="27">
        <v>7</v>
      </c>
    </row>
    <row r="3316" spans="1:11" x14ac:dyDescent="0.2">
      <c r="A3316" s="27">
        <v>2020</v>
      </c>
      <c r="B3316" t="s">
        <v>96</v>
      </c>
      <c r="C3316" t="s">
        <v>127</v>
      </c>
      <c r="D3316" t="s">
        <v>99</v>
      </c>
      <c r="E3316" s="27">
        <v>0</v>
      </c>
      <c r="F3316" t="s">
        <v>133</v>
      </c>
      <c r="G3316" s="27">
        <v>7</v>
      </c>
      <c r="H3316">
        <v>7118.9637839321604</v>
      </c>
      <c r="I3316" t="s">
        <v>134</v>
      </c>
      <c r="J3316" s="27">
        <v>0</v>
      </c>
      <c r="K3316" s="27">
        <v>7</v>
      </c>
    </row>
    <row r="3317" spans="1:11" x14ac:dyDescent="0.2">
      <c r="A3317" s="27">
        <v>2006</v>
      </c>
      <c r="B3317" t="s">
        <v>96</v>
      </c>
      <c r="C3317" t="s">
        <v>127</v>
      </c>
      <c r="D3317" t="s">
        <v>100</v>
      </c>
      <c r="E3317" s="27">
        <v>0</v>
      </c>
      <c r="F3317" t="s">
        <v>133</v>
      </c>
      <c r="G3317" s="27">
        <v>7</v>
      </c>
      <c r="H3317">
        <v>2283.5619058850698</v>
      </c>
      <c r="I3317" t="s">
        <v>134</v>
      </c>
      <c r="J3317" s="27">
        <v>0</v>
      </c>
      <c r="K3317" s="27">
        <v>7</v>
      </c>
    </row>
    <row r="3318" spans="1:11" x14ac:dyDescent="0.2">
      <c r="A3318" s="27">
        <v>2007</v>
      </c>
      <c r="B3318" t="s">
        <v>96</v>
      </c>
      <c r="C3318" t="s">
        <v>127</v>
      </c>
      <c r="D3318" t="s">
        <v>100</v>
      </c>
      <c r="E3318" s="27">
        <v>0</v>
      </c>
      <c r="F3318" t="s">
        <v>133</v>
      </c>
      <c r="G3318" s="27">
        <v>7</v>
      </c>
      <c r="H3318">
        <v>2391.1345668304898</v>
      </c>
      <c r="I3318" t="s">
        <v>134</v>
      </c>
      <c r="J3318" s="27">
        <v>0</v>
      </c>
      <c r="K3318" s="27">
        <v>7</v>
      </c>
    </row>
    <row r="3319" spans="1:11" x14ac:dyDescent="0.2">
      <c r="A3319" s="27">
        <v>2008</v>
      </c>
      <c r="B3319" t="s">
        <v>96</v>
      </c>
      <c r="C3319" t="s">
        <v>127</v>
      </c>
      <c r="D3319" t="s">
        <v>100</v>
      </c>
      <c r="E3319" s="27">
        <v>0</v>
      </c>
      <c r="F3319" t="s">
        <v>133</v>
      </c>
      <c r="G3319" s="27">
        <v>7</v>
      </c>
      <c r="H3319">
        <v>2459.10597900126</v>
      </c>
      <c r="I3319" t="s">
        <v>134</v>
      </c>
      <c r="J3319" s="27">
        <v>0</v>
      </c>
      <c r="K3319" s="27">
        <v>7</v>
      </c>
    </row>
    <row r="3320" spans="1:11" x14ac:dyDescent="0.2">
      <c r="A3320" s="27">
        <v>2009</v>
      </c>
      <c r="B3320" t="s">
        <v>96</v>
      </c>
      <c r="C3320" t="s">
        <v>127</v>
      </c>
      <c r="D3320" t="s">
        <v>100</v>
      </c>
      <c r="E3320" s="27">
        <v>0</v>
      </c>
      <c r="F3320" t="s">
        <v>133</v>
      </c>
      <c r="G3320" s="27">
        <v>7</v>
      </c>
      <c r="H3320">
        <v>2629.5585250082499</v>
      </c>
      <c r="I3320" t="s">
        <v>134</v>
      </c>
      <c r="J3320" s="27">
        <v>0</v>
      </c>
      <c r="K3320" s="27">
        <v>7</v>
      </c>
    </row>
    <row r="3321" spans="1:11" x14ac:dyDescent="0.2">
      <c r="A3321" s="27">
        <v>2010</v>
      </c>
      <c r="B3321" t="s">
        <v>96</v>
      </c>
      <c r="C3321" t="s">
        <v>127</v>
      </c>
      <c r="D3321" t="s">
        <v>100</v>
      </c>
      <c r="E3321" s="27">
        <v>0</v>
      </c>
      <c r="F3321" t="s">
        <v>133</v>
      </c>
      <c r="G3321" s="27">
        <v>7</v>
      </c>
      <c r="H3321">
        <v>2613.3602678646498</v>
      </c>
      <c r="I3321" t="s">
        <v>134</v>
      </c>
      <c r="J3321" s="27">
        <v>0</v>
      </c>
      <c r="K3321" s="27">
        <v>7</v>
      </c>
    </row>
    <row r="3322" spans="1:11" x14ac:dyDescent="0.2">
      <c r="A3322" s="27">
        <v>2011</v>
      </c>
      <c r="B3322" t="s">
        <v>96</v>
      </c>
      <c r="C3322" t="s">
        <v>127</v>
      </c>
      <c r="D3322" t="s">
        <v>100</v>
      </c>
      <c r="E3322" s="27">
        <v>0</v>
      </c>
      <c r="F3322" t="s">
        <v>133</v>
      </c>
      <c r="G3322" s="27">
        <v>7</v>
      </c>
      <c r="H3322">
        <v>2648.4235219646998</v>
      </c>
      <c r="I3322" t="s">
        <v>134</v>
      </c>
      <c r="J3322" s="27">
        <v>0</v>
      </c>
      <c r="K3322" s="27">
        <v>7</v>
      </c>
    </row>
    <row r="3323" spans="1:11" x14ac:dyDescent="0.2">
      <c r="A3323" s="27">
        <v>2012</v>
      </c>
      <c r="B3323" t="s">
        <v>96</v>
      </c>
      <c r="C3323" t="s">
        <v>127</v>
      </c>
      <c r="D3323" t="s">
        <v>100</v>
      </c>
      <c r="E3323" s="27">
        <v>0</v>
      </c>
      <c r="F3323" t="s">
        <v>133</v>
      </c>
      <c r="G3323" s="27">
        <v>7</v>
      </c>
      <c r="H3323">
        <v>2785.5584597577499</v>
      </c>
      <c r="I3323" t="s">
        <v>134</v>
      </c>
      <c r="J3323" s="27">
        <v>0</v>
      </c>
      <c r="K3323" s="27">
        <v>7</v>
      </c>
    </row>
    <row r="3324" spans="1:11" x14ac:dyDescent="0.2">
      <c r="A3324" s="27">
        <v>2013</v>
      </c>
      <c r="B3324" t="s">
        <v>96</v>
      </c>
      <c r="C3324" t="s">
        <v>127</v>
      </c>
      <c r="D3324" t="s">
        <v>100</v>
      </c>
      <c r="E3324" s="27">
        <v>0</v>
      </c>
      <c r="F3324" t="s">
        <v>133</v>
      </c>
      <c r="G3324" s="27">
        <v>7</v>
      </c>
      <c r="H3324">
        <v>2394.8737588746599</v>
      </c>
      <c r="I3324" t="s">
        <v>134</v>
      </c>
      <c r="J3324" s="27">
        <v>0</v>
      </c>
      <c r="K3324" s="27">
        <v>7</v>
      </c>
    </row>
    <row r="3325" spans="1:11" x14ac:dyDescent="0.2">
      <c r="A3325" s="27">
        <v>2014</v>
      </c>
      <c r="B3325" t="s">
        <v>96</v>
      </c>
      <c r="C3325" t="s">
        <v>127</v>
      </c>
      <c r="D3325" t="s">
        <v>100</v>
      </c>
      <c r="E3325" s="27">
        <v>0</v>
      </c>
      <c r="F3325" t="s">
        <v>133</v>
      </c>
      <c r="G3325" s="27">
        <v>7</v>
      </c>
      <c r="H3325">
        <v>2493.2668413617198</v>
      </c>
      <c r="I3325" t="s">
        <v>134</v>
      </c>
      <c r="J3325" s="27">
        <v>0</v>
      </c>
      <c r="K3325" s="27">
        <v>7</v>
      </c>
    </row>
    <row r="3326" spans="1:11" x14ac:dyDescent="0.2">
      <c r="A3326" s="27">
        <v>2015</v>
      </c>
      <c r="B3326" t="s">
        <v>96</v>
      </c>
      <c r="C3326" t="s">
        <v>127</v>
      </c>
      <c r="D3326" t="s">
        <v>100</v>
      </c>
      <c r="E3326" s="27">
        <v>0</v>
      </c>
      <c r="F3326" t="s">
        <v>133</v>
      </c>
      <c r="G3326" s="27">
        <v>7</v>
      </c>
      <c r="H3326">
        <v>2427.9372211192699</v>
      </c>
      <c r="I3326" t="s">
        <v>134</v>
      </c>
      <c r="J3326" s="27">
        <v>0</v>
      </c>
      <c r="K3326" s="27">
        <v>7</v>
      </c>
    </row>
    <row r="3327" spans="1:11" x14ac:dyDescent="0.2">
      <c r="A3327" s="27">
        <v>2016</v>
      </c>
      <c r="B3327" t="s">
        <v>96</v>
      </c>
      <c r="C3327" t="s">
        <v>127</v>
      </c>
      <c r="D3327" t="s">
        <v>100</v>
      </c>
      <c r="E3327" s="27">
        <v>0</v>
      </c>
      <c r="F3327" t="s">
        <v>133</v>
      </c>
      <c r="G3327" s="27">
        <v>7</v>
      </c>
      <c r="H3327">
        <v>2597.29025409937</v>
      </c>
      <c r="I3327" t="s">
        <v>134</v>
      </c>
      <c r="J3327" s="27">
        <v>0</v>
      </c>
      <c r="K3327" s="27">
        <v>7</v>
      </c>
    </row>
    <row r="3328" spans="1:11" x14ac:dyDescent="0.2">
      <c r="A3328" s="27">
        <v>2017</v>
      </c>
      <c r="B3328" t="s">
        <v>96</v>
      </c>
      <c r="C3328" t="s">
        <v>127</v>
      </c>
      <c r="D3328" t="s">
        <v>100</v>
      </c>
      <c r="E3328" s="27">
        <v>0</v>
      </c>
      <c r="F3328" t="s">
        <v>133</v>
      </c>
      <c r="G3328" s="27">
        <v>7</v>
      </c>
      <c r="H3328">
        <v>2279.0409944884</v>
      </c>
      <c r="I3328" t="s">
        <v>134</v>
      </c>
      <c r="J3328" s="27">
        <v>0</v>
      </c>
      <c r="K3328" s="27">
        <v>7</v>
      </c>
    </row>
    <row r="3329" spans="1:11" x14ac:dyDescent="0.2">
      <c r="A3329" s="27">
        <v>2018</v>
      </c>
      <c r="B3329" t="s">
        <v>96</v>
      </c>
      <c r="C3329" t="s">
        <v>127</v>
      </c>
      <c r="D3329" t="s">
        <v>100</v>
      </c>
      <c r="E3329" s="27">
        <v>0</v>
      </c>
      <c r="F3329" t="s">
        <v>133</v>
      </c>
      <c r="G3329" s="27">
        <v>7</v>
      </c>
      <c r="H3329">
        <v>2722.8690251248299</v>
      </c>
      <c r="I3329" t="s">
        <v>134</v>
      </c>
      <c r="J3329" s="27">
        <v>0</v>
      </c>
      <c r="K3329" s="27">
        <v>7</v>
      </c>
    </row>
    <row r="3330" spans="1:11" x14ac:dyDescent="0.2">
      <c r="A3330" s="27">
        <v>2019</v>
      </c>
      <c r="B3330" t="s">
        <v>96</v>
      </c>
      <c r="C3330" t="s">
        <v>127</v>
      </c>
      <c r="D3330" t="s">
        <v>100</v>
      </c>
      <c r="E3330" s="27">
        <v>0</v>
      </c>
      <c r="F3330" t="s">
        <v>133</v>
      </c>
      <c r="G3330" s="27">
        <v>7</v>
      </c>
      <c r="H3330">
        <v>2764.34062324459</v>
      </c>
      <c r="I3330" t="s">
        <v>134</v>
      </c>
      <c r="J3330" s="27">
        <v>0</v>
      </c>
      <c r="K3330" s="27">
        <v>7</v>
      </c>
    </row>
    <row r="3331" spans="1:11" x14ac:dyDescent="0.2">
      <c r="A3331" s="27">
        <v>2020</v>
      </c>
      <c r="B3331" t="s">
        <v>96</v>
      </c>
      <c r="C3331" t="s">
        <v>127</v>
      </c>
      <c r="D3331" t="s">
        <v>100</v>
      </c>
      <c r="E3331" s="27">
        <v>0</v>
      </c>
      <c r="F3331" t="s">
        <v>133</v>
      </c>
      <c r="G3331" s="27">
        <v>7</v>
      </c>
      <c r="H3331">
        <v>2458.6670607749002</v>
      </c>
      <c r="I3331" t="s">
        <v>134</v>
      </c>
      <c r="J3331" s="27">
        <v>0</v>
      </c>
      <c r="K3331" s="27">
        <v>7</v>
      </c>
    </row>
    <row r="3332" spans="1:11" x14ac:dyDescent="0.2">
      <c r="A3332" s="27">
        <v>2006</v>
      </c>
      <c r="B3332" t="s">
        <v>96</v>
      </c>
      <c r="C3332" t="s">
        <v>127</v>
      </c>
      <c r="D3332" t="s">
        <v>135</v>
      </c>
      <c r="E3332" s="27">
        <v>444817470.90842301</v>
      </c>
      <c r="F3332" t="s">
        <v>136</v>
      </c>
      <c r="G3332" s="27">
        <v>7</v>
      </c>
      <c r="H3332">
        <v>45.355627978400001</v>
      </c>
      <c r="I3332" t="s">
        <v>137</v>
      </c>
      <c r="J3332" s="27">
        <v>201749757.28815201</v>
      </c>
      <c r="K3332" s="27">
        <v>2</v>
      </c>
    </row>
    <row r="3333" spans="1:11" x14ac:dyDescent="0.2">
      <c r="A3333" s="27">
        <v>2007</v>
      </c>
      <c r="B3333" t="s">
        <v>96</v>
      </c>
      <c r="C3333" t="s">
        <v>127</v>
      </c>
      <c r="D3333" t="s">
        <v>135</v>
      </c>
      <c r="E3333" s="27">
        <v>378112515.72533703</v>
      </c>
      <c r="F3333" t="s">
        <v>136</v>
      </c>
      <c r="G3333" s="27">
        <v>7</v>
      </c>
      <c r="H3333">
        <v>44.183889527200002</v>
      </c>
      <c r="I3333" t="s">
        <v>137</v>
      </c>
      <c r="J3333" s="27">
        <v>167064816.23660001</v>
      </c>
      <c r="K3333" s="27">
        <v>2</v>
      </c>
    </row>
    <row r="3334" spans="1:11" x14ac:dyDescent="0.2">
      <c r="A3334" s="27">
        <v>2008</v>
      </c>
      <c r="B3334" t="s">
        <v>96</v>
      </c>
      <c r="C3334" t="s">
        <v>127</v>
      </c>
      <c r="D3334" t="s">
        <v>135</v>
      </c>
      <c r="E3334" s="27">
        <v>304435910.62203997</v>
      </c>
      <c r="F3334" t="s">
        <v>136</v>
      </c>
      <c r="G3334" s="27">
        <v>7</v>
      </c>
      <c r="H3334">
        <v>63.860172558400002</v>
      </c>
      <c r="I3334" t="s">
        <v>137</v>
      </c>
      <c r="J3334" s="27">
        <v>194413297.85297099</v>
      </c>
      <c r="K3334" s="27">
        <v>2</v>
      </c>
    </row>
    <row r="3335" spans="1:11" x14ac:dyDescent="0.2">
      <c r="A3335" s="27">
        <v>2009</v>
      </c>
      <c r="B3335" t="s">
        <v>96</v>
      </c>
      <c r="C3335" t="s">
        <v>127</v>
      </c>
      <c r="D3335" t="s">
        <v>135</v>
      </c>
      <c r="E3335" s="27">
        <v>295846624.92746198</v>
      </c>
      <c r="F3335" t="s">
        <v>136</v>
      </c>
      <c r="G3335" s="27">
        <v>7</v>
      </c>
      <c r="H3335">
        <v>52.939919030399999</v>
      </c>
      <c r="I3335" t="s">
        <v>137</v>
      </c>
      <c r="J3335" s="27">
        <v>156620963.69077</v>
      </c>
      <c r="K3335" s="27">
        <v>2</v>
      </c>
    </row>
    <row r="3336" spans="1:11" x14ac:dyDescent="0.2">
      <c r="A3336" s="27">
        <v>2010</v>
      </c>
      <c r="B3336" t="s">
        <v>96</v>
      </c>
      <c r="C3336" t="s">
        <v>127</v>
      </c>
      <c r="D3336" t="s">
        <v>135</v>
      </c>
      <c r="E3336" s="27">
        <v>293549861.66219801</v>
      </c>
      <c r="F3336" t="s">
        <v>136</v>
      </c>
      <c r="G3336" s="27">
        <v>7</v>
      </c>
      <c r="H3336">
        <v>45.515642311100002</v>
      </c>
      <c r="I3336" t="s">
        <v>137</v>
      </c>
      <c r="J3336" s="27">
        <v>133611105.038895</v>
      </c>
      <c r="K3336" s="27">
        <v>2</v>
      </c>
    </row>
    <row r="3337" spans="1:11" x14ac:dyDescent="0.2">
      <c r="A3337" s="27">
        <v>2011</v>
      </c>
      <c r="B3337" t="s">
        <v>96</v>
      </c>
      <c r="C3337" t="s">
        <v>127</v>
      </c>
      <c r="D3337" t="s">
        <v>135</v>
      </c>
      <c r="E3337" s="27">
        <v>323411609.811364</v>
      </c>
      <c r="F3337" t="s">
        <v>136</v>
      </c>
      <c r="G3337" s="27">
        <v>7</v>
      </c>
      <c r="H3337">
        <v>51.119016695789398</v>
      </c>
      <c r="I3337" t="s">
        <v>137</v>
      </c>
      <c r="J3337" s="27">
        <v>165324834.81559199</v>
      </c>
      <c r="K3337" s="27">
        <v>2</v>
      </c>
    </row>
    <row r="3338" spans="1:11" x14ac:dyDescent="0.2">
      <c r="A3338" s="27">
        <v>2012</v>
      </c>
      <c r="B3338" t="s">
        <v>96</v>
      </c>
      <c r="C3338" t="s">
        <v>127</v>
      </c>
      <c r="D3338" t="s">
        <v>135</v>
      </c>
      <c r="E3338" s="27">
        <v>324111445.71428603</v>
      </c>
      <c r="F3338" t="s">
        <v>136</v>
      </c>
      <c r="G3338" s="27">
        <v>7</v>
      </c>
      <c r="H3338">
        <v>48.585146274000003</v>
      </c>
      <c r="I3338" t="s">
        <v>137</v>
      </c>
      <c r="J3338" s="27">
        <v>157470019.99106199</v>
      </c>
      <c r="K3338" s="27">
        <v>2</v>
      </c>
    </row>
    <row r="3339" spans="1:11" x14ac:dyDescent="0.2">
      <c r="A3339" s="27">
        <v>2013</v>
      </c>
      <c r="B3339" t="s">
        <v>96</v>
      </c>
      <c r="C3339" t="s">
        <v>127</v>
      </c>
      <c r="D3339" t="s">
        <v>135</v>
      </c>
      <c r="E3339" s="27">
        <v>260115826.34328401</v>
      </c>
      <c r="F3339" t="s">
        <v>136</v>
      </c>
      <c r="G3339" s="27">
        <v>7</v>
      </c>
      <c r="H3339">
        <v>45.468264069</v>
      </c>
      <c r="I3339" t="s">
        <v>137</v>
      </c>
      <c r="J3339" s="27">
        <v>118270150.807026</v>
      </c>
      <c r="K3339" s="27">
        <v>2</v>
      </c>
    </row>
    <row r="3340" spans="1:11" x14ac:dyDescent="0.2">
      <c r="A3340" s="27">
        <v>2014</v>
      </c>
      <c r="B3340" t="s">
        <v>96</v>
      </c>
      <c r="C3340" t="s">
        <v>127</v>
      </c>
      <c r="D3340" t="s">
        <v>135</v>
      </c>
      <c r="E3340" s="27">
        <v>242019191.93359399</v>
      </c>
      <c r="F3340" t="s">
        <v>136</v>
      </c>
      <c r="G3340" s="27">
        <v>7</v>
      </c>
      <c r="H3340">
        <v>56.379719116799997</v>
      </c>
      <c r="I3340" t="s">
        <v>137</v>
      </c>
      <c r="J3340" s="27">
        <v>136449740.62090901</v>
      </c>
      <c r="K3340" s="27">
        <v>2</v>
      </c>
    </row>
    <row r="3341" spans="1:11" x14ac:dyDescent="0.2">
      <c r="A3341" s="27">
        <v>2015</v>
      </c>
      <c r="B3341" t="s">
        <v>96</v>
      </c>
      <c r="C3341" t="s">
        <v>127</v>
      </c>
      <c r="D3341" t="s">
        <v>135</v>
      </c>
      <c r="E3341" s="27">
        <v>290756399.35624099</v>
      </c>
      <c r="F3341" t="s">
        <v>136</v>
      </c>
      <c r="G3341" s="27">
        <v>7</v>
      </c>
      <c r="H3341">
        <v>52.506669778000003</v>
      </c>
      <c r="I3341" t="s">
        <v>137</v>
      </c>
      <c r="J3341" s="27">
        <v>152666502.46838501</v>
      </c>
      <c r="K3341" s="27">
        <v>2</v>
      </c>
    </row>
    <row r="3342" spans="1:11" x14ac:dyDescent="0.2">
      <c r="A3342" s="27">
        <v>2016</v>
      </c>
      <c r="B3342" t="s">
        <v>96</v>
      </c>
      <c r="C3342" t="s">
        <v>127</v>
      </c>
      <c r="D3342" t="s">
        <v>135</v>
      </c>
      <c r="E3342" s="27">
        <v>239422996.93925399</v>
      </c>
      <c r="F3342" t="s">
        <v>136</v>
      </c>
      <c r="G3342" s="27">
        <v>7</v>
      </c>
      <c r="H3342">
        <v>47.947229916399998</v>
      </c>
      <c r="I3342" t="s">
        <v>137</v>
      </c>
      <c r="J3342" s="27">
        <v>114796694.815199</v>
      </c>
      <c r="K3342" s="27">
        <v>2</v>
      </c>
    </row>
    <row r="3343" spans="1:11" x14ac:dyDescent="0.2">
      <c r="A3343" s="27">
        <v>2017</v>
      </c>
      <c r="B3343" t="s">
        <v>96</v>
      </c>
      <c r="C3343" t="s">
        <v>127</v>
      </c>
      <c r="D3343" t="s">
        <v>135</v>
      </c>
      <c r="E3343" s="27">
        <v>209788134.21653801</v>
      </c>
      <c r="F3343" t="s">
        <v>136</v>
      </c>
      <c r="G3343" s="27">
        <v>7</v>
      </c>
      <c r="H3343">
        <v>42.942215159900002</v>
      </c>
      <c r="I3343" t="s">
        <v>137</v>
      </c>
      <c r="J3343" s="27">
        <v>90087671.975205705</v>
      </c>
      <c r="K3343" s="27">
        <v>2</v>
      </c>
    </row>
    <row r="3344" spans="1:11" x14ac:dyDescent="0.2">
      <c r="A3344" s="27">
        <v>2018</v>
      </c>
      <c r="B3344" t="s">
        <v>96</v>
      </c>
      <c r="C3344" t="s">
        <v>127</v>
      </c>
      <c r="D3344" t="s">
        <v>135</v>
      </c>
      <c r="E3344" s="27">
        <v>268755623.02116799</v>
      </c>
      <c r="F3344" t="s">
        <v>136</v>
      </c>
      <c r="G3344" s="27">
        <v>7</v>
      </c>
      <c r="H3344">
        <v>47.163443646263602</v>
      </c>
      <c r="I3344" t="s">
        <v>137</v>
      </c>
      <c r="J3344" s="27">
        <v>126754406.809753</v>
      </c>
      <c r="K3344" s="27">
        <v>2</v>
      </c>
    </row>
    <row r="3345" spans="1:11" x14ac:dyDescent="0.2">
      <c r="A3345" s="27">
        <v>2019</v>
      </c>
      <c r="B3345" t="s">
        <v>96</v>
      </c>
      <c r="C3345" t="s">
        <v>127</v>
      </c>
      <c r="D3345" t="s">
        <v>135</v>
      </c>
      <c r="E3345" s="27">
        <v>202978320.20699999</v>
      </c>
      <c r="F3345" t="s">
        <v>136</v>
      </c>
      <c r="G3345" s="27">
        <v>7</v>
      </c>
      <c r="H3345">
        <v>50.4120501636177</v>
      </c>
      <c r="I3345" t="s">
        <v>137</v>
      </c>
      <c r="J3345" s="27">
        <v>102325532.604022</v>
      </c>
      <c r="K3345" s="27">
        <v>2</v>
      </c>
    </row>
    <row r="3346" spans="1:11" x14ac:dyDescent="0.2">
      <c r="A3346" s="27">
        <v>2020</v>
      </c>
      <c r="B3346" t="s">
        <v>96</v>
      </c>
      <c r="C3346" t="s">
        <v>127</v>
      </c>
      <c r="D3346" t="s">
        <v>135</v>
      </c>
      <c r="E3346" s="27">
        <v>157731773.34758499</v>
      </c>
      <c r="F3346" t="s">
        <v>136</v>
      </c>
      <c r="G3346" s="27">
        <v>7</v>
      </c>
      <c r="H3346">
        <v>54.894840889999998</v>
      </c>
      <c r="I3346" t="s">
        <v>137</v>
      </c>
      <c r="J3346" s="27">
        <v>86586606.012132093</v>
      </c>
      <c r="K3346" s="27">
        <v>2</v>
      </c>
    </row>
    <row r="3347" spans="1:11" x14ac:dyDescent="0.2">
      <c r="A3347" s="27">
        <v>2006</v>
      </c>
      <c r="B3347" t="s">
        <v>96</v>
      </c>
      <c r="C3347" t="s">
        <v>127</v>
      </c>
      <c r="D3347" t="s">
        <v>101</v>
      </c>
      <c r="E3347" s="27">
        <v>541584.86299836286</v>
      </c>
      <c r="F3347" t="s">
        <v>138</v>
      </c>
      <c r="G3347" s="27">
        <v>7</v>
      </c>
      <c r="H3347">
        <v>189.550381995256</v>
      </c>
      <c r="I3347" t="s">
        <v>139</v>
      </c>
      <c r="J3347" s="27">
        <v>102657617.66418807</v>
      </c>
      <c r="K3347" s="27">
        <v>2</v>
      </c>
    </row>
    <row r="3348" spans="1:11" x14ac:dyDescent="0.2">
      <c r="A3348" s="27">
        <v>2007</v>
      </c>
      <c r="B3348" t="s">
        <v>96</v>
      </c>
      <c r="C3348" t="s">
        <v>127</v>
      </c>
      <c r="D3348" t="s">
        <v>101</v>
      </c>
      <c r="E3348" s="27">
        <v>462408.34978131368</v>
      </c>
      <c r="F3348" t="s">
        <v>138</v>
      </c>
      <c r="G3348" s="27">
        <v>7</v>
      </c>
      <c r="H3348">
        <v>244.92449745692201</v>
      </c>
      <c r="I3348" t="s">
        <v>139</v>
      </c>
      <c r="J3348" s="27">
        <v>113255132.69007286</v>
      </c>
      <c r="K3348" s="27">
        <v>2</v>
      </c>
    </row>
    <row r="3349" spans="1:11" x14ac:dyDescent="0.2">
      <c r="A3349" s="27">
        <v>2008</v>
      </c>
      <c r="B3349" t="s">
        <v>96</v>
      </c>
      <c r="C3349" t="s">
        <v>127</v>
      </c>
      <c r="D3349" t="s">
        <v>101</v>
      </c>
      <c r="E3349" s="27">
        <v>579283.86761354352</v>
      </c>
      <c r="F3349" t="s">
        <v>138</v>
      </c>
      <c r="G3349" s="27">
        <v>7</v>
      </c>
      <c r="H3349">
        <v>191.05264498257</v>
      </c>
      <c r="I3349" t="s">
        <v>139</v>
      </c>
      <c r="J3349" s="27">
        <v>110673715.10330041</v>
      </c>
      <c r="K3349" s="27">
        <v>2</v>
      </c>
    </row>
    <row r="3350" spans="1:11" x14ac:dyDescent="0.2">
      <c r="A3350" s="27">
        <v>2009</v>
      </c>
      <c r="B3350" t="s">
        <v>96</v>
      </c>
      <c r="C3350" t="s">
        <v>127</v>
      </c>
      <c r="D3350" t="s">
        <v>101</v>
      </c>
      <c r="E3350" s="27">
        <v>551721.0201445556</v>
      </c>
      <c r="F3350" t="s">
        <v>138</v>
      </c>
      <c r="G3350" s="27">
        <v>7</v>
      </c>
      <c r="H3350">
        <v>185.05073407521701</v>
      </c>
      <c r="I3350" t="s">
        <v>139</v>
      </c>
      <c r="J3350" s="27">
        <v>102096379.7824776</v>
      </c>
      <c r="K3350" s="27">
        <v>2</v>
      </c>
    </row>
    <row r="3351" spans="1:11" x14ac:dyDescent="0.2">
      <c r="A3351" s="27">
        <v>2010</v>
      </c>
      <c r="B3351" t="s">
        <v>96</v>
      </c>
      <c r="C3351" t="s">
        <v>127</v>
      </c>
      <c r="D3351" t="s">
        <v>101</v>
      </c>
      <c r="E3351" s="27">
        <v>485916.60656687833</v>
      </c>
      <c r="F3351" t="s">
        <v>138</v>
      </c>
      <c r="G3351" s="27">
        <v>7</v>
      </c>
      <c r="H3351">
        <v>178.86054283160701</v>
      </c>
      <c r="I3351" t="s">
        <v>139</v>
      </c>
      <c r="J3351" s="27">
        <v>86911308.021444276</v>
      </c>
      <c r="K3351" s="27">
        <v>2</v>
      </c>
    </row>
    <row r="3352" spans="1:11" x14ac:dyDescent="0.2">
      <c r="A3352" s="27">
        <v>2011</v>
      </c>
      <c r="B3352" t="s">
        <v>96</v>
      </c>
      <c r="C3352" t="s">
        <v>127</v>
      </c>
      <c r="D3352" t="s">
        <v>101</v>
      </c>
      <c r="E3352" s="27">
        <v>659764.85336763423</v>
      </c>
      <c r="F3352" t="s">
        <v>138</v>
      </c>
      <c r="G3352" s="27">
        <v>7</v>
      </c>
      <c r="H3352">
        <v>215.16288686929599</v>
      </c>
      <c r="I3352" t="s">
        <v>139</v>
      </c>
      <c r="J3352" s="27">
        <v>141956910.50547794</v>
      </c>
      <c r="K3352" s="27">
        <v>2</v>
      </c>
    </row>
    <row r="3353" spans="1:11" x14ac:dyDescent="0.2">
      <c r="A3353" s="27">
        <v>2012</v>
      </c>
      <c r="B3353" t="s">
        <v>96</v>
      </c>
      <c r="C3353" t="s">
        <v>127</v>
      </c>
      <c r="D3353" t="s">
        <v>101</v>
      </c>
      <c r="E3353" s="27">
        <v>509620.00901938876</v>
      </c>
      <c r="F3353" t="s">
        <v>138</v>
      </c>
      <c r="G3353" s="27">
        <v>7</v>
      </c>
      <c r="H3353">
        <v>209.84835242356999</v>
      </c>
      <c r="I3353" t="s">
        <v>139</v>
      </c>
      <c r="J3353" s="27">
        <v>106942919.25480361</v>
      </c>
      <c r="K3353" s="27">
        <v>2</v>
      </c>
    </row>
    <row r="3354" spans="1:11" x14ac:dyDescent="0.2">
      <c r="A3354" s="27">
        <v>2013</v>
      </c>
      <c r="B3354" t="s">
        <v>96</v>
      </c>
      <c r="C3354" t="s">
        <v>127</v>
      </c>
      <c r="D3354" t="s">
        <v>101</v>
      </c>
      <c r="E3354" s="27">
        <v>466727.19096342102</v>
      </c>
      <c r="F3354" t="s">
        <v>138</v>
      </c>
      <c r="G3354" s="27">
        <v>7</v>
      </c>
      <c r="H3354">
        <v>176.96719368055901</v>
      </c>
      <c r="I3354" t="s">
        <v>139</v>
      </c>
      <c r="J3354" s="27">
        <v>82595401.199206978</v>
      </c>
      <c r="K3354" s="27">
        <v>2</v>
      </c>
    </row>
    <row r="3355" spans="1:11" x14ac:dyDescent="0.2">
      <c r="A3355" s="27">
        <v>2014</v>
      </c>
      <c r="B3355" t="s">
        <v>96</v>
      </c>
      <c r="C3355" t="s">
        <v>127</v>
      </c>
      <c r="D3355" t="s">
        <v>101</v>
      </c>
      <c r="E3355" s="27">
        <v>466650.82565156161</v>
      </c>
      <c r="F3355" t="s">
        <v>138</v>
      </c>
      <c r="G3355" s="27">
        <v>7</v>
      </c>
      <c r="H3355">
        <v>174.88817143132999</v>
      </c>
      <c r="I3355" t="s">
        <v>139</v>
      </c>
      <c r="J3355" s="27">
        <v>81611709.595121995</v>
      </c>
      <c r="K3355" s="27">
        <v>2</v>
      </c>
    </row>
    <row r="3356" spans="1:11" x14ac:dyDescent="0.2">
      <c r="A3356" s="27">
        <v>2015</v>
      </c>
      <c r="B3356" t="s">
        <v>96</v>
      </c>
      <c r="C3356" t="s">
        <v>127</v>
      </c>
      <c r="D3356" t="s">
        <v>101</v>
      </c>
      <c r="E3356" s="27">
        <v>533387.38003914827</v>
      </c>
      <c r="F3356" t="s">
        <v>138</v>
      </c>
      <c r="G3356" s="27">
        <v>7</v>
      </c>
      <c r="H3356">
        <v>184.46130588092001</v>
      </c>
      <c r="I3356" t="s">
        <v>139</v>
      </c>
      <c r="J3356" s="27">
        <v>98389332.662423864</v>
      </c>
      <c r="K3356" s="27">
        <v>2</v>
      </c>
    </row>
    <row r="3357" spans="1:11" x14ac:dyDescent="0.2">
      <c r="A3357" s="27">
        <v>2016</v>
      </c>
      <c r="B3357" t="s">
        <v>96</v>
      </c>
      <c r="C3357" t="s">
        <v>127</v>
      </c>
      <c r="D3357" t="s">
        <v>101</v>
      </c>
      <c r="E3357" s="27">
        <v>458649.05078726378</v>
      </c>
      <c r="F3357" t="s">
        <v>138</v>
      </c>
      <c r="G3357" s="27">
        <v>7</v>
      </c>
      <c r="H3357">
        <v>172.98959388227701</v>
      </c>
      <c r="I3357" t="s">
        <v>139</v>
      </c>
      <c r="J3357" s="27">
        <v>79341513.030180603</v>
      </c>
      <c r="K3357" s="27">
        <v>2</v>
      </c>
    </row>
    <row r="3358" spans="1:11" x14ac:dyDescent="0.2">
      <c r="A3358" s="27">
        <v>2017</v>
      </c>
      <c r="B3358" t="s">
        <v>96</v>
      </c>
      <c r="C3358" t="s">
        <v>127</v>
      </c>
      <c r="D3358" t="s">
        <v>101</v>
      </c>
      <c r="E3358" s="27">
        <v>429075.34282849857</v>
      </c>
      <c r="F3358" t="s">
        <v>138</v>
      </c>
      <c r="G3358" s="27">
        <v>7</v>
      </c>
      <c r="H3358">
        <v>172.98909812113499</v>
      </c>
      <c r="I3358" t="s">
        <v>139</v>
      </c>
      <c r="J3358" s="27">
        <v>74225356.581918776</v>
      </c>
      <c r="K3358" s="27">
        <v>2</v>
      </c>
    </row>
    <row r="3359" spans="1:11" x14ac:dyDescent="0.2">
      <c r="A3359" s="27">
        <v>2018</v>
      </c>
      <c r="B3359" t="s">
        <v>96</v>
      </c>
      <c r="C3359" t="s">
        <v>127</v>
      </c>
      <c r="D3359" t="s">
        <v>101</v>
      </c>
      <c r="E3359" s="27">
        <v>524770.94920481835</v>
      </c>
      <c r="F3359" t="s">
        <v>138</v>
      </c>
      <c r="G3359" s="27">
        <v>7</v>
      </c>
      <c r="H3359">
        <v>172.98851873676799</v>
      </c>
      <c r="I3359" t="s">
        <v>139</v>
      </c>
      <c r="J3359" s="27">
        <v>90779349.179029241</v>
      </c>
      <c r="K3359" s="27">
        <v>2</v>
      </c>
    </row>
    <row r="3360" spans="1:11" x14ac:dyDescent="0.2">
      <c r="A3360" s="27">
        <v>2019</v>
      </c>
      <c r="B3360" t="s">
        <v>96</v>
      </c>
      <c r="C3360" t="s">
        <v>127</v>
      </c>
      <c r="D3360" t="s">
        <v>101</v>
      </c>
      <c r="E3360" s="27">
        <v>485197.25871798047</v>
      </c>
      <c r="F3360" t="s">
        <v>138</v>
      </c>
      <c r="G3360" s="27">
        <v>7</v>
      </c>
      <c r="H3360">
        <v>172.98993556399</v>
      </c>
      <c r="I3360" t="s">
        <v>139</v>
      </c>
      <c r="J3360" s="27">
        <v>83934242.521448031</v>
      </c>
      <c r="K3360" s="27">
        <v>2</v>
      </c>
    </row>
    <row r="3361" spans="1:11" x14ac:dyDescent="0.2">
      <c r="A3361" s="27">
        <v>2020</v>
      </c>
      <c r="B3361" t="s">
        <v>96</v>
      </c>
      <c r="C3361" t="s">
        <v>127</v>
      </c>
      <c r="D3361" t="s">
        <v>101</v>
      </c>
      <c r="E3361" s="27">
        <v>494147.22480654577</v>
      </c>
      <c r="F3361" t="s">
        <v>138</v>
      </c>
      <c r="G3361" s="27">
        <v>7</v>
      </c>
      <c r="H3361">
        <v>173.9522996</v>
      </c>
      <c r="I3361" t="s">
        <v>139</v>
      </c>
      <c r="J3361" s="27">
        <v>85958046.096056804</v>
      </c>
      <c r="K3361" s="27">
        <v>2</v>
      </c>
    </row>
    <row r="3362" spans="1:11" x14ac:dyDescent="0.2">
      <c r="A3362" s="27">
        <v>2006</v>
      </c>
      <c r="B3362" t="s">
        <v>96</v>
      </c>
      <c r="C3362" t="s">
        <v>127</v>
      </c>
      <c r="D3362" t="s">
        <v>102</v>
      </c>
      <c r="E3362" s="27">
        <v>6340.1076076407999</v>
      </c>
      <c r="F3362" t="s">
        <v>133</v>
      </c>
      <c r="G3362" s="27">
        <v>7</v>
      </c>
      <c r="H3362">
        <v>844.08056902400006</v>
      </c>
      <c r="I3362" t="s">
        <v>134</v>
      </c>
      <c r="J3362" s="27">
        <v>5351561.6371308304</v>
      </c>
      <c r="K3362" s="27">
        <v>2</v>
      </c>
    </row>
    <row r="3363" spans="1:11" x14ac:dyDescent="0.2">
      <c r="A3363" s="27">
        <v>2007</v>
      </c>
      <c r="B3363" t="s">
        <v>96</v>
      </c>
      <c r="C3363" t="s">
        <v>127</v>
      </c>
      <c r="D3363" t="s">
        <v>102</v>
      </c>
      <c r="E3363" s="27">
        <v>4247.8490619942904</v>
      </c>
      <c r="F3363" t="s">
        <v>133</v>
      </c>
      <c r="G3363" s="27">
        <v>7</v>
      </c>
      <c r="H3363">
        <v>871.70023013000002</v>
      </c>
      <c r="I3363" t="s">
        <v>134</v>
      </c>
      <c r="J3363" s="27">
        <v>3702851.0048979302</v>
      </c>
      <c r="K3363" s="27">
        <v>2</v>
      </c>
    </row>
    <row r="3364" spans="1:11" x14ac:dyDescent="0.2">
      <c r="A3364" s="27">
        <v>2008</v>
      </c>
      <c r="B3364" t="s">
        <v>96</v>
      </c>
      <c r="C3364" t="s">
        <v>127</v>
      </c>
      <c r="D3364" t="s">
        <v>102</v>
      </c>
      <c r="E3364" s="27">
        <v>3248.8553550554002</v>
      </c>
      <c r="F3364" t="s">
        <v>133</v>
      </c>
      <c r="G3364" s="27">
        <v>7</v>
      </c>
      <c r="H3364">
        <v>1013.265237973</v>
      </c>
      <c r="I3364" t="s">
        <v>134</v>
      </c>
      <c r="J3364" s="27">
        <v>3291952.1944800699</v>
      </c>
      <c r="K3364" s="27">
        <v>2</v>
      </c>
    </row>
    <row r="3365" spans="1:11" x14ac:dyDescent="0.2">
      <c r="A3365" s="27">
        <v>2009</v>
      </c>
      <c r="B3365" t="s">
        <v>96</v>
      </c>
      <c r="C3365" t="s">
        <v>127</v>
      </c>
      <c r="D3365" t="s">
        <v>102</v>
      </c>
      <c r="E3365" s="27">
        <v>601.53509510000004</v>
      </c>
      <c r="F3365" t="s">
        <v>133</v>
      </c>
      <c r="G3365" s="27">
        <v>1</v>
      </c>
      <c r="H3365">
        <v>658.00323889200001</v>
      </c>
      <c r="I3365" t="s">
        <v>134</v>
      </c>
      <c r="J3365" s="27">
        <v>395812.04088300699</v>
      </c>
      <c r="K3365" s="27">
        <v>7</v>
      </c>
    </row>
    <row r="3366" spans="1:11" x14ac:dyDescent="0.2">
      <c r="A3366" s="27">
        <v>2010</v>
      </c>
      <c r="B3366" t="s">
        <v>96</v>
      </c>
      <c r="C3366" t="s">
        <v>127</v>
      </c>
      <c r="D3366" t="s">
        <v>102</v>
      </c>
      <c r="E3366" s="27">
        <v>959.43585440000004</v>
      </c>
      <c r="F3366" t="s">
        <v>133</v>
      </c>
      <c r="G3366" s="27">
        <v>1</v>
      </c>
      <c r="H3366">
        <v>566.199836448528</v>
      </c>
      <c r="I3366" t="s">
        <v>134</v>
      </c>
      <c r="J3366" s="27">
        <v>543232.42384413304</v>
      </c>
      <c r="K3366" s="27">
        <v>7</v>
      </c>
    </row>
    <row r="3367" spans="1:11" x14ac:dyDescent="0.2">
      <c r="A3367" s="27">
        <v>2011</v>
      </c>
      <c r="B3367" t="s">
        <v>96</v>
      </c>
      <c r="C3367" t="s">
        <v>127</v>
      </c>
      <c r="D3367" t="s">
        <v>102</v>
      </c>
      <c r="E3367" s="27">
        <v>2363.7751659999999</v>
      </c>
      <c r="F3367" t="s">
        <v>133</v>
      </c>
      <c r="G3367" s="27">
        <v>1</v>
      </c>
      <c r="H3367">
        <v>527.09523329032595</v>
      </c>
      <c r="I3367" t="s">
        <v>134</v>
      </c>
      <c r="J3367" s="27">
        <v>1245934.6225686399</v>
      </c>
      <c r="K3367" s="27">
        <v>7</v>
      </c>
    </row>
    <row r="3368" spans="1:11" x14ac:dyDescent="0.2">
      <c r="A3368" s="27">
        <v>2012</v>
      </c>
      <c r="B3368" t="s">
        <v>96</v>
      </c>
      <c r="C3368" t="s">
        <v>127</v>
      </c>
      <c r="D3368" t="s">
        <v>102</v>
      </c>
      <c r="E3368" s="27">
        <v>3676.6973069999999</v>
      </c>
      <c r="F3368" t="s">
        <v>133</v>
      </c>
      <c r="G3368" s="27">
        <v>1</v>
      </c>
      <c r="H3368">
        <v>529.80945222599996</v>
      </c>
      <c r="I3368" t="s">
        <v>134</v>
      </c>
      <c r="J3368" s="27">
        <v>1947948.98622248</v>
      </c>
      <c r="K3368" s="27">
        <v>7</v>
      </c>
    </row>
    <row r="3369" spans="1:11" x14ac:dyDescent="0.2">
      <c r="A3369" s="27">
        <v>2013</v>
      </c>
      <c r="B3369" t="s">
        <v>96</v>
      </c>
      <c r="C3369" t="s">
        <v>127</v>
      </c>
      <c r="D3369" t="s">
        <v>102</v>
      </c>
      <c r="E3369" s="27">
        <v>2241.7121950000001</v>
      </c>
      <c r="F3369" t="s">
        <v>133</v>
      </c>
      <c r="G3369" s="27">
        <v>1</v>
      </c>
      <c r="H3369">
        <v>591.10024148795605</v>
      </c>
      <c r="I3369" t="s">
        <v>134</v>
      </c>
      <c r="J3369" s="27">
        <v>1325076.6198109901</v>
      </c>
      <c r="K3369" s="27">
        <v>7</v>
      </c>
    </row>
    <row r="3370" spans="1:11" x14ac:dyDescent="0.2">
      <c r="A3370" s="27">
        <v>2014</v>
      </c>
      <c r="B3370" t="s">
        <v>96</v>
      </c>
      <c r="C3370" t="s">
        <v>127</v>
      </c>
      <c r="D3370" t="s">
        <v>102</v>
      </c>
      <c r="E3370" s="27">
        <v>192.31364629999999</v>
      </c>
      <c r="F3370" t="s">
        <v>133</v>
      </c>
      <c r="G3370" s="27">
        <v>1</v>
      </c>
      <c r="H3370">
        <v>514.50225723158997</v>
      </c>
      <c r="I3370" t="s">
        <v>134</v>
      </c>
      <c r="J3370" s="27">
        <v>98945.805117787502</v>
      </c>
      <c r="K3370" s="27">
        <v>7</v>
      </c>
    </row>
    <row r="3371" spans="1:11" x14ac:dyDescent="0.2">
      <c r="A3371" s="27">
        <v>2015</v>
      </c>
      <c r="B3371" t="s">
        <v>96</v>
      </c>
      <c r="C3371" t="s">
        <v>127</v>
      </c>
      <c r="D3371" t="s">
        <v>102</v>
      </c>
      <c r="E3371" s="27">
        <v>978.46271590000003</v>
      </c>
      <c r="F3371" t="s">
        <v>133</v>
      </c>
      <c r="G3371" s="27">
        <v>1</v>
      </c>
      <c r="H3371">
        <v>514.81483513776698</v>
      </c>
      <c r="I3371" t="s">
        <v>134</v>
      </c>
      <c r="J3371" s="27">
        <v>503727.12177451001</v>
      </c>
      <c r="K3371" s="27">
        <v>7</v>
      </c>
    </row>
    <row r="3372" spans="1:11" x14ac:dyDescent="0.2">
      <c r="A3372" s="27">
        <v>2016</v>
      </c>
      <c r="B3372" t="s">
        <v>96</v>
      </c>
      <c r="C3372" t="s">
        <v>127</v>
      </c>
      <c r="D3372" t="s">
        <v>102</v>
      </c>
      <c r="E3372" s="27">
        <v>3203.9919669999999</v>
      </c>
      <c r="F3372" t="s">
        <v>133</v>
      </c>
      <c r="G3372" s="27">
        <v>1</v>
      </c>
      <c r="H3372">
        <v>581.02698608538401</v>
      </c>
      <c r="I3372" t="s">
        <v>134</v>
      </c>
      <c r="J3372" s="27">
        <v>1861605.7960277901</v>
      </c>
      <c r="K3372" s="27">
        <v>7</v>
      </c>
    </row>
    <row r="3373" spans="1:11" x14ac:dyDescent="0.2">
      <c r="A3373" s="27">
        <v>2017</v>
      </c>
      <c r="B3373" t="s">
        <v>96</v>
      </c>
      <c r="C3373" t="s">
        <v>127</v>
      </c>
      <c r="D3373" t="s">
        <v>102</v>
      </c>
      <c r="E3373" s="27">
        <v>6253.5709340000003</v>
      </c>
      <c r="F3373" t="s">
        <v>133</v>
      </c>
      <c r="G3373" s="27">
        <v>1</v>
      </c>
      <c r="H3373">
        <v>613.85866774009401</v>
      </c>
      <c r="I3373" t="s">
        <v>134</v>
      </c>
      <c r="J3373" s="27">
        <v>3838808.7221634202</v>
      </c>
      <c r="K3373" s="27">
        <v>7</v>
      </c>
    </row>
    <row r="3374" spans="1:11" x14ac:dyDescent="0.2">
      <c r="A3374" s="27">
        <v>2018</v>
      </c>
      <c r="B3374" t="s">
        <v>96</v>
      </c>
      <c r="C3374" t="s">
        <v>127</v>
      </c>
      <c r="D3374" t="s">
        <v>102</v>
      </c>
      <c r="E3374" s="27">
        <v>3816.644241</v>
      </c>
      <c r="F3374" t="s">
        <v>133</v>
      </c>
      <c r="G3374" s="27">
        <v>1</v>
      </c>
      <c r="H3374">
        <v>637.04613352822696</v>
      </c>
      <c r="I3374" t="s">
        <v>134</v>
      </c>
      <c r="J3374" s="27">
        <v>2431378.4567818302</v>
      </c>
      <c r="K3374" s="27">
        <v>7</v>
      </c>
    </row>
    <row r="3375" spans="1:11" x14ac:dyDescent="0.2">
      <c r="A3375" s="27">
        <v>2019</v>
      </c>
      <c r="B3375" t="s">
        <v>96</v>
      </c>
      <c r="C3375" t="s">
        <v>127</v>
      </c>
      <c r="D3375" t="s">
        <v>102</v>
      </c>
      <c r="E3375" s="27">
        <v>6131.2750464823803</v>
      </c>
      <c r="F3375" t="s">
        <v>133</v>
      </c>
      <c r="G3375" s="27">
        <v>7</v>
      </c>
      <c r="H3375">
        <v>691.92236336527105</v>
      </c>
      <c r="I3375" t="s">
        <v>134</v>
      </c>
      <c r="J3375" s="27">
        <v>4242366.3206046</v>
      </c>
      <c r="K3375" s="27">
        <v>2</v>
      </c>
    </row>
    <row r="3376" spans="1:11" x14ac:dyDescent="0.2">
      <c r="A3376" s="27">
        <v>2020</v>
      </c>
      <c r="B3376" t="s">
        <v>96</v>
      </c>
      <c r="C3376" t="s">
        <v>127</v>
      </c>
      <c r="D3376" t="s">
        <v>102</v>
      </c>
      <c r="E3376" s="27">
        <v>5215.0943486844599</v>
      </c>
      <c r="F3376" t="s">
        <v>133</v>
      </c>
      <c r="G3376" s="27">
        <v>7</v>
      </c>
      <c r="H3376">
        <v>703.72372459999997</v>
      </c>
      <c r="I3376" t="s">
        <v>134</v>
      </c>
      <c r="J3376" s="27">
        <v>3669985.6191966399</v>
      </c>
      <c r="K3376" s="27">
        <v>2</v>
      </c>
    </row>
    <row r="3377" spans="1:11" x14ac:dyDescent="0.2">
      <c r="A3377" s="27">
        <v>2006</v>
      </c>
      <c r="B3377" t="s">
        <v>96</v>
      </c>
      <c r="C3377" t="s">
        <v>127</v>
      </c>
      <c r="D3377" t="s">
        <v>140</v>
      </c>
      <c r="E3377" s="27">
        <v>343.39582441580501</v>
      </c>
      <c r="F3377" t="s">
        <v>133</v>
      </c>
      <c r="G3377" s="27">
        <v>7</v>
      </c>
      <c r="H3377">
        <v>488.22958404830899</v>
      </c>
      <c r="I3377" t="s">
        <v>134</v>
      </c>
      <c r="J3377" s="27">
        <v>167656.000518455</v>
      </c>
      <c r="K3377" s="27">
        <v>2</v>
      </c>
    </row>
    <row r="3378" spans="1:11" x14ac:dyDescent="0.2">
      <c r="A3378" s="27">
        <v>2007</v>
      </c>
      <c r="B3378" t="s">
        <v>96</v>
      </c>
      <c r="C3378" t="s">
        <v>127</v>
      </c>
      <c r="D3378" t="s">
        <v>140</v>
      </c>
      <c r="E3378" s="27">
        <v>27.429758762748499</v>
      </c>
      <c r="F3378" t="s">
        <v>133</v>
      </c>
      <c r="G3378" s="27">
        <v>4</v>
      </c>
      <c r="H3378">
        <v>655.08383193170505</v>
      </c>
      <c r="I3378" t="s">
        <v>134</v>
      </c>
      <c r="J3378" s="27">
        <v>20944.7146789043</v>
      </c>
      <c r="K3378" s="27">
        <v>4</v>
      </c>
    </row>
    <row r="3379" spans="1:11" x14ac:dyDescent="0.2">
      <c r="A3379" s="27">
        <v>2008</v>
      </c>
      <c r="B3379" t="s">
        <v>96</v>
      </c>
      <c r="C3379" t="s">
        <v>127</v>
      </c>
      <c r="D3379" t="s">
        <v>140</v>
      </c>
      <c r="E3379" s="27">
        <v>37.347616066277197</v>
      </c>
      <c r="F3379" t="s">
        <v>133</v>
      </c>
      <c r="G3379" s="27">
        <v>7</v>
      </c>
      <c r="H3379">
        <v>854.43737825844403</v>
      </c>
      <c r="I3379" t="s">
        <v>134</v>
      </c>
      <c r="J3379" s="27">
        <v>31911.199155872899</v>
      </c>
      <c r="K3379" s="27">
        <v>2</v>
      </c>
    </row>
    <row r="3380" spans="1:11" x14ac:dyDescent="0.2">
      <c r="A3380" s="27">
        <v>2009</v>
      </c>
      <c r="B3380" t="s">
        <v>96</v>
      </c>
      <c r="C3380" t="s">
        <v>127</v>
      </c>
      <c r="D3380" t="s">
        <v>140</v>
      </c>
      <c r="E3380" s="27">
        <v>99.427855103153803</v>
      </c>
      <c r="F3380" t="s">
        <v>133</v>
      </c>
      <c r="G3380" s="27">
        <v>4</v>
      </c>
      <c r="H3380">
        <v>732.64769229458</v>
      </c>
      <c r="I3380" t="s">
        <v>134</v>
      </c>
      <c r="J3380" s="27">
        <v>47022.259769057797</v>
      </c>
      <c r="K3380" s="27">
        <v>4</v>
      </c>
    </row>
    <row r="3381" spans="1:11" x14ac:dyDescent="0.2">
      <c r="A3381" s="27">
        <v>2010</v>
      </c>
      <c r="B3381" t="s">
        <v>96</v>
      </c>
      <c r="C3381" t="s">
        <v>127</v>
      </c>
      <c r="D3381" t="s">
        <v>140</v>
      </c>
      <c r="E3381" s="27">
        <v>284.38377464563399</v>
      </c>
      <c r="F3381" t="s">
        <v>133</v>
      </c>
      <c r="G3381" s="27">
        <v>4</v>
      </c>
      <c r="H3381">
        <v>528.21940121762498</v>
      </c>
      <c r="I3381" t="s">
        <v>134</v>
      </c>
      <c r="J3381" s="27">
        <v>105299.362996387</v>
      </c>
      <c r="K3381" s="27">
        <v>4</v>
      </c>
    </row>
    <row r="3382" spans="1:11" x14ac:dyDescent="0.2">
      <c r="A3382" s="27">
        <v>2011</v>
      </c>
      <c r="B3382" t="s">
        <v>96</v>
      </c>
      <c r="C3382" t="s">
        <v>127</v>
      </c>
      <c r="D3382" t="s">
        <v>140</v>
      </c>
      <c r="E3382" s="27">
        <v>1109.3668923305199</v>
      </c>
      <c r="F3382" t="s">
        <v>133</v>
      </c>
      <c r="G3382" s="27">
        <v>7</v>
      </c>
      <c r="H3382">
        <v>638.0424403605</v>
      </c>
      <c r="I3382" t="s">
        <v>134</v>
      </c>
      <c r="J3382" s="27">
        <v>707823.15923770901</v>
      </c>
      <c r="K3382" s="27">
        <v>2</v>
      </c>
    </row>
    <row r="3383" spans="1:11" x14ac:dyDescent="0.2">
      <c r="A3383" s="27">
        <v>2012</v>
      </c>
      <c r="B3383" t="s">
        <v>96</v>
      </c>
      <c r="C3383" t="s">
        <v>127</v>
      </c>
      <c r="D3383" t="s">
        <v>140</v>
      </c>
      <c r="E3383" s="27">
        <v>2274.35006056155</v>
      </c>
      <c r="F3383" t="s">
        <v>133</v>
      </c>
      <c r="G3383" s="27">
        <v>7</v>
      </c>
      <c r="H3383">
        <v>602.33531488435301</v>
      </c>
      <c r="I3383" t="s">
        <v>134</v>
      </c>
      <c r="J3383" s="27">
        <v>1369921.3598855899</v>
      </c>
      <c r="K3383" s="27">
        <v>2</v>
      </c>
    </row>
    <row r="3384" spans="1:11" x14ac:dyDescent="0.2">
      <c r="A3384" s="27">
        <v>2013</v>
      </c>
      <c r="B3384" t="s">
        <v>96</v>
      </c>
      <c r="C3384" t="s">
        <v>127</v>
      </c>
      <c r="D3384" t="s">
        <v>140</v>
      </c>
      <c r="E3384" s="27">
        <v>4312.2275465131797</v>
      </c>
      <c r="F3384" t="s">
        <v>133</v>
      </c>
      <c r="G3384" s="27">
        <v>7</v>
      </c>
      <c r="H3384">
        <v>633.75634488712501</v>
      </c>
      <c r="I3384" t="s">
        <v>134</v>
      </c>
      <c r="J3384" s="27">
        <v>2732901.5681997701</v>
      </c>
      <c r="K3384" s="27">
        <v>2</v>
      </c>
    </row>
    <row r="3385" spans="1:11" x14ac:dyDescent="0.2">
      <c r="A3385" s="27">
        <v>2014</v>
      </c>
      <c r="B3385" t="s">
        <v>96</v>
      </c>
      <c r="C3385" t="s">
        <v>127</v>
      </c>
      <c r="D3385" t="s">
        <v>140</v>
      </c>
      <c r="E3385" s="27">
        <v>1742.62550109063</v>
      </c>
      <c r="F3385" t="s">
        <v>133</v>
      </c>
      <c r="G3385" s="27">
        <v>7</v>
      </c>
      <c r="H3385">
        <v>582.90701624714302</v>
      </c>
      <c r="I3385" t="s">
        <v>134</v>
      </c>
      <c r="J3385" s="27">
        <v>1015788.63127692</v>
      </c>
      <c r="K3385" s="27">
        <v>2</v>
      </c>
    </row>
    <row r="3386" spans="1:11" x14ac:dyDescent="0.2">
      <c r="A3386" s="27">
        <v>2015</v>
      </c>
      <c r="B3386" t="s">
        <v>96</v>
      </c>
      <c r="C3386" t="s">
        <v>127</v>
      </c>
      <c r="D3386" t="s">
        <v>140</v>
      </c>
      <c r="E3386" s="27">
        <v>1325.8173053074199</v>
      </c>
      <c r="F3386" t="s">
        <v>133</v>
      </c>
      <c r="G3386" s="27">
        <v>7</v>
      </c>
      <c r="H3386">
        <v>523.99310776048003</v>
      </c>
      <c r="I3386" t="s">
        <v>134</v>
      </c>
      <c r="J3386" s="27">
        <v>694719.13013065804</v>
      </c>
      <c r="K3386" s="27">
        <v>2</v>
      </c>
    </row>
    <row r="3387" spans="1:11" x14ac:dyDescent="0.2">
      <c r="A3387" s="27">
        <v>2016</v>
      </c>
      <c r="B3387" t="s">
        <v>96</v>
      </c>
      <c r="C3387" t="s">
        <v>127</v>
      </c>
      <c r="D3387" t="s">
        <v>140</v>
      </c>
      <c r="E3387" s="27">
        <v>1224.63274927919</v>
      </c>
      <c r="F3387" t="s">
        <v>133</v>
      </c>
      <c r="G3387" s="27">
        <v>7</v>
      </c>
      <c r="H3387">
        <v>578.51696675300002</v>
      </c>
      <c r="I3387" t="s">
        <v>134</v>
      </c>
      <c r="J3387" s="27">
        <v>708470.82349938306</v>
      </c>
      <c r="K3387" s="27">
        <v>2</v>
      </c>
    </row>
    <row r="3388" spans="1:11" x14ac:dyDescent="0.2">
      <c r="A3388" s="27">
        <v>2017</v>
      </c>
      <c r="B3388" t="s">
        <v>96</v>
      </c>
      <c r="C3388" t="s">
        <v>127</v>
      </c>
      <c r="D3388" t="s">
        <v>140</v>
      </c>
      <c r="E3388" s="27">
        <v>2723.8948816075499</v>
      </c>
      <c r="F3388" t="s">
        <v>133</v>
      </c>
      <c r="G3388" s="27">
        <v>7</v>
      </c>
      <c r="H3388">
        <v>556.46391283000003</v>
      </c>
      <c r="I3388" t="s">
        <v>134</v>
      </c>
      <c r="J3388" s="27">
        <v>1515749.20395695</v>
      </c>
      <c r="K3388" s="27">
        <v>2</v>
      </c>
    </row>
    <row r="3389" spans="1:11" x14ac:dyDescent="0.2">
      <c r="A3389" s="27">
        <v>2018</v>
      </c>
      <c r="B3389" t="s">
        <v>96</v>
      </c>
      <c r="C3389" t="s">
        <v>127</v>
      </c>
      <c r="D3389" t="s">
        <v>140</v>
      </c>
      <c r="E3389" s="27">
        <v>1220.1600929716701</v>
      </c>
      <c r="F3389" t="s">
        <v>133</v>
      </c>
      <c r="G3389" s="27">
        <v>7</v>
      </c>
      <c r="H3389">
        <v>538.89168883050104</v>
      </c>
      <c r="I3389" t="s">
        <v>134</v>
      </c>
      <c r="J3389" s="27">
        <v>657534.13314508705</v>
      </c>
      <c r="K3389" s="27">
        <v>2</v>
      </c>
    </row>
    <row r="3390" spans="1:11" x14ac:dyDescent="0.2">
      <c r="A3390" s="27">
        <v>2019</v>
      </c>
      <c r="B3390" t="s">
        <v>96</v>
      </c>
      <c r="C3390" t="s">
        <v>127</v>
      </c>
      <c r="D3390" t="s">
        <v>140</v>
      </c>
      <c r="E3390" s="27">
        <v>1402.9691275559901</v>
      </c>
      <c r="F3390" t="s">
        <v>133</v>
      </c>
      <c r="G3390" s="27">
        <v>7</v>
      </c>
      <c r="H3390">
        <v>588.29917852348694</v>
      </c>
      <c r="I3390" t="s">
        <v>134</v>
      </c>
      <c r="J3390" s="27">
        <v>825365.58523500303</v>
      </c>
      <c r="K3390" s="27">
        <v>2</v>
      </c>
    </row>
    <row r="3391" spans="1:11" x14ac:dyDescent="0.2">
      <c r="A3391" s="27">
        <v>2020</v>
      </c>
      <c r="B3391" t="s">
        <v>96</v>
      </c>
      <c r="C3391" t="s">
        <v>127</v>
      </c>
      <c r="D3391" t="s">
        <v>140</v>
      </c>
      <c r="E3391" s="27">
        <v>1410.6889161280701</v>
      </c>
      <c r="F3391" t="s">
        <v>133</v>
      </c>
      <c r="G3391" s="27">
        <v>7</v>
      </c>
      <c r="H3391">
        <v>615.39166669999997</v>
      </c>
      <c r="I3391" t="s">
        <v>134</v>
      </c>
      <c r="J3391" s="27">
        <v>868126.20329126995</v>
      </c>
      <c r="K3391" s="27">
        <v>2</v>
      </c>
    </row>
    <row r="3392" spans="1:11" x14ac:dyDescent="0.2">
      <c r="A3392" s="27">
        <v>2006</v>
      </c>
      <c r="B3392" t="s">
        <v>96</v>
      </c>
      <c r="C3392" t="s">
        <v>127</v>
      </c>
      <c r="D3392" t="s">
        <v>141</v>
      </c>
      <c r="E3392" s="27">
        <v>4630.7295674459901</v>
      </c>
      <c r="F3392" t="s">
        <v>133</v>
      </c>
      <c r="G3392" s="27">
        <v>7</v>
      </c>
      <c r="H3392">
        <v>287.84376263168701</v>
      </c>
      <c r="I3392" t="s">
        <v>134</v>
      </c>
      <c r="J3392" s="27">
        <v>1332926.62242345</v>
      </c>
      <c r="K3392" s="27">
        <v>2</v>
      </c>
    </row>
    <row r="3393" spans="1:11" x14ac:dyDescent="0.2">
      <c r="A3393" s="27">
        <v>2007</v>
      </c>
      <c r="B3393" t="s">
        <v>96</v>
      </c>
      <c r="C3393" t="s">
        <v>127</v>
      </c>
      <c r="D3393" t="s">
        <v>141</v>
      </c>
      <c r="E3393" s="27">
        <v>2019.3748826661499</v>
      </c>
      <c r="F3393" t="s">
        <v>133</v>
      </c>
      <c r="G3393" s="27">
        <v>7</v>
      </c>
      <c r="H3393">
        <v>365.18458661437103</v>
      </c>
      <c r="I3393" t="s">
        <v>134</v>
      </c>
      <c r="J3393" s="27">
        <v>737444.58174587996</v>
      </c>
      <c r="K3393" s="27">
        <v>2</v>
      </c>
    </row>
    <row r="3394" spans="1:11" x14ac:dyDescent="0.2">
      <c r="A3394" s="27">
        <v>2008</v>
      </c>
      <c r="B3394" t="s">
        <v>96</v>
      </c>
      <c r="C3394" t="s">
        <v>127</v>
      </c>
      <c r="D3394" t="s">
        <v>141</v>
      </c>
      <c r="E3394" s="27">
        <v>571.17519048970303</v>
      </c>
      <c r="F3394" t="s">
        <v>133</v>
      </c>
      <c r="G3394" s="27">
        <v>7</v>
      </c>
      <c r="H3394">
        <v>508.44630738452298</v>
      </c>
      <c r="I3394" t="s">
        <v>134</v>
      </c>
      <c r="J3394" s="27">
        <v>290411.91647414101</v>
      </c>
      <c r="K3394" s="27">
        <v>2</v>
      </c>
    </row>
    <row r="3395" spans="1:11" x14ac:dyDescent="0.2">
      <c r="A3395" s="27">
        <v>2009</v>
      </c>
      <c r="B3395" t="s">
        <v>96</v>
      </c>
      <c r="C3395" t="s">
        <v>127</v>
      </c>
      <c r="D3395" t="s">
        <v>141</v>
      </c>
      <c r="E3395" s="27">
        <v>1091.9038865596999</v>
      </c>
      <c r="F3395" t="s">
        <v>133</v>
      </c>
      <c r="G3395" s="27">
        <v>4</v>
      </c>
      <c r="H3395">
        <v>366.41119213552503</v>
      </c>
      <c r="I3395" t="s">
        <v>134</v>
      </c>
      <c r="J3395" s="27">
        <v>400085.80477175303</v>
      </c>
      <c r="K3395" s="27">
        <v>4</v>
      </c>
    </row>
    <row r="3396" spans="1:11" x14ac:dyDescent="0.2">
      <c r="A3396" s="27">
        <v>2010</v>
      </c>
      <c r="B3396" t="s">
        <v>96</v>
      </c>
      <c r="C3396" t="s">
        <v>127</v>
      </c>
      <c r="D3396" t="s">
        <v>141</v>
      </c>
      <c r="E3396" s="27">
        <v>2867.5111285912199</v>
      </c>
      <c r="F3396" t="s">
        <v>133</v>
      </c>
      <c r="G3396" s="27">
        <v>4</v>
      </c>
      <c r="H3396">
        <v>280.63416333571899</v>
      </c>
      <c r="I3396" t="s">
        <v>134</v>
      </c>
      <c r="J3396" s="27">
        <v>804721.58642805903</v>
      </c>
      <c r="K3396" s="27">
        <v>4</v>
      </c>
    </row>
    <row r="3397" spans="1:11" x14ac:dyDescent="0.2">
      <c r="A3397" s="27">
        <v>2011</v>
      </c>
      <c r="B3397" t="s">
        <v>96</v>
      </c>
      <c r="C3397" t="s">
        <v>127</v>
      </c>
      <c r="D3397" t="s">
        <v>141</v>
      </c>
      <c r="E3397" s="27">
        <v>4430.6506153645796</v>
      </c>
      <c r="F3397" t="s">
        <v>133</v>
      </c>
      <c r="G3397" s="27">
        <v>7</v>
      </c>
      <c r="H3397">
        <v>372.59524012878802</v>
      </c>
      <c r="I3397" t="s">
        <v>134</v>
      </c>
      <c r="J3397" s="27">
        <v>1650839.3299585299</v>
      </c>
      <c r="K3397" s="27">
        <v>2</v>
      </c>
    </row>
    <row r="3398" spans="1:11" x14ac:dyDescent="0.2">
      <c r="A3398" s="27">
        <v>2012</v>
      </c>
      <c r="B3398" t="s">
        <v>96</v>
      </c>
      <c r="C3398" t="s">
        <v>127</v>
      </c>
      <c r="D3398" t="s">
        <v>141</v>
      </c>
      <c r="E3398" s="27">
        <v>11252.5802998778</v>
      </c>
      <c r="F3398" t="s">
        <v>133</v>
      </c>
      <c r="G3398" s="27">
        <v>7</v>
      </c>
      <c r="H3398">
        <v>299.68151410790199</v>
      </c>
      <c r="I3398" t="s">
        <v>134</v>
      </c>
      <c r="J3398" s="27">
        <v>3372190.3018881199</v>
      </c>
      <c r="K3398" s="27">
        <v>2</v>
      </c>
    </row>
    <row r="3399" spans="1:11" x14ac:dyDescent="0.2">
      <c r="A3399" s="27">
        <v>2013</v>
      </c>
      <c r="B3399" t="s">
        <v>96</v>
      </c>
      <c r="C3399" t="s">
        <v>127</v>
      </c>
      <c r="D3399" t="s">
        <v>141</v>
      </c>
      <c r="E3399" s="27">
        <v>5906.2285023791901</v>
      </c>
      <c r="F3399" t="s">
        <v>133</v>
      </c>
      <c r="G3399" s="27">
        <v>7</v>
      </c>
      <c r="H3399">
        <v>371.01652722411501</v>
      </c>
      <c r="I3399" t="s">
        <v>134</v>
      </c>
      <c r="J3399" s="27">
        <v>2191308.3879448101</v>
      </c>
      <c r="K3399" s="27">
        <v>2</v>
      </c>
    </row>
    <row r="3400" spans="1:11" x14ac:dyDescent="0.2">
      <c r="A3400" s="27">
        <v>2014</v>
      </c>
      <c r="B3400" t="s">
        <v>96</v>
      </c>
      <c r="C3400" t="s">
        <v>127</v>
      </c>
      <c r="D3400" t="s">
        <v>141</v>
      </c>
      <c r="E3400" s="27">
        <v>11991.969968380101</v>
      </c>
      <c r="F3400" t="s">
        <v>133</v>
      </c>
      <c r="G3400" s="27">
        <v>7</v>
      </c>
      <c r="H3400">
        <v>347.15868425888698</v>
      </c>
      <c r="I3400" t="s">
        <v>134</v>
      </c>
      <c r="J3400" s="27">
        <v>4163116.5158949201</v>
      </c>
      <c r="K3400" s="27">
        <v>2</v>
      </c>
    </row>
    <row r="3401" spans="1:11" x14ac:dyDescent="0.2">
      <c r="A3401" s="27">
        <v>2015</v>
      </c>
      <c r="B3401" t="s">
        <v>96</v>
      </c>
      <c r="C3401" t="s">
        <v>127</v>
      </c>
      <c r="D3401" t="s">
        <v>141</v>
      </c>
      <c r="E3401" s="27">
        <v>14117.1836490975</v>
      </c>
      <c r="F3401" t="s">
        <v>133</v>
      </c>
      <c r="G3401" s="27">
        <v>7</v>
      </c>
      <c r="H3401">
        <v>334.95455556824697</v>
      </c>
      <c r="I3401" t="s">
        <v>134</v>
      </c>
      <c r="J3401" s="27">
        <v>4728614.9750587801</v>
      </c>
      <c r="K3401" s="27">
        <v>2</v>
      </c>
    </row>
    <row r="3402" spans="1:11" x14ac:dyDescent="0.2">
      <c r="A3402" s="27">
        <v>2016</v>
      </c>
      <c r="B3402" t="s">
        <v>96</v>
      </c>
      <c r="C3402" t="s">
        <v>127</v>
      </c>
      <c r="D3402" t="s">
        <v>141</v>
      </c>
      <c r="E3402" s="27">
        <v>9658.1353009334107</v>
      </c>
      <c r="F3402" t="s">
        <v>133</v>
      </c>
      <c r="G3402" s="27">
        <v>7</v>
      </c>
      <c r="H3402">
        <v>324.56053385688199</v>
      </c>
      <c r="I3402" t="s">
        <v>134</v>
      </c>
      <c r="J3402" s="27">
        <v>3134649.54933294</v>
      </c>
      <c r="K3402" s="27">
        <v>2</v>
      </c>
    </row>
    <row r="3403" spans="1:11" x14ac:dyDescent="0.2">
      <c r="A3403" s="27">
        <v>2017</v>
      </c>
      <c r="B3403" t="s">
        <v>96</v>
      </c>
      <c r="C3403" t="s">
        <v>127</v>
      </c>
      <c r="D3403" t="s">
        <v>141</v>
      </c>
      <c r="E3403" s="27">
        <v>11394.328299987699</v>
      </c>
      <c r="F3403" t="s">
        <v>133</v>
      </c>
      <c r="G3403" s="27">
        <v>7</v>
      </c>
      <c r="H3403">
        <v>274.99980076811198</v>
      </c>
      <c r="I3403" t="s">
        <v>134</v>
      </c>
      <c r="J3403" s="27">
        <v>3133438.0123830698</v>
      </c>
      <c r="K3403" s="27">
        <v>2</v>
      </c>
    </row>
    <row r="3404" spans="1:11" x14ac:dyDescent="0.2">
      <c r="A3404" s="27">
        <v>2018</v>
      </c>
      <c r="B3404" t="s">
        <v>96</v>
      </c>
      <c r="C3404" t="s">
        <v>127</v>
      </c>
      <c r="D3404" t="s">
        <v>141</v>
      </c>
      <c r="E3404" s="27">
        <v>9404.2861865434807</v>
      </c>
      <c r="F3404" t="s">
        <v>133</v>
      </c>
      <c r="G3404" s="27">
        <v>7</v>
      </c>
      <c r="H3404">
        <v>305.75184092380903</v>
      </c>
      <c r="I3404" t="s">
        <v>134</v>
      </c>
      <c r="J3404" s="27">
        <v>2875377.8141100099</v>
      </c>
      <c r="K3404" s="27">
        <v>2</v>
      </c>
    </row>
    <row r="3405" spans="1:11" x14ac:dyDescent="0.2">
      <c r="A3405" s="27">
        <v>2019</v>
      </c>
      <c r="B3405" t="s">
        <v>96</v>
      </c>
      <c r="C3405" t="s">
        <v>127</v>
      </c>
      <c r="D3405" t="s">
        <v>141</v>
      </c>
      <c r="E3405" s="27">
        <v>13097.8070642398</v>
      </c>
      <c r="F3405" t="s">
        <v>133</v>
      </c>
      <c r="G3405" s="27">
        <v>7</v>
      </c>
      <c r="H3405">
        <v>400.06744901251801</v>
      </c>
      <c r="I3405" t="s">
        <v>134</v>
      </c>
      <c r="J3405" s="27">
        <v>5240006.2598485397</v>
      </c>
      <c r="K3405" s="27">
        <v>2</v>
      </c>
    </row>
    <row r="3406" spans="1:11" x14ac:dyDescent="0.2">
      <c r="A3406" s="27">
        <v>2020</v>
      </c>
      <c r="B3406" t="s">
        <v>96</v>
      </c>
      <c r="C3406" t="s">
        <v>127</v>
      </c>
      <c r="D3406" t="s">
        <v>141</v>
      </c>
      <c r="E3406" s="27">
        <v>1824.4412965352001</v>
      </c>
      <c r="F3406" t="s">
        <v>133</v>
      </c>
      <c r="G3406" s="27">
        <v>7</v>
      </c>
      <c r="H3406">
        <v>371.6</v>
      </c>
      <c r="I3406" t="s">
        <v>134</v>
      </c>
      <c r="J3406" s="27">
        <v>677962.38579247997</v>
      </c>
      <c r="K3406" s="27">
        <v>2</v>
      </c>
    </row>
    <row r="3407" spans="1:11" x14ac:dyDescent="0.2">
      <c r="A3407" s="27">
        <v>2006</v>
      </c>
      <c r="B3407" t="s">
        <v>96</v>
      </c>
      <c r="C3407" t="s">
        <v>127</v>
      </c>
      <c r="D3407" t="s">
        <v>103</v>
      </c>
      <c r="E3407" s="27">
        <v>434333.40207487001</v>
      </c>
      <c r="F3407" t="s">
        <v>138</v>
      </c>
      <c r="G3407" s="27">
        <v>4</v>
      </c>
      <c r="H3407">
        <v>86.602927868704896</v>
      </c>
      <c r="I3407" t="s">
        <v>139</v>
      </c>
      <c r="J3407" s="27">
        <v>37614544.290859103</v>
      </c>
      <c r="K3407" s="27">
        <v>4</v>
      </c>
    </row>
    <row r="3408" spans="1:11" x14ac:dyDescent="0.2">
      <c r="A3408" s="27">
        <v>2007</v>
      </c>
      <c r="B3408" t="s">
        <v>96</v>
      </c>
      <c r="C3408" t="s">
        <v>127</v>
      </c>
      <c r="D3408" t="s">
        <v>103</v>
      </c>
      <c r="E3408" s="27">
        <v>269773.47495975113</v>
      </c>
      <c r="F3408" t="s">
        <v>138</v>
      </c>
      <c r="G3408" s="27">
        <v>4</v>
      </c>
      <c r="H3408">
        <v>84.218701142508195</v>
      </c>
      <c r="I3408" t="s">
        <v>139</v>
      </c>
      <c r="J3408" s="27">
        <v>22719971.663811199</v>
      </c>
      <c r="K3408" s="27">
        <v>4</v>
      </c>
    </row>
    <row r="3409" spans="1:11" x14ac:dyDescent="0.2">
      <c r="A3409" s="27">
        <v>2008</v>
      </c>
      <c r="B3409" t="s">
        <v>96</v>
      </c>
      <c r="C3409" t="s">
        <v>127</v>
      </c>
      <c r="D3409" t="s">
        <v>103</v>
      </c>
      <c r="E3409" s="27">
        <v>99448.940129830997</v>
      </c>
      <c r="F3409" t="s">
        <v>138</v>
      </c>
      <c r="G3409" s="27">
        <v>4</v>
      </c>
      <c r="H3409">
        <v>121.794005949069</v>
      </c>
      <c r="I3409" t="s">
        <v>139</v>
      </c>
      <c r="J3409" s="27">
        <v>12112284.8058013</v>
      </c>
      <c r="K3409" s="27">
        <v>4</v>
      </c>
    </row>
    <row r="3410" spans="1:11" x14ac:dyDescent="0.2">
      <c r="A3410" s="27">
        <v>2009</v>
      </c>
      <c r="B3410" t="s">
        <v>96</v>
      </c>
      <c r="C3410" t="s">
        <v>127</v>
      </c>
      <c r="D3410" t="s">
        <v>103</v>
      </c>
      <c r="E3410" s="27">
        <v>324149.02595611301</v>
      </c>
      <c r="F3410" t="s">
        <v>138</v>
      </c>
      <c r="G3410" s="27">
        <v>7</v>
      </c>
      <c r="H3410">
        <v>101.20851289967899</v>
      </c>
      <c r="I3410" t="s">
        <v>139</v>
      </c>
      <c r="J3410" s="27">
        <v>32806640.874897599</v>
      </c>
      <c r="K3410" s="27">
        <v>2</v>
      </c>
    </row>
    <row r="3411" spans="1:11" x14ac:dyDescent="0.2">
      <c r="A3411" s="27">
        <v>2010</v>
      </c>
      <c r="B3411" t="s">
        <v>96</v>
      </c>
      <c r="C3411" t="s">
        <v>127</v>
      </c>
      <c r="D3411" t="s">
        <v>103</v>
      </c>
      <c r="E3411" s="27">
        <v>356344.77241753001</v>
      </c>
      <c r="F3411" t="s">
        <v>138</v>
      </c>
      <c r="G3411" s="27">
        <v>4</v>
      </c>
      <c r="H3411">
        <v>86.423111061424507</v>
      </c>
      <c r="I3411" t="s">
        <v>139</v>
      </c>
      <c r="J3411" s="27">
        <v>30796423.8427983</v>
      </c>
      <c r="K3411" s="27">
        <v>4</v>
      </c>
    </row>
    <row r="3412" spans="1:11" x14ac:dyDescent="0.2">
      <c r="A3412" s="27">
        <v>2011</v>
      </c>
      <c r="B3412" t="s">
        <v>96</v>
      </c>
      <c r="C3412" t="s">
        <v>127</v>
      </c>
      <c r="D3412" t="s">
        <v>103</v>
      </c>
      <c r="E3412" s="27">
        <v>495059.299190055</v>
      </c>
      <c r="F3412" t="s">
        <v>138</v>
      </c>
      <c r="G3412" s="27">
        <v>7</v>
      </c>
      <c r="H3412">
        <v>96.728086094123597</v>
      </c>
      <c r="I3412" t="s">
        <v>139</v>
      </c>
      <c r="J3412" s="27">
        <v>47886138.513752103</v>
      </c>
      <c r="K3412" s="27">
        <v>2</v>
      </c>
    </row>
    <row r="3413" spans="1:11" x14ac:dyDescent="0.2">
      <c r="A3413" s="27">
        <v>2012</v>
      </c>
      <c r="B3413" t="s">
        <v>96</v>
      </c>
      <c r="C3413" t="s">
        <v>127</v>
      </c>
      <c r="D3413" t="s">
        <v>103</v>
      </c>
      <c r="E3413" s="27">
        <v>518383.06202625099</v>
      </c>
      <c r="F3413" t="s">
        <v>138</v>
      </c>
      <c r="G3413" s="27">
        <v>7</v>
      </c>
      <c r="H3413">
        <v>91.779557280107596</v>
      </c>
      <c r="I3413" t="s">
        <v>139</v>
      </c>
      <c r="J3413" s="27">
        <v>47576967.934275903</v>
      </c>
      <c r="K3413" s="27">
        <v>2</v>
      </c>
    </row>
    <row r="3414" spans="1:11" x14ac:dyDescent="0.2">
      <c r="A3414" s="27">
        <v>2013</v>
      </c>
      <c r="B3414" t="s">
        <v>96</v>
      </c>
      <c r="C3414" t="s">
        <v>127</v>
      </c>
      <c r="D3414" t="s">
        <v>103</v>
      </c>
      <c r="E3414" s="27">
        <v>430655.06668391399</v>
      </c>
      <c r="F3414" t="s">
        <v>138</v>
      </c>
      <c r="G3414" s="27">
        <v>7</v>
      </c>
      <c r="H3414">
        <v>85.271155029628503</v>
      </c>
      <c r="I3414" t="s">
        <v>139</v>
      </c>
      <c r="J3414" s="27">
        <v>36722454.955499001</v>
      </c>
      <c r="K3414" s="27">
        <v>2</v>
      </c>
    </row>
    <row r="3415" spans="1:11" x14ac:dyDescent="0.2">
      <c r="A3415" s="27">
        <v>2014</v>
      </c>
      <c r="B3415" t="s">
        <v>96</v>
      </c>
      <c r="C3415" t="s">
        <v>127</v>
      </c>
      <c r="D3415" t="s">
        <v>103</v>
      </c>
      <c r="E3415" s="27">
        <v>335978.51718407398</v>
      </c>
      <c r="F3415" t="s">
        <v>138</v>
      </c>
      <c r="G3415" s="27">
        <v>7</v>
      </c>
      <c r="H3415">
        <v>105.49929315366001</v>
      </c>
      <c r="I3415" t="s">
        <v>139</v>
      </c>
      <c r="J3415" s="27">
        <v>35445496.077734798</v>
      </c>
      <c r="K3415" s="27">
        <v>2</v>
      </c>
    </row>
    <row r="3416" spans="1:11" x14ac:dyDescent="0.2">
      <c r="A3416" s="27">
        <v>2015</v>
      </c>
      <c r="B3416" t="s">
        <v>96</v>
      </c>
      <c r="C3416" t="s">
        <v>127</v>
      </c>
      <c r="D3416" t="s">
        <v>103</v>
      </c>
      <c r="E3416" s="27">
        <v>594913.32462156902</v>
      </c>
      <c r="F3416" t="s">
        <v>138</v>
      </c>
      <c r="G3416" s="27">
        <v>7</v>
      </c>
      <c r="H3416">
        <v>99.487620405057498</v>
      </c>
      <c r="I3416" t="s">
        <v>139</v>
      </c>
      <c r="J3416" s="27">
        <v>59186511.0138615</v>
      </c>
      <c r="K3416" s="27">
        <v>2</v>
      </c>
    </row>
    <row r="3417" spans="1:11" x14ac:dyDescent="0.2">
      <c r="A3417" s="27">
        <v>2016</v>
      </c>
      <c r="B3417" t="s">
        <v>96</v>
      </c>
      <c r="C3417" t="s">
        <v>127</v>
      </c>
      <c r="D3417" t="s">
        <v>103</v>
      </c>
      <c r="E3417" s="27">
        <v>525183.85893907398</v>
      </c>
      <c r="F3417" t="s">
        <v>138</v>
      </c>
      <c r="G3417" s="27">
        <v>7</v>
      </c>
      <c r="H3417">
        <v>90.143821578718402</v>
      </c>
      <c r="I3417" t="s">
        <v>139</v>
      </c>
      <c r="J3417" s="27">
        <v>47342080.076226696</v>
      </c>
      <c r="K3417" s="27">
        <v>2</v>
      </c>
    </row>
    <row r="3418" spans="1:11" x14ac:dyDescent="0.2">
      <c r="A3418" s="27">
        <v>2017</v>
      </c>
      <c r="B3418" t="s">
        <v>96</v>
      </c>
      <c r="C3418" t="s">
        <v>127</v>
      </c>
      <c r="D3418" t="s">
        <v>103</v>
      </c>
      <c r="E3418" s="27">
        <v>472005.12804294098</v>
      </c>
      <c r="F3418" t="s">
        <v>138</v>
      </c>
      <c r="G3418" s="27">
        <v>7</v>
      </c>
      <c r="H3418">
        <v>82.113268534430304</v>
      </c>
      <c r="I3418" t="s">
        <v>139</v>
      </c>
      <c r="J3418" s="27">
        <v>38757883.828618199</v>
      </c>
      <c r="K3418" s="27">
        <v>2</v>
      </c>
    </row>
    <row r="3419" spans="1:11" x14ac:dyDescent="0.2">
      <c r="A3419" s="27">
        <v>2018</v>
      </c>
      <c r="B3419" t="s">
        <v>96</v>
      </c>
      <c r="C3419" t="s">
        <v>127</v>
      </c>
      <c r="D3419" t="s">
        <v>103</v>
      </c>
      <c r="E3419" s="27">
        <v>635704.97573987604</v>
      </c>
      <c r="F3419" t="s">
        <v>138</v>
      </c>
      <c r="G3419" s="27">
        <v>7</v>
      </c>
      <c r="H3419">
        <v>90.006571849046907</v>
      </c>
      <c r="I3419" t="s">
        <v>139</v>
      </c>
      <c r="J3419" s="27">
        <v>57217625.573727801</v>
      </c>
      <c r="K3419" s="27">
        <v>2</v>
      </c>
    </row>
    <row r="3420" spans="1:11" x14ac:dyDescent="0.2">
      <c r="A3420" s="27">
        <v>2019</v>
      </c>
      <c r="B3420" t="s">
        <v>96</v>
      </c>
      <c r="C3420" t="s">
        <v>127</v>
      </c>
      <c r="D3420" t="s">
        <v>103</v>
      </c>
      <c r="E3420" s="27">
        <v>531010.93398635404</v>
      </c>
      <c r="F3420" t="s">
        <v>138</v>
      </c>
      <c r="G3420" s="27">
        <v>7</v>
      </c>
      <c r="H3420">
        <v>96.206202606965107</v>
      </c>
      <c r="I3420" t="s">
        <v>139</v>
      </c>
      <c r="J3420" s="27">
        <v>51086545.501604997</v>
      </c>
      <c r="K3420" s="27">
        <v>2</v>
      </c>
    </row>
    <row r="3421" spans="1:11" x14ac:dyDescent="0.2">
      <c r="A3421" s="27">
        <v>2020</v>
      </c>
      <c r="B3421" t="s">
        <v>96</v>
      </c>
      <c r="C3421" t="s">
        <v>127</v>
      </c>
      <c r="D3421" t="s">
        <v>103</v>
      </c>
      <c r="E3421" s="27">
        <v>347814.31604124798</v>
      </c>
      <c r="F3421" t="s">
        <v>138</v>
      </c>
      <c r="G3421" s="27">
        <v>7</v>
      </c>
      <c r="H3421">
        <v>100</v>
      </c>
      <c r="I3421" t="s">
        <v>139</v>
      </c>
      <c r="J3421" s="27">
        <v>34781431.604124799</v>
      </c>
      <c r="K3421" s="27">
        <v>2</v>
      </c>
    </row>
    <row r="3422" spans="1:11" x14ac:dyDescent="0.2">
      <c r="A3422" s="27">
        <v>2006</v>
      </c>
      <c r="B3422" t="s">
        <v>96</v>
      </c>
      <c r="C3422" t="s">
        <v>127</v>
      </c>
      <c r="D3422" t="s">
        <v>104</v>
      </c>
      <c r="E3422" s="27">
        <v>80313.107662157796</v>
      </c>
      <c r="F3422" t="s">
        <v>133</v>
      </c>
      <c r="G3422" s="27">
        <v>4</v>
      </c>
      <c r="H3422">
        <v>158.759829794642</v>
      </c>
      <c r="I3422" t="s">
        <v>134</v>
      </c>
      <c r="J3422" s="27">
        <v>12750495.302722899</v>
      </c>
      <c r="K3422" s="27">
        <v>4</v>
      </c>
    </row>
    <row r="3423" spans="1:11" x14ac:dyDescent="0.2">
      <c r="A3423" s="27">
        <v>2007</v>
      </c>
      <c r="B3423" t="s">
        <v>96</v>
      </c>
      <c r="C3423" t="s">
        <v>127</v>
      </c>
      <c r="D3423" t="s">
        <v>104</v>
      </c>
      <c r="E3423" s="27">
        <v>60886.4295494943</v>
      </c>
      <c r="F3423" t="s">
        <v>133</v>
      </c>
      <c r="G3423" s="27">
        <v>7</v>
      </c>
      <c r="H3423">
        <v>283.38620438227701</v>
      </c>
      <c r="I3423" t="s">
        <v>134</v>
      </c>
      <c r="J3423" s="27">
        <v>17254374.168420099</v>
      </c>
      <c r="K3423" s="27">
        <v>2</v>
      </c>
    </row>
    <row r="3424" spans="1:11" x14ac:dyDescent="0.2">
      <c r="A3424" s="27">
        <v>2008</v>
      </c>
      <c r="B3424" t="s">
        <v>96</v>
      </c>
      <c r="C3424" t="s">
        <v>127</v>
      </c>
      <c r="D3424" t="s">
        <v>104</v>
      </c>
      <c r="E3424" s="27">
        <v>72644.264843220793</v>
      </c>
      <c r="F3424" t="s">
        <v>133</v>
      </c>
      <c r="G3424" s="27">
        <v>7</v>
      </c>
      <c r="H3424">
        <v>276.38114123079401</v>
      </c>
      <c r="I3424" t="s">
        <v>134</v>
      </c>
      <c r="J3424" s="27">
        <v>20077504.821241401</v>
      </c>
      <c r="K3424" s="27">
        <v>2</v>
      </c>
    </row>
    <row r="3425" spans="1:11" x14ac:dyDescent="0.2">
      <c r="A3425" s="27">
        <v>2009</v>
      </c>
      <c r="B3425" t="s">
        <v>96</v>
      </c>
      <c r="C3425" t="s">
        <v>127</v>
      </c>
      <c r="D3425" t="s">
        <v>104</v>
      </c>
      <c r="E3425" s="27">
        <v>40566.381100029103</v>
      </c>
      <c r="F3425" t="s">
        <v>133</v>
      </c>
      <c r="G3425" s="27">
        <v>7</v>
      </c>
      <c r="H3425">
        <v>237.558969091031</v>
      </c>
      <c r="I3425" t="s">
        <v>134</v>
      </c>
      <c r="J3425" s="27">
        <v>9636907.6738767996</v>
      </c>
      <c r="K3425" s="27">
        <v>2</v>
      </c>
    </row>
    <row r="3426" spans="1:11" x14ac:dyDescent="0.2">
      <c r="A3426" s="27">
        <v>2010</v>
      </c>
      <c r="B3426" t="s">
        <v>96</v>
      </c>
      <c r="C3426" t="s">
        <v>127</v>
      </c>
      <c r="D3426" t="s">
        <v>104</v>
      </c>
      <c r="E3426" s="27">
        <v>48750.652027981698</v>
      </c>
      <c r="F3426" t="s">
        <v>133</v>
      </c>
      <c r="G3426" s="27">
        <v>7</v>
      </c>
      <c r="H3426">
        <v>181.77738418840099</v>
      </c>
      <c r="I3426" t="s">
        <v>134</v>
      </c>
      <c r="J3426" s="27">
        <v>8861766.0031254794</v>
      </c>
      <c r="K3426" s="27">
        <v>2</v>
      </c>
    </row>
    <row r="3427" spans="1:11" x14ac:dyDescent="0.2">
      <c r="A3427" s="27">
        <v>2011</v>
      </c>
      <c r="B3427" t="s">
        <v>96</v>
      </c>
      <c r="C3427" t="s">
        <v>127</v>
      </c>
      <c r="D3427" t="s">
        <v>104</v>
      </c>
      <c r="E3427" s="27">
        <v>34144.9927740083</v>
      </c>
      <c r="F3427" t="s">
        <v>133</v>
      </c>
      <c r="G3427" s="27">
        <v>7</v>
      </c>
      <c r="H3427">
        <v>136.433309084831</v>
      </c>
      <c r="I3427" t="s">
        <v>134</v>
      </c>
      <c r="J3427" s="27">
        <v>4658514.35283559</v>
      </c>
      <c r="K3427" s="27">
        <v>2</v>
      </c>
    </row>
    <row r="3428" spans="1:11" x14ac:dyDescent="0.2">
      <c r="A3428" s="27">
        <v>2012</v>
      </c>
      <c r="B3428" t="s">
        <v>96</v>
      </c>
      <c r="C3428" t="s">
        <v>127</v>
      </c>
      <c r="D3428" t="s">
        <v>104</v>
      </c>
      <c r="E3428" s="27">
        <v>47102.291454550199</v>
      </c>
      <c r="F3428" t="s">
        <v>133</v>
      </c>
      <c r="G3428" s="27">
        <v>7</v>
      </c>
      <c r="H3428">
        <v>133.711310852818</v>
      </c>
      <c r="I3428" t="s">
        <v>134</v>
      </c>
      <c r="J3428" s="27">
        <v>6298109.1345593799</v>
      </c>
      <c r="K3428" s="27">
        <v>2</v>
      </c>
    </row>
    <row r="3429" spans="1:11" x14ac:dyDescent="0.2">
      <c r="A3429" s="27">
        <v>2013</v>
      </c>
      <c r="B3429" t="s">
        <v>96</v>
      </c>
      <c r="C3429" t="s">
        <v>127</v>
      </c>
      <c r="D3429" t="s">
        <v>104</v>
      </c>
      <c r="E3429" s="27">
        <v>51229.710085083301</v>
      </c>
      <c r="F3429" t="s">
        <v>133</v>
      </c>
      <c r="G3429" s="27">
        <v>7</v>
      </c>
      <c r="H3429">
        <v>155.17329804066799</v>
      </c>
      <c r="I3429" t="s">
        <v>134</v>
      </c>
      <c r="J3429" s="27">
        <v>7949483.0715696402</v>
      </c>
      <c r="K3429" s="27">
        <v>2</v>
      </c>
    </row>
    <row r="3430" spans="1:11" x14ac:dyDescent="0.2">
      <c r="A3430" s="27">
        <v>2014</v>
      </c>
      <c r="B3430" t="s">
        <v>96</v>
      </c>
      <c r="C3430" t="s">
        <v>127</v>
      </c>
      <c r="D3430" t="s">
        <v>104</v>
      </c>
      <c r="E3430" s="27">
        <v>48114.403345442202</v>
      </c>
      <c r="F3430" t="s">
        <v>133</v>
      </c>
      <c r="G3430" s="27">
        <v>7</v>
      </c>
      <c r="H3430">
        <v>168.027233875024</v>
      </c>
      <c r="I3430" t="s">
        <v>134</v>
      </c>
      <c r="J3430" s="27">
        <v>8084530.10368188</v>
      </c>
      <c r="K3430" s="27">
        <v>2</v>
      </c>
    </row>
    <row r="3431" spans="1:11" x14ac:dyDescent="0.2">
      <c r="A3431" s="27">
        <v>2015</v>
      </c>
      <c r="B3431" t="s">
        <v>96</v>
      </c>
      <c r="C3431" t="s">
        <v>127</v>
      </c>
      <c r="D3431" t="s">
        <v>104</v>
      </c>
      <c r="E3431" s="27">
        <v>38794.654165704203</v>
      </c>
      <c r="F3431" t="s">
        <v>133</v>
      </c>
      <c r="G3431" s="27">
        <v>7</v>
      </c>
      <c r="H3431">
        <v>249.05693993116699</v>
      </c>
      <c r="I3431" t="s">
        <v>134</v>
      </c>
      <c r="J3431" s="27">
        <v>9662077.8521982096</v>
      </c>
      <c r="K3431" s="27">
        <v>2</v>
      </c>
    </row>
    <row r="3432" spans="1:11" x14ac:dyDescent="0.2">
      <c r="A3432" s="27">
        <v>2016</v>
      </c>
      <c r="B3432" t="s">
        <v>96</v>
      </c>
      <c r="C3432" t="s">
        <v>127</v>
      </c>
      <c r="D3432" t="s">
        <v>104</v>
      </c>
      <c r="E3432" s="27">
        <v>34940.600338441502</v>
      </c>
      <c r="F3432" t="s">
        <v>133</v>
      </c>
      <c r="G3432" s="27">
        <v>7</v>
      </c>
      <c r="H3432">
        <v>254.11595001966199</v>
      </c>
      <c r="I3432" t="s">
        <v>134</v>
      </c>
      <c r="J3432" s="27">
        <v>8878963.8492603991</v>
      </c>
      <c r="K3432" s="27">
        <v>2</v>
      </c>
    </row>
    <row r="3433" spans="1:11" x14ac:dyDescent="0.2">
      <c r="A3433" s="27">
        <v>2017</v>
      </c>
      <c r="B3433" t="s">
        <v>96</v>
      </c>
      <c r="C3433" t="s">
        <v>127</v>
      </c>
      <c r="D3433" t="s">
        <v>104</v>
      </c>
      <c r="E3433" s="27">
        <v>50041.536139194402</v>
      </c>
      <c r="F3433" t="s">
        <v>133</v>
      </c>
      <c r="G3433" s="27">
        <v>7</v>
      </c>
      <c r="H3433">
        <v>220.84588580672099</v>
      </c>
      <c r="I3433" t="s">
        <v>134</v>
      </c>
      <c r="J3433" s="27">
        <v>11051467.3757894</v>
      </c>
      <c r="K3433" s="27">
        <v>2</v>
      </c>
    </row>
    <row r="3434" spans="1:11" x14ac:dyDescent="0.2">
      <c r="A3434" s="27">
        <v>2018</v>
      </c>
      <c r="B3434" t="s">
        <v>96</v>
      </c>
      <c r="C3434" t="s">
        <v>127</v>
      </c>
      <c r="D3434" t="s">
        <v>104</v>
      </c>
      <c r="E3434" s="27">
        <v>47024.385447426197</v>
      </c>
      <c r="F3434" t="s">
        <v>133</v>
      </c>
      <c r="G3434" s="27">
        <v>7</v>
      </c>
      <c r="H3434">
        <v>194.96278313925299</v>
      </c>
      <c r="I3434" t="s">
        <v>134</v>
      </c>
      <c r="J3434" s="27">
        <v>9168005.0622432008</v>
      </c>
      <c r="K3434" s="27">
        <v>2</v>
      </c>
    </row>
    <row r="3435" spans="1:11" x14ac:dyDescent="0.2">
      <c r="A3435" s="27">
        <v>2019</v>
      </c>
      <c r="B3435" t="s">
        <v>96</v>
      </c>
      <c r="C3435" t="s">
        <v>127</v>
      </c>
      <c r="D3435" t="s">
        <v>104</v>
      </c>
      <c r="E3435" s="27">
        <v>25609.228957084</v>
      </c>
      <c r="F3435" t="s">
        <v>133</v>
      </c>
      <c r="G3435" s="27">
        <v>7</v>
      </c>
      <c r="H3435">
        <v>355.09492541485503</v>
      </c>
      <c r="I3435" t="s">
        <v>134</v>
      </c>
      <c r="J3435" s="27">
        <v>9093707.2464476693</v>
      </c>
      <c r="K3435" s="27">
        <v>2</v>
      </c>
    </row>
    <row r="3436" spans="1:11" x14ac:dyDescent="0.2">
      <c r="A3436" s="27">
        <v>2020</v>
      </c>
      <c r="B3436" t="s">
        <v>96</v>
      </c>
      <c r="C3436" t="s">
        <v>127</v>
      </c>
      <c r="D3436" t="s">
        <v>104</v>
      </c>
      <c r="E3436" s="27">
        <v>18420.486507730999</v>
      </c>
      <c r="F3436" t="s">
        <v>133</v>
      </c>
      <c r="G3436" s="27">
        <v>7</v>
      </c>
      <c r="H3436">
        <v>359.85795450000001</v>
      </c>
      <c r="I3436" t="s">
        <v>134</v>
      </c>
      <c r="J3436" s="27">
        <v>6628758.5955669302</v>
      </c>
      <c r="K3436" s="27">
        <v>2</v>
      </c>
    </row>
    <row r="3437" spans="1:11" x14ac:dyDescent="0.2">
      <c r="A3437" s="27">
        <v>2006</v>
      </c>
      <c r="B3437" t="s">
        <v>96</v>
      </c>
      <c r="C3437" t="s">
        <v>127</v>
      </c>
      <c r="D3437" t="s">
        <v>105</v>
      </c>
      <c r="E3437" s="27">
        <v>0</v>
      </c>
      <c r="F3437" t="s">
        <v>133</v>
      </c>
      <c r="G3437" s="27">
        <v>7</v>
      </c>
      <c r="H3437">
        <v>373.91858792875399</v>
      </c>
      <c r="I3437" t="s">
        <v>134</v>
      </c>
      <c r="J3437" s="27">
        <v>0</v>
      </c>
      <c r="K3437" s="27">
        <v>7</v>
      </c>
    </row>
    <row r="3438" spans="1:11" x14ac:dyDescent="0.2">
      <c r="A3438" s="27">
        <v>2007</v>
      </c>
      <c r="B3438" t="s">
        <v>96</v>
      </c>
      <c r="C3438" t="s">
        <v>127</v>
      </c>
      <c r="D3438" t="s">
        <v>105</v>
      </c>
      <c r="E3438" s="27">
        <v>0</v>
      </c>
      <c r="F3438" t="s">
        <v>133</v>
      </c>
      <c r="G3438" s="27">
        <v>7</v>
      </c>
      <c r="H3438">
        <v>449.05645726130803</v>
      </c>
      <c r="I3438" t="s">
        <v>134</v>
      </c>
      <c r="J3438" s="27">
        <v>0</v>
      </c>
      <c r="K3438" s="27">
        <v>7</v>
      </c>
    </row>
    <row r="3439" spans="1:11" x14ac:dyDescent="0.2">
      <c r="A3439" s="27">
        <v>2008</v>
      </c>
      <c r="B3439" t="s">
        <v>96</v>
      </c>
      <c r="C3439" t="s">
        <v>127</v>
      </c>
      <c r="D3439" t="s">
        <v>105</v>
      </c>
      <c r="E3439" s="27">
        <v>0</v>
      </c>
      <c r="F3439" t="s">
        <v>133</v>
      </c>
      <c r="G3439" s="27">
        <v>7</v>
      </c>
      <c r="H3439">
        <v>534.31094686315203</v>
      </c>
      <c r="I3439" t="s">
        <v>134</v>
      </c>
      <c r="J3439" s="27">
        <v>0</v>
      </c>
      <c r="K3439" s="27">
        <v>7</v>
      </c>
    </row>
    <row r="3440" spans="1:11" x14ac:dyDescent="0.2">
      <c r="A3440" s="27">
        <v>2009</v>
      </c>
      <c r="B3440" t="s">
        <v>96</v>
      </c>
      <c r="C3440" t="s">
        <v>127</v>
      </c>
      <c r="D3440" t="s">
        <v>105</v>
      </c>
      <c r="E3440" s="27">
        <v>0</v>
      </c>
      <c r="F3440" t="s">
        <v>133</v>
      </c>
      <c r="G3440" s="27">
        <v>7</v>
      </c>
      <c r="H3440">
        <v>706.69565774166801</v>
      </c>
      <c r="I3440" t="s">
        <v>134</v>
      </c>
      <c r="J3440" s="27">
        <v>0</v>
      </c>
      <c r="K3440" s="27">
        <v>7</v>
      </c>
    </row>
    <row r="3441" spans="1:11" x14ac:dyDescent="0.2">
      <c r="A3441" s="27">
        <v>2010</v>
      </c>
      <c r="B3441" t="s">
        <v>96</v>
      </c>
      <c r="C3441" t="s">
        <v>127</v>
      </c>
      <c r="D3441" t="s">
        <v>105</v>
      </c>
      <c r="E3441" s="27">
        <v>0</v>
      </c>
      <c r="F3441" t="s">
        <v>133</v>
      </c>
      <c r="G3441" s="27">
        <v>7</v>
      </c>
      <c r="H3441">
        <v>557.75092042065705</v>
      </c>
      <c r="I3441" t="s">
        <v>134</v>
      </c>
      <c r="J3441" s="27">
        <v>0</v>
      </c>
      <c r="K3441" s="27">
        <v>7</v>
      </c>
    </row>
    <row r="3442" spans="1:11" x14ac:dyDescent="0.2">
      <c r="A3442" s="27">
        <v>2011</v>
      </c>
      <c r="B3442" t="s">
        <v>96</v>
      </c>
      <c r="C3442" t="s">
        <v>127</v>
      </c>
      <c r="D3442" t="s">
        <v>105</v>
      </c>
      <c r="E3442" s="27">
        <v>0</v>
      </c>
      <c r="F3442" t="s">
        <v>133</v>
      </c>
      <c r="G3442" s="27">
        <v>7</v>
      </c>
      <c r="H3442">
        <v>284.04125385540601</v>
      </c>
      <c r="I3442" t="s">
        <v>134</v>
      </c>
      <c r="J3442" s="27">
        <v>0</v>
      </c>
      <c r="K3442" s="27">
        <v>7</v>
      </c>
    </row>
    <row r="3443" spans="1:11" x14ac:dyDescent="0.2">
      <c r="A3443" s="27">
        <v>2012</v>
      </c>
      <c r="B3443" t="s">
        <v>96</v>
      </c>
      <c r="C3443" t="s">
        <v>127</v>
      </c>
      <c r="D3443" t="s">
        <v>105</v>
      </c>
      <c r="E3443" s="27">
        <v>0</v>
      </c>
      <c r="F3443" t="s">
        <v>133</v>
      </c>
      <c r="G3443" s="27">
        <v>7</v>
      </c>
      <c r="H3443">
        <v>312.33571476974402</v>
      </c>
      <c r="I3443" t="s">
        <v>134</v>
      </c>
      <c r="J3443" s="27">
        <v>0</v>
      </c>
      <c r="K3443" s="27">
        <v>7</v>
      </c>
    </row>
    <row r="3444" spans="1:11" x14ac:dyDescent="0.2">
      <c r="A3444" s="27">
        <v>2013</v>
      </c>
      <c r="B3444" t="s">
        <v>96</v>
      </c>
      <c r="C3444" t="s">
        <v>127</v>
      </c>
      <c r="D3444" t="s">
        <v>105</v>
      </c>
      <c r="E3444" s="27">
        <v>0</v>
      </c>
      <c r="F3444" t="s">
        <v>133</v>
      </c>
      <c r="G3444" s="27">
        <v>7</v>
      </c>
      <c r="H3444">
        <v>294.07334834273797</v>
      </c>
      <c r="I3444" t="s">
        <v>134</v>
      </c>
      <c r="J3444" s="27">
        <v>0</v>
      </c>
      <c r="K3444" s="27">
        <v>7</v>
      </c>
    </row>
    <row r="3445" spans="1:11" x14ac:dyDescent="0.2">
      <c r="A3445" s="27">
        <v>2014</v>
      </c>
      <c r="B3445" t="s">
        <v>96</v>
      </c>
      <c r="C3445" t="s">
        <v>127</v>
      </c>
      <c r="D3445" t="s">
        <v>105</v>
      </c>
      <c r="E3445" s="27">
        <v>0</v>
      </c>
      <c r="F3445" t="s">
        <v>133</v>
      </c>
      <c r="G3445" s="27">
        <v>7</v>
      </c>
      <c r="H3445">
        <v>374.391516144408</v>
      </c>
      <c r="I3445" t="s">
        <v>134</v>
      </c>
      <c r="J3445" s="27">
        <v>0</v>
      </c>
      <c r="K3445" s="27">
        <v>7</v>
      </c>
    </row>
    <row r="3446" spans="1:11" x14ac:dyDescent="0.2">
      <c r="A3446" s="27">
        <v>2015</v>
      </c>
      <c r="B3446" t="s">
        <v>96</v>
      </c>
      <c r="C3446" t="s">
        <v>127</v>
      </c>
      <c r="D3446" t="s">
        <v>105</v>
      </c>
      <c r="E3446" s="27">
        <v>0</v>
      </c>
      <c r="F3446" t="s">
        <v>133</v>
      </c>
      <c r="G3446" s="27">
        <v>7</v>
      </c>
      <c r="H3446">
        <v>427.63165280177401</v>
      </c>
      <c r="I3446" t="s">
        <v>134</v>
      </c>
      <c r="J3446" s="27">
        <v>0</v>
      </c>
      <c r="K3446" s="27">
        <v>7</v>
      </c>
    </row>
    <row r="3447" spans="1:11" x14ac:dyDescent="0.2">
      <c r="A3447" s="27">
        <v>2016</v>
      </c>
      <c r="B3447" t="s">
        <v>96</v>
      </c>
      <c r="C3447" t="s">
        <v>127</v>
      </c>
      <c r="D3447" t="s">
        <v>105</v>
      </c>
      <c r="E3447" s="27">
        <v>0</v>
      </c>
      <c r="F3447" t="s">
        <v>133</v>
      </c>
      <c r="G3447" s="27">
        <v>7</v>
      </c>
      <c r="H3447">
        <v>447.34017759466599</v>
      </c>
      <c r="I3447" t="s">
        <v>134</v>
      </c>
      <c r="J3447" s="27">
        <v>0</v>
      </c>
      <c r="K3447" s="27">
        <v>7</v>
      </c>
    </row>
    <row r="3448" spans="1:11" x14ac:dyDescent="0.2">
      <c r="A3448" s="27">
        <v>2017</v>
      </c>
      <c r="B3448" t="s">
        <v>96</v>
      </c>
      <c r="C3448" t="s">
        <v>127</v>
      </c>
      <c r="D3448" t="s">
        <v>105</v>
      </c>
      <c r="E3448" s="27">
        <v>0</v>
      </c>
      <c r="F3448" t="s">
        <v>133</v>
      </c>
      <c r="G3448" s="27">
        <v>7</v>
      </c>
      <c r="H3448">
        <v>328.30320862063098</v>
      </c>
      <c r="I3448" t="s">
        <v>134</v>
      </c>
      <c r="J3448" s="27">
        <v>0</v>
      </c>
      <c r="K3448" s="27">
        <v>7</v>
      </c>
    </row>
    <row r="3449" spans="1:11" x14ac:dyDescent="0.2">
      <c r="A3449" s="27">
        <v>2018</v>
      </c>
      <c r="B3449" t="s">
        <v>96</v>
      </c>
      <c r="C3449" t="s">
        <v>127</v>
      </c>
      <c r="D3449" t="s">
        <v>105</v>
      </c>
      <c r="E3449" s="27">
        <v>0</v>
      </c>
      <c r="F3449" t="s">
        <v>133</v>
      </c>
      <c r="G3449" s="27">
        <v>7</v>
      </c>
      <c r="H3449">
        <v>398.56116223160001</v>
      </c>
      <c r="I3449" t="s">
        <v>134</v>
      </c>
      <c r="J3449" s="27">
        <v>0</v>
      </c>
      <c r="K3449" s="27">
        <v>7</v>
      </c>
    </row>
    <row r="3450" spans="1:11" x14ac:dyDescent="0.2">
      <c r="A3450" s="27">
        <v>2019</v>
      </c>
      <c r="B3450" t="s">
        <v>96</v>
      </c>
      <c r="C3450" t="s">
        <v>127</v>
      </c>
      <c r="D3450" t="s">
        <v>105</v>
      </c>
      <c r="E3450" s="27">
        <v>0</v>
      </c>
      <c r="F3450" t="s">
        <v>133</v>
      </c>
      <c r="G3450" s="27">
        <v>7</v>
      </c>
      <c r="H3450">
        <v>520.22995391925997</v>
      </c>
      <c r="I3450" t="s">
        <v>134</v>
      </c>
      <c r="J3450" s="27">
        <v>0</v>
      </c>
      <c r="K3450" s="27">
        <v>7</v>
      </c>
    </row>
    <row r="3451" spans="1:11" x14ac:dyDescent="0.2">
      <c r="A3451" s="27">
        <v>2020</v>
      </c>
      <c r="B3451" t="s">
        <v>96</v>
      </c>
      <c r="C3451" t="s">
        <v>127</v>
      </c>
      <c r="D3451" t="s">
        <v>105</v>
      </c>
      <c r="E3451" s="27">
        <v>0</v>
      </c>
      <c r="F3451" t="s">
        <v>133</v>
      </c>
      <c r="G3451" s="27">
        <v>7</v>
      </c>
      <c r="H3451">
        <v>769.1999515</v>
      </c>
      <c r="I3451" t="s">
        <v>134</v>
      </c>
      <c r="J3451" s="27">
        <v>0</v>
      </c>
      <c r="K3451" s="27">
        <v>7</v>
      </c>
    </row>
    <row r="3452" spans="1:11" x14ac:dyDescent="0.2">
      <c r="A3452" s="27">
        <v>2006</v>
      </c>
      <c r="B3452" t="s">
        <v>96</v>
      </c>
      <c r="C3452" t="s">
        <v>127</v>
      </c>
      <c r="D3452" t="s">
        <v>106</v>
      </c>
      <c r="E3452" s="27">
        <v>83359.6102084999</v>
      </c>
      <c r="F3452" t="s">
        <v>138</v>
      </c>
      <c r="G3452" s="27">
        <v>4</v>
      </c>
      <c r="H3452">
        <v>183.31222839242</v>
      </c>
      <c r="I3452" t="s">
        <v>139</v>
      </c>
      <c r="J3452" s="27">
        <v>15280835.9052436</v>
      </c>
      <c r="K3452" s="27">
        <v>4</v>
      </c>
    </row>
    <row r="3453" spans="1:11" x14ac:dyDescent="0.2">
      <c r="A3453" s="27">
        <v>2007</v>
      </c>
      <c r="B3453" t="s">
        <v>96</v>
      </c>
      <c r="C3453" t="s">
        <v>127</v>
      </c>
      <c r="D3453" t="s">
        <v>106</v>
      </c>
      <c r="E3453" s="27">
        <v>94099.302598527502</v>
      </c>
      <c r="F3453" t="s">
        <v>138</v>
      </c>
      <c r="G3453" s="27">
        <v>7</v>
      </c>
      <c r="H3453">
        <v>188.04420012057099</v>
      </c>
      <c r="I3453" t="s">
        <v>139</v>
      </c>
      <c r="J3453" s="27">
        <v>17694828.089043699</v>
      </c>
      <c r="K3453" s="27">
        <v>2</v>
      </c>
    </row>
    <row r="3454" spans="1:11" x14ac:dyDescent="0.2">
      <c r="A3454" s="27">
        <v>2008</v>
      </c>
      <c r="B3454" t="s">
        <v>96</v>
      </c>
      <c r="C3454" t="s">
        <v>127</v>
      </c>
      <c r="D3454" t="s">
        <v>106</v>
      </c>
      <c r="E3454" s="27">
        <v>72292.917060395193</v>
      </c>
      <c r="F3454" t="s">
        <v>138</v>
      </c>
      <c r="G3454" s="27">
        <v>4</v>
      </c>
      <c r="H3454">
        <v>197.88509737473501</v>
      </c>
      <c r="I3454" t="s">
        <v>139</v>
      </c>
      <c r="J3454" s="27">
        <v>14305690.932</v>
      </c>
      <c r="K3454" s="27">
        <v>4</v>
      </c>
    </row>
    <row r="3455" spans="1:11" x14ac:dyDescent="0.2">
      <c r="A3455" s="27">
        <v>2009</v>
      </c>
      <c r="B3455" t="s">
        <v>96</v>
      </c>
      <c r="C3455" t="s">
        <v>127</v>
      </c>
      <c r="D3455" t="s">
        <v>106</v>
      </c>
      <c r="E3455" s="27">
        <v>66576.502031527794</v>
      </c>
      <c r="F3455" t="s">
        <v>138</v>
      </c>
      <c r="G3455" s="27">
        <v>4</v>
      </c>
      <c r="H3455">
        <v>190.89604441763001</v>
      </c>
      <c r="I3455" t="s">
        <v>139</v>
      </c>
      <c r="J3455" s="27">
        <v>12709190.8889811</v>
      </c>
      <c r="K3455" s="27">
        <v>4</v>
      </c>
    </row>
    <row r="3456" spans="1:11" x14ac:dyDescent="0.2">
      <c r="A3456" s="27">
        <v>2010</v>
      </c>
      <c r="B3456" t="s">
        <v>96</v>
      </c>
      <c r="C3456" t="s">
        <v>127</v>
      </c>
      <c r="D3456" t="s">
        <v>106</v>
      </c>
      <c r="E3456" s="27">
        <v>92610.425682113098</v>
      </c>
      <c r="F3456" t="s">
        <v>138</v>
      </c>
      <c r="G3456" s="27">
        <v>4</v>
      </c>
      <c r="H3456">
        <v>183.46510618437401</v>
      </c>
      <c r="I3456" t="s">
        <v>139</v>
      </c>
      <c r="J3456" s="27">
        <v>16990781.581548899</v>
      </c>
      <c r="K3456" s="27">
        <v>4</v>
      </c>
    </row>
    <row r="3457" spans="1:11" x14ac:dyDescent="0.2">
      <c r="A3457" s="27">
        <v>2011</v>
      </c>
      <c r="B3457" t="s">
        <v>96</v>
      </c>
      <c r="C3457" t="s">
        <v>127</v>
      </c>
      <c r="D3457" t="s">
        <v>106</v>
      </c>
      <c r="E3457" s="27">
        <v>81254.693149187602</v>
      </c>
      <c r="F3457" t="s">
        <v>138</v>
      </c>
      <c r="G3457" s="27">
        <v>7</v>
      </c>
      <c r="H3457">
        <v>198.020029800109</v>
      </c>
      <c r="I3457" t="s">
        <v>139</v>
      </c>
      <c r="J3457" s="27">
        <v>16090056.758800801</v>
      </c>
      <c r="K3457" s="27">
        <v>2</v>
      </c>
    </row>
    <row r="3458" spans="1:11" x14ac:dyDescent="0.2">
      <c r="A3458" s="27">
        <v>2012</v>
      </c>
      <c r="B3458" t="s">
        <v>96</v>
      </c>
      <c r="C3458" t="s">
        <v>127</v>
      </c>
      <c r="D3458" t="s">
        <v>106</v>
      </c>
      <c r="E3458" s="27">
        <v>49217.067381143701</v>
      </c>
      <c r="F3458" t="s">
        <v>138</v>
      </c>
      <c r="G3458" s="27">
        <v>7</v>
      </c>
      <c r="H3458">
        <v>186.61216195756501</v>
      </c>
      <c r="I3458" t="s">
        <v>139</v>
      </c>
      <c r="J3458" s="27">
        <v>9184503.3492063601</v>
      </c>
      <c r="K3458" s="27">
        <v>2</v>
      </c>
    </row>
    <row r="3459" spans="1:11" x14ac:dyDescent="0.2">
      <c r="A3459" s="27">
        <v>2013</v>
      </c>
      <c r="B3459" t="s">
        <v>96</v>
      </c>
      <c r="C3459" t="s">
        <v>127</v>
      </c>
      <c r="D3459" t="s">
        <v>106</v>
      </c>
      <c r="E3459" s="27">
        <v>46467.977488630102</v>
      </c>
      <c r="F3459" t="s">
        <v>138</v>
      </c>
      <c r="G3459" s="27">
        <v>7</v>
      </c>
      <c r="H3459">
        <v>195.41482649682399</v>
      </c>
      <c r="I3459" t="s">
        <v>139</v>
      </c>
      <c r="J3459" s="27">
        <v>9080531.7585989796</v>
      </c>
      <c r="K3459" s="27">
        <v>2</v>
      </c>
    </row>
    <row r="3460" spans="1:11" x14ac:dyDescent="0.2">
      <c r="A3460" s="27">
        <v>2014</v>
      </c>
      <c r="B3460" t="s">
        <v>96</v>
      </c>
      <c r="C3460" t="s">
        <v>127</v>
      </c>
      <c r="D3460" t="s">
        <v>106</v>
      </c>
      <c r="E3460" s="27">
        <v>70974.815080570901</v>
      </c>
      <c r="F3460" t="s">
        <v>138</v>
      </c>
      <c r="G3460" s="27">
        <v>7</v>
      </c>
      <c r="H3460">
        <v>191.672634265912</v>
      </c>
      <c r="I3460" t="s">
        <v>139</v>
      </c>
      <c r="J3460" s="27">
        <v>13603929.773029</v>
      </c>
      <c r="K3460" s="27">
        <v>2</v>
      </c>
    </row>
    <row r="3461" spans="1:11" x14ac:dyDescent="0.2">
      <c r="A3461" s="27">
        <v>2015</v>
      </c>
      <c r="B3461" t="s">
        <v>96</v>
      </c>
      <c r="C3461" t="s">
        <v>127</v>
      </c>
      <c r="D3461" t="s">
        <v>106</v>
      </c>
      <c r="E3461" s="27">
        <v>90851.249239067198</v>
      </c>
      <c r="F3461" t="s">
        <v>138</v>
      </c>
      <c r="G3461" s="27">
        <v>7</v>
      </c>
      <c r="H3461">
        <v>193.85697625309299</v>
      </c>
      <c r="I3461" t="s">
        <v>139</v>
      </c>
      <c r="J3461" s="27">
        <v>17612148.466301698</v>
      </c>
      <c r="K3461" s="27">
        <v>2</v>
      </c>
    </row>
    <row r="3462" spans="1:11" x14ac:dyDescent="0.2">
      <c r="A3462" s="27">
        <v>2016</v>
      </c>
      <c r="B3462" t="s">
        <v>96</v>
      </c>
      <c r="C3462" t="s">
        <v>127</v>
      </c>
      <c r="D3462" t="s">
        <v>106</v>
      </c>
      <c r="E3462" s="27">
        <v>103188.59018598399</v>
      </c>
      <c r="F3462" t="s">
        <v>138</v>
      </c>
      <c r="G3462" s="27">
        <v>7</v>
      </c>
      <c r="H3462">
        <v>184.62750154296</v>
      </c>
      <c r="I3462" t="s">
        <v>139</v>
      </c>
      <c r="J3462" s="27">
        <v>19051451.5937787</v>
      </c>
      <c r="K3462" s="27">
        <v>2</v>
      </c>
    </row>
    <row r="3463" spans="1:11" x14ac:dyDescent="0.2">
      <c r="A3463" s="27">
        <v>2017</v>
      </c>
      <c r="B3463" t="s">
        <v>96</v>
      </c>
      <c r="C3463" t="s">
        <v>127</v>
      </c>
      <c r="D3463" t="s">
        <v>106</v>
      </c>
      <c r="E3463" s="27">
        <v>135332.64202654699</v>
      </c>
      <c r="F3463" t="s">
        <v>138</v>
      </c>
      <c r="G3463" s="27">
        <v>7</v>
      </c>
      <c r="H3463">
        <v>184.62697252983099</v>
      </c>
      <c r="I3463" t="s">
        <v>139</v>
      </c>
      <c r="J3463" s="27">
        <v>24986055.981824901</v>
      </c>
      <c r="K3463" s="27">
        <v>2</v>
      </c>
    </row>
    <row r="3464" spans="1:11" x14ac:dyDescent="0.2">
      <c r="A3464" s="27">
        <v>2018</v>
      </c>
      <c r="B3464" t="s">
        <v>96</v>
      </c>
      <c r="C3464" t="s">
        <v>127</v>
      </c>
      <c r="D3464" t="s">
        <v>106</v>
      </c>
      <c r="E3464" s="27">
        <v>159979.825927069</v>
      </c>
      <c r="F3464" t="s">
        <v>138</v>
      </c>
      <c r="G3464" s="27">
        <v>7</v>
      </c>
      <c r="H3464">
        <v>184.626354182147</v>
      </c>
      <c r="I3464" t="s">
        <v>139</v>
      </c>
      <c r="J3464" s="27">
        <v>29536492.0036094</v>
      </c>
      <c r="K3464" s="27">
        <v>2</v>
      </c>
    </row>
    <row r="3465" spans="1:11" x14ac:dyDescent="0.2">
      <c r="A3465" s="27">
        <v>2019</v>
      </c>
      <c r="B3465" t="s">
        <v>96</v>
      </c>
      <c r="C3465" t="s">
        <v>127</v>
      </c>
      <c r="D3465" t="s">
        <v>106</v>
      </c>
      <c r="E3465" s="27">
        <v>166904.67197537</v>
      </c>
      <c r="F3465" t="s">
        <v>138</v>
      </c>
      <c r="G3465" s="27">
        <v>7</v>
      </c>
      <c r="H3465">
        <v>184.62786625186499</v>
      </c>
      <c r="I3465" t="s">
        <v>139</v>
      </c>
      <c r="J3465" s="27">
        <v>30815253.454280201</v>
      </c>
      <c r="K3465" s="27">
        <v>2</v>
      </c>
    </row>
    <row r="3466" spans="1:11" x14ac:dyDescent="0.2">
      <c r="A3466" s="27">
        <v>2020</v>
      </c>
      <c r="B3466" t="s">
        <v>96</v>
      </c>
      <c r="C3466" t="s">
        <v>127</v>
      </c>
      <c r="D3466" t="s">
        <v>106</v>
      </c>
      <c r="E3466" s="27">
        <v>64086.2187232469</v>
      </c>
      <c r="F3466" t="s">
        <v>138</v>
      </c>
      <c r="G3466" s="27">
        <v>7</v>
      </c>
      <c r="H3466">
        <v>185.65497350000001</v>
      </c>
      <c r="I3466" t="s">
        <v>139</v>
      </c>
      <c r="J3466" s="27">
        <v>11897925.238779601</v>
      </c>
      <c r="K3466" s="27">
        <v>2</v>
      </c>
    </row>
    <row r="3467" spans="1:11" x14ac:dyDescent="0.2">
      <c r="A3467" s="27">
        <v>2006</v>
      </c>
      <c r="B3467" t="s">
        <v>96</v>
      </c>
      <c r="C3467" t="s">
        <v>128</v>
      </c>
      <c r="D3467" t="s">
        <v>99</v>
      </c>
      <c r="E3467" s="27">
        <v>4469.7475610000001</v>
      </c>
      <c r="F3467" t="s">
        <v>133</v>
      </c>
      <c r="G3467" s="27">
        <v>1</v>
      </c>
      <c r="H3467">
        <v>11510.1895776</v>
      </c>
      <c r="I3467" t="s">
        <v>134</v>
      </c>
      <c r="J3467" s="27">
        <v>51447641.791125201</v>
      </c>
      <c r="K3467" s="27">
        <v>7</v>
      </c>
    </row>
    <row r="3468" spans="1:11" x14ac:dyDescent="0.2">
      <c r="A3468" s="27">
        <v>2007</v>
      </c>
      <c r="B3468" t="s">
        <v>96</v>
      </c>
      <c r="C3468" t="s">
        <v>128</v>
      </c>
      <c r="D3468" t="s">
        <v>99</v>
      </c>
      <c r="E3468" s="27">
        <v>10399.711310000001</v>
      </c>
      <c r="F3468" t="s">
        <v>133</v>
      </c>
      <c r="G3468" s="27">
        <v>1</v>
      </c>
      <c r="H3468">
        <v>9582.0483311999997</v>
      </c>
      <c r="I3468" t="s">
        <v>134</v>
      </c>
      <c r="J3468" s="27">
        <v>99650536.402947307</v>
      </c>
      <c r="K3468" s="27">
        <v>7</v>
      </c>
    </row>
    <row r="3469" spans="1:11" x14ac:dyDescent="0.2">
      <c r="A3469" s="27">
        <v>2008</v>
      </c>
      <c r="B3469" t="s">
        <v>96</v>
      </c>
      <c r="C3469" t="s">
        <v>128</v>
      </c>
      <c r="D3469" t="s">
        <v>99</v>
      </c>
      <c r="E3469" s="27">
        <v>8503.7195869999996</v>
      </c>
      <c r="F3469" t="s">
        <v>133</v>
      </c>
      <c r="G3469" s="27">
        <v>3</v>
      </c>
      <c r="H3469">
        <v>5448.6150458961602</v>
      </c>
      <c r="I3469" t="s">
        <v>134</v>
      </c>
      <c r="J3469" s="27">
        <v>46333494.487810098</v>
      </c>
      <c r="K3469" s="27">
        <v>7</v>
      </c>
    </row>
    <row r="3470" spans="1:11" x14ac:dyDescent="0.2">
      <c r="A3470" s="27">
        <v>2009</v>
      </c>
      <c r="B3470" t="s">
        <v>96</v>
      </c>
      <c r="C3470" t="s">
        <v>128</v>
      </c>
      <c r="D3470" t="s">
        <v>99</v>
      </c>
      <c r="E3470" s="27">
        <v>6607.7278640000004</v>
      </c>
      <c r="F3470" t="s">
        <v>133</v>
      </c>
      <c r="G3470" s="27">
        <v>1</v>
      </c>
      <c r="H3470">
        <v>6118.0566804</v>
      </c>
      <c r="I3470" t="s">
        <v>134</v>
      </c>
      <c r="J3470" s="27">
        <v>40426453.600610398</v>
      </c>
      <c r="K3470" s="27">
        <v>7</v>
      </c>
    </row>
    <row r="3471" spans="1:11" x14ac:dyDescent="0.2">
      <c r="A3471" s="27">
        <v>2010</v>
      </c>
      <c r="B3471" t="s">
        <v>96</v>
      </c>
      <c r="C3471" t="s">
        <v>128</v>
      </c>
      <c r="D3471" t="s">
        <v>99</v>
      </c>
      <c r="E3471" s="27">
        <v>14618.684787</v>
      </c>
      <c r="F3471" t="s">
        <v>133</v>
      </c>
      <c r="G3471" s="27">
        <v>3</v>
      </c>
      <c r="H3471">
        <v>5008.2258369880901</v>
      </c>
      <c r="I3471" t="s">
        <v>134</v>
      </c>
      <c r="J3471" s="27">
        <v>73213674.853038102</v>
      </c>
      <c r="K3471" s="27">
        <v>7</v>
      </c>
    </row>
    <row r="3472" spans="1:11" x14ac:dyDescent="0.2">
      <c r="A3472" s="27">
        <v>2011</v>
      </c>
      <c r="B3472" t="s">
        <v>96</v>
      </c>
      <c r="C3472" t="s">
        <v>128</v>
      </c>
      <c r="D3472" t="s">
        <v>99</v>
      </c>
      <c r="E3472" s="27">
        <v>22629.64171</v>
      </c>
      <c r="F3472" t="s">
        <v>133</v>
      </c>
      <c r="G3472" s="27">
        <v>1</v>
      </c>
      <c r="H3472">
        <v>5917.1143500000007</v>
      </c>
      <c r="I3472" t="s">
        <v>134</v>
      </c>
      <c r="J3472" s="27">
        <v>133902177.69760001</v>
      </c>
      <c r="K3472" s="27">
        <v>7</v>
      </c>
    </row>
    <row r="3473" spans="1:11" x14ac:dyDescent="0.2">
      <c r="A3473" s="27">
        <v>2012</v>
      </c>
      <c r="B3473" t="s">
        <v>96</v>
      </c>
      <c r="C3473" t="s">
        <v>128</v>
      </c>
      <c r="D3473" t="s">
        <v>99</v>
      </c>
      <c r="E3473" s="27">
        <v>20294.541000000001</v>
      </c>
      <c r="F3473" t="s">
        <v>133</v>
      </c>
      <c r="G3473" s="27">
        <v>1</v>
      </c>
      <c r="H3473">
        <v>4858.5146273999999</v>
      </c>
      <c r="I3473" t="s">
        <v>134</v>
      </c>
      <c r="J3473" s="27">
        <v>98601324.304868996</v>
      </c>
      <c r="K3473" s="27">
        <v>7</v>
      </c>
    </row>
    <row r="3474" spans="1:11" x14ac:dyDescent="0.2">
      <c r="A3474" s="27">
        <v>2013</v>
      </c>
      <c r="B3474" t="s">
        <v>96</v>
      </c>
      <c r="C3474" t="s">
        <v>128</v>
      </c>
      <c r="D3474" t="s">
        <v>99</v>
      </c>
      <c r="E3474" s="27">
        <v>44384.058299999997</v>
      </c>
      <c r="F3474" t="s">
        <v>133</v>
      </c>
      <c r="G3474" s="27">
        <v>1</v>
      </c>
      <c r="H3474">
        <v>6220.7823975000001</v>
      </c>
      <c r="I3474" t="s">
        <v>134</v>
      </c>
      <c r="J3474" s="27">
        <v>276103568.60225397</v>
      </c>
      <c r="K3474" s="27">
        <v>7</v>
      </c>
    </row>
    <row r="3475" spans="1:11" x14ac:dyDescent="0.2">
      <c r="A3475" s="27">
        <v>2014</v>
      </c>
      <c r="B3475" t="s">
        <v>96</v>
      </c>
      <c r="C3475" t="s">
        <v>128</v>
      </c>
      <c r="D3475" t="s">
        <v>99</v>
      </c>
      <c r="E3475" s="27">
        <v>42466.066270000003</v>
      </c>
      <c r="F3475" t="s">
        <v>133</v>
      </c>
      <c r="G3475" s="27">
        <v>1</v>
      </c>
      <c r="H3475">
        <v>6827.2316117999999</v>
      </c>
      <c r="I3475" t="s">
        <v>134</v>
      </c>
      <c r="J3475" s="27">
        <v>289925670.06733799</v>
      </c>
      <c r="K3475" s="27">
        <v>7</v>
      </c>
    </row>
    <row r="3476" spans="1:11" x14ac:dyDescent="0.2">
      <c r="A3476" s="27">
        <v>2015</v>
      </c>
      <c r="B3476" t="s">
        <v>96</v>
      </c>
      <c r="C3476" t="s">
        <v>128</v>
      </c>
      <c r="D3476" t="s">
        <v>99</v>
      </c>
      <c r="E3476" s="27">
        <v>50336.939310000002</v>
      </c>
      <c r="F3476" t="s">
        <v>133</v>
      </c>
      <c r="G3476" s="27">
        <v>1</v>
      </c>
      <c r="H3476">
        <v>8769.1551588000002</v>
      </c>
      <c r="I3476" t="s">
        <v>134</v>
      </c>
      <c r="J3476" s="27">
        <v>441412431.02848899</v>
      </c>
      <c r="K3476" s="27">
        <v>7</v>
      </c>
    </row>
    <row r="3477" spans="1:11" x14ac:dyDescent="0.2">
      <c r="A3477" s="27">
        <v>2016</v>
      </c>
      <c r="B3477" t="s">
        <v>96</v>
      </c>
      <c r="C3477" t="s">
        <v>128</v>
      </c>
      <c r="D3477" t="s">
        <v>99</v>
      </c>
      <c r="E3477" s="27">
        <v>55546.258280000002</v>
      </c>
      <c r="F3477" t="s">
        <v>133</v>
      </c>
      <c r="G3477" s="27">
        <v>1</v>
      </c>
      <c r="H3477">
        <v>10251.523545599999</v>
      </c>
      <c r="I3477" t="s">
        <v>134</v>
      </c>
      <c r="J3477" s="27">
        <v>569433774.62739897</v>
      </c>
      <c r="K3477" s="27">
        <v>7</v>
      </c>
    </row>
    <row r="3478" spans="1:11" x14ac:dyDescent="0.2">
      <c r="A3478" s="27">
        <v>2017</v>
      </c>
      <c r="B3478" t="s">
        <v>96</v>
      </c>
      <c r="C3478" t="s">
        <v>128</v>
      </c>
      <c r="D3478" t="s">
        <v>99</v>
      </c>
      <c r="E3478" s="27">
        <v>55151.511330000001</v>
      </c>
      <c r="F3478" t="s">
        <v>133</v>
      </c>
      <c r="G3478" s="27">
        <v>1</v>
      </c>
      <c r="H3478">
        <v>7139.5369948000007</v>
      </c>
      <c r="I3478" t="s">
        <v>134</v>
      </c>
      <c r="J3478" s="27">
        <v>393756255.45966601</v>
      </c>
      <c r="K3478" s="27">
        <v>7</v>
      </c>
    </row>
    <row r="3479" spans="1:11" x14ac:dyDescent="0.2">
      <c r="A3479" s="27">
        <v>2018</v>
      </c>
      <c r="B3479" t="s">
        <v>96</v>
      </c>
      <c r="C3479" t="s">
        <v>128</v>
      </c>
      <c r="D3479" t="s">
        <v>99</v>
      </c>
      <c r="E3479" s="27">
        <v>51723.142959999997</v>
      </c>
      <c r="F3479" t="s">
        <v>133</v>
      </c>
      <c r="G3479" s="27">
        <v>1</v>
      </c>
      <c r="H3479">
        <v>6592.3847679999999</v>
      </c>
      <c r="I3479" t="s">
        <v>134</v>
      </c>
      <c r="J3479" s="27">
        <v>340978859.80259001</v>
      </c>
      <c r="K3479" s="27">
        <v>7</v>
      </c>
    </row>
    <row r="3480" spans="1:11" x14ac:dyDescent="0.2">
      <c r="A3480" s="27">
        <v>2019</v>
      </c>
      <c r="B3480" t="s">
        <v>96</v>
      </c>
      <c r="C3480" t="s">
        <v>128</v>
      </c>
      <c r="D3480" t="s">
        <v>99</v>
      </c>
      <c r="E3480" s="27">
        <v>59803.208891792397</v>
      </c>
      <c r="F3480" t="s">
        <v>133</v>
      </c>
      <c r="G3480" s="27">
        <v>7</v>
      </c>
      <c r="H3480">
        <v>7600.2190575000004</v>
      </c>
      <c r="I3480" t="s">
        <v>134</v>
      </c>
      <c r="J3480" s="27">
        <v>454517487.91905397</v>
      </c>
      <c r="K3480" s="27">
        <v>2</v>
      </c>
    </row>
    <row r="3481" spans="1:11" x14ac:dyDescent="0.2">
      <c r="A3481" s="27">
        <v>2020</v>
      </c>
      <c r="B3481" t="s">
        <v>96</v>
      </c>
      <c r="C3481" t="s">
        <v>128</v>
      </c>
      <c r="D3481" t="s">
        <v>99</v>
      </c>
      <c r="E3481" s="27">
        <v>70714.101276734</v>
      </c>
      <c r="F3481" t="s">
        <v>133</v>
      </c>
      <c r="G3481" s="27">
        <v>4</v>
      </c>
      <c r="H3481">
        <v>7118.9637839321604</v>
      </c>
      <c r="I3481" t="s">
        <v>134</v>
      </c>
      <c r="J3481" s="27">
        <v>503411126.00238001</v>
      </c>
      <c r="K3481" s="27">
        <v>4</v>
      </c>
    </row>
    <row r="3482" spans="1:11" x14ac:dyDescent="0.2">
      <c r="A3482" s="27">
        <v>2006</v>
      </c>
      <c r="B3482" t="s">
        <v>96</v>
      </c>
      <c r="C3482" t="s">
        <v>128</v>
      </c>
      <c r="D3482" t="s">
        <v>100</v>
      </c>
      <c r="E3482" s="27">
        <v>0</v>
      </c>
      <c r="F3482" t="s">
        <v>133</v>
      </c>
      <c r="G3482" s="27">
        <v>7</v>
      </c>
      <c r="H3482">
        <v>2283.5619058850698</v>
      </c>
      <c r="I3482" t="s">
        <v>134</v>
      </c>
      <c r="J3482" s="27">
        <v>0</v>
      </c>
      <c r="K3482" s="27">
        <v>7</v>
      </c>
    </row>
    <row r="3483" spans="1:11" x14ac:dyDescent="0.2">
      <c r="A3483" s="27">
        <v>2007</v>
      </c>
      <c r="B3483" t="s">
        <v>96</v>
      </c>
      <c r="C3483" t="s">
        <v>128</v>
      </c>
      <c r="D3483" t="s">
        <v>100</v>
      </c>
      <c r="E3483" s="27">
        <v>0</v>
      </c>
      <c r="F3483" t="s">
        <v>133</v>
      </c>
      <c r="G3483" s="27">
        <v>7</v>
      </c>
      <c r="H3483">
        <v>2391.1345668304898</v>
      </c>
      <c r="I3483" t="s">
        <v>134</v>
      </c>
      <c r="J3483" s="27">
        <v>0</v>
      </c>
      <c r="K3483" s="27">
        <v>7</v>
      </c>
    </row>
    <row r="3484" spans="1:11" x14ac:dyDescent="0.2">
      <c r="A3484" s="27">
        <v>2008</v>
      </c>
      <c r="B3484" t="s">
        <v>96</v>
      </c>
      <c r="C3484" t="s">
        <v>128</v>
      </c>
      <c r="D3484" t="s">
        <v>100</v>
      </c>
      <c r="E3484" s="27">
        <v>0</v>
      </c>
      <c r="F3484" t="s">
        <v>133</v>
      </c>
      <c r="G3484" s="27">
        <v>7</v>
      </c>
      <c r="H3484">
        <v>2459.10597900126</v>
      </c>
      <c r="I3484" t="s">
        <v>134</v>
      </c>
      <c r="J3484" s="27">
        <v>0</v>
      </c>
      <c r="K3484" s="27">
        <v>7</v>
      </c>
    </row>
    <row r="3485" spans="1:11" x14ac:dyDescent="0.2">
      <c r="A3485" s="27">
        <v>2009</v>
      </c>
      <c r="B3485" t="s">
        <v>96</v>
      </c>
      <c r="C3485" t="s">
        <v>128</v>
      </c>
      <c r="D3485" t="s">
        <v>100</v>
      </c>
      <c r="E3485" s="27">
        <v>0</v>
      </c>
      <c r="F3485" t="s">
        <v>133</v>
      </c>
      <c r="G3485" s="27">
        <v>7</v>
      </c>
      <c r="H3485">
        <v>2629.5585250082499</v>
      </c>
      <c r="I3485" t="s">
        <v>134</v>
      </c>
      <c r="J3485" s="27">
        <v>0</v>
      </c>
      <c r="K3485" s="27">
        <v>7</v>
      </c>
    </row>
    <row r="3486" spans="1:11" x14ac:dyDescent="0.2">
      <c r="A3486" s="27">
        <v>2010</v>
      </c>
      <c r="B3486" t="s">
        <v>96</v>
      </c>
      <c r="C3486" t="s">
        <v>128</v>
      </c>
      <c r="D3486" t="s">
        <v>100</v>
      </c>
      <c r="E3486" s="27">
        <v>0</v>
      </c>
      <c r="F3486" t="s">
        <v>133</v>
      </c>
      <c r="G3486" s="27">
        <v>7</v>
      </c>
      <c r="H3486">
        <v>2613.3602678646498</v>
      </c>
      <c r="I3486" t="s">
        <v>134</v>
      </c>
      <c r="J3486" s="27">
        <v>0</v>
      </c>
      <c r="K3486" s="27">
        <v>7</v>
      </c>
    </row>
    <row r="3487" spans="1:11" x14ac:dyDescent="0.2">
      <c r="A3487" s="27">
        <v>2011</v>
      </c>
      <c r="B3487" t="s">
        <v>96</v>
      </c>
      <c r="C3487" t="s">
        <v>128</v>
      </c>
      <c r="D3487" t="s">
        <v>100</v>
      </c>
      <c r="E3487" s="27">
        <v>0</v>
      </c>
      <c r="F3487" t="s">
        <v>133</v>
      </c>
      <c r="G3487" s="27">
        <v>7</v>
      </c>
      <c r="H3487">
        <v>2648.4235219646998</v>
      </c>
      <c r="I3487" t="s">
        <v>134</v>
      </c>
      <c r="J3487" s="27">
        <v>0</v>
      </c>
      <c r="K3487" s="27">
        <v>7</v>
      </c>
    </row>
    <row r="3488" spans="1:11" x14ac:dyDescent="0.2">
      <c r="A3488" s="27">
        <v>2012</v>
      </c>
      <c r="B3488" t="s">
        <v>96</v>
      </c>
      <c r="C3488" t="s">
        <v>128</v>
      </c>
      <c r="D3488" t="s">
        <v>100</v>
      </c>
      <c r="E3488" s="27">
        <v>0</v>
      </c>
      <c r="F3488" t="s">
        <v>133</v>
      </c>
      <c r="G3488" s="27">
        <v>7</v>
      </c>
      <c r="H3488">
        <v>2785.5584597577499</v>
      </c>
      <c r="I3488" t="s">
        <v>134</v>
      </c>
      <c r="J3488" s="27">
        <v>0</v>
      </c>
      <c r="K3488" s="27">
        <v>7</v>
      </c>
    </row>
    <row r="3489" spans="1:11" x14ac:dyDescent="0.2">
      <c r="A3489" s="27">
        <v>2013</v>
      </c>
      <c r="B3489" t="s">
        <v>96</v>
      </c>
      <c r="C3489" t="s">
        <v>128</v>
      </c>
      <c r="D3489" t="s">
        <v>100</v>
      </c>
      <c r="E3489" s="27">
        <v>0</v>
      </c>
      <c r="F3489" t="s">
        <v>133</v>
      </c>
      <c r="G3489" s="27">
        <v>7</v>
      </c>
      <c r="H3489">
        <v>2394.8737588746599</v>
      </c>
      <c r="I3489" t="s">
        <v>134</v>
      </c>
      <c r="J3489" s="27">
        <v>0</v>
      </c>
      <c r="K3489" s="27">
        <v>7</v>
      </c>
    </row>
    <row r="3490" spans="1:11" x14ac:dyDescent="0.2">
      <c r="A3490" s="27">
        <v>2014</v>
      </c>
      <c r="B3490" t="s">
        <v>96</v>
      </c>
      <c r="C3490" t="s">
        <v>128</v>
      </c>
      <c r="D3490" t="s">
        <v>100</v>
      </c>
      <c r="E3490" s="27">
        <v>0</v>
      </c>
      <c r="F3490" t="s">
        <v>133</v>
      </c>
      <c r="G3490" s="27">
        <v>7</v>
      </c>
      <c r="H3490">
        <v>2493.2668413617198</v>
      </c>
      <c r="I3490" t="s">
        <v>134</v>
      </c>
      <c r="J3490" s="27">
        <v>0</v>
      </c>
      <c r="K3490" s="27">
        <v>7</v>
      </c>
    </row>
    <row r="3491" spans="1:11" x14ac:dyDescent="0.2">
      <c r="A3491" s="27">
        <v>2015</v>
      </c>
      <c r="B3491" t="s">
        <v>96</v>
      </c>
      <c r="C3491" t="s">
        <v>128</v>
      </c>
      <c r="D3491" t="s">
        <v>100</v>
      </c>
      <c r="E3491" s="27">
        <v>0</v>
      </c>
      <c r="F3491" t="s">
        <v>133</v>
      </c>
      <c r="G3491" s="27">
        <v>7</v>
      </c>
      <c r="H3491">
        <v>2427.9372211192699</v>
      </c>
      <c r="I3491" t="s">
        <v>134</v>
      </c>
      <c r="J3491" s="27">
        <v>0</v>
      </c>
      <c r="K3491" s="27">
        <v>7</v>
      </c>
    </row>
    <row r="3492" spans="1:11" x14ac:dyDescent="0.2">
      <c r="A3492" s="27">
        <v>2016</v>
      </c>
      <c r="B3492" t="s">
        <v>96</v>
      </c>
      <c r="C3492" t="s">
        <v>128</v>
      </c>
      <c r="D3492" t="s">
        <v>100</v>
      </c>
      <c r="E3492" s="27">
        <v>0</v>
      </c>
      <c r="F3492" t="s">
        <v>133</v>
      </c>
      <c r="G3492" s="27">
        <v>7</v>
      </c>
      <c r="H3492">
        <v>2597.29025409937</v>
      </c>
      <c r="I3492" t="s">
        <v>134</v>
      </c>
      <c r="J3492" s="27">
        <v>0</v>
      </c>
      <c r="K3492" s="27">
        <v>7</v>
      </c>
    </row>
    <row r="3493" spans="1:11" x14ac:dyDescent="0.2">
      <c r="A3493" s="27">
        <v>2017</v>
      </c>
      <c r="B3493" t="s">
        <v>96</v>
      </c>
      <c r="C3493" t="s">
        <v>128</v>
      </c>
      <c r="D3493" t="s">
        <v>100</v>
      </c>
      <c r="E3493" s="27">
        <v>0</v>
      </c>
      <c r="F3493" t="s">
        <v>133</v>
      </c>
      <c r="G3493" s="27">
        <v>7</v>
      </c>
      <c r="H3493">
        <v>2279.0409944884</v>
      </c>
      <c r="I3493" t="s">
        <v>134</v>
      </c>
      <c r="J3493" s="27">
        <v>0</v>
      </c>
      <c r="K3493" s="27">
        <v>7</v>
      </c>
    </row>
    <row r="3494" spans="1:11" x14ac:dyDescent="0.2">
      <c r="A3494" s="27">
        <v>2018</v>
      </c>
      <c r="B3494" t="s">
        <v>96</v>
      </c>
      <c r="C3494" t="s">
        <v>128</v>
      </c>
      <c r="D3494" t="s">
        <v>100</v>
      </c>
      <c r="E3494" s="27">
        <v>0</v>
      </c>
      <c r="F3494" t="s">
        <v>133</v>
      </c>
      <c r="G3494" s="27">
        <v>7</v>
      </c>
      <c r="H3494">
        <v>2722.8690251248299</v>
      </c>
      <c r="I3494" t="s">
        <v>134</v>
      </c>
      <c r="J3494" s="27">
        <v>0</v>
      </c>
      <c r="K3494" s="27">
        <v>7</v>
      </c>
    </row>
    <row r="3495" spans="1:11" x14ac:dyDescent="0.2">
      <c r="A3495" s="27">
        <v>2019</v>
      </c>
      <c r="B3495" t="s">
        <v>96</v>
      </c>
      <c r="C3495" t="s">
        <v>128</v>
      </c>
      <c r="D3495" t="s">
        <v>100</v>
      </c>
      <c r="E3495" s="27">
        <v>0</v>
      </c>
      <c r="F3495" t="s">
        <v>133</v>
      </c>
      <c r="G3495" s="27">
        <v>7</v>
      </c>
      <c r="H3495">
        <v>2764.34062324459</v>
      </c>
      <c r="I3495" t="s">
        <v>134</v>
      </c>
      <c r="J3495" s="27">
        <v>0</v>
      </c>
      <c r="K3495" s="27">
        <v>7</v>
      </c>
    </row>
    <row r="3496" spans="1:11" x14ac:dyDescent="0.2">
      <c r="A3496" s="27">
        <v>2020</v>
      </c>
      <c r="B3496" t="s">
        <v>96</v>
      </c>
      <c r="C3496" t="s">
        <v>128</v>
      </c>
      <c r="D3496" t="s">
        <v>100</v>
      </c>
      <c r="E3496" s="27">
        <v>0</v>
      </c>
      <c r="F3496" t="s">
        <v>133</v>
      </c>
      <c r="G3496" s="27">
        <v>7</v>
      </c>
      <c r="H3496">
        <v>2458.6670607749002</v>
      </c>
      <c r="I3496" t="s">
        <v>134</v>
      </c>
      <c r="J3496" s="27">
        <v>0</v>
      </c>
      <c r="K3496" s="27">
        <v>7</v>
      </c>
    </row>
    <row r="3497" spans="1:11" x14ac:dyDescent="0.2">
      <c r="A3497" s="27">
        <v>2006</v>
      </c>
      <c r="B3497" t="s">
        <v>96</v>
      </c>
      <c r="C3497" t="s">
        <v>128</v>
      </c>
      <c r="D3497" t="s">
        <v>135</v>
      </c>
      <c r="E3497" s="27">
        <v>376789814.14906597</v>
      </c>
      <c r="F3497" t="s">
        <v>136</v>
      </c>
      <c r="G3497" s="27">
        <v>7</v>
      </c>
      <c r="H3497">
        <v>45.355627978400001</v>
      </c>
      <c r="I3497" t="s">
        <v>137</v>
      </c>
      <c r="J3497" s="27">
        <v>170895386.365955</v>
      </c>
      <c r="K3497" s="27">
        <v>2</v>
      </c>
    </row>
    <row r="3498" spans="1:11" x14ac:dyDescent="0.2">
      <c r="A3498" s="27">
        <v>2007</v>
      </c>
      <c r="B3498" t="s">
        <v>96</v>
      </c>
      <c r="C3498" t="s">
        <v>128</v>
      </c>
      <c r="D3498" t="s">
        <v>135</v>
      </c>
      <c r="E3498" s="27">
        <v>262632907.078264</v>
      </c>
      <c r="F3498" t="s">
        <v>136</v>
      </c>
      <c r="G3498" s="27">
        <v>7</v>
      </c>
      <c r="H3498">
        <v>44.183889527200002</v>
      </c>
      <c r="I3498" t="s">
        <v>137</v>
      </c>
      <c r="J3498" s="27">
        <v>116041433.525534</v>
      </c>
      <c r="K3498" s="27">
        <v>2</v>
      </c>
    </row>
    <row r="3499" spans="1:11" x14ac:dyDescent="0.2">
      <c r="A3499" s="27">
        <v>2008</v>
      </c>
      <c r="B3499" t="s">
        <v>96</v>
      </c>
      <c r="C3499" t="s">
        <v>128</v>
      </c>
      <c r="D3499" t="s">
        <v>135</v>
      </c>
      <c r="E3499" s="27">
        <v>270979346.33235103</v>
      </c>
      <c r="F3499" t="s">
        <v>136</v>
      </c>
      <c r="G3499" s="27">
        <v>7</v>
      </c>
      <c r="H3499">
        <v>63.860172558400002</v>
      </c>
      <c r="I3499" t="s">
        <v>137</v>
      </c>
      <c r="J3499" s="27">
        <v>173047878.16546401</v>
      </c>
      <c r="K3499" s="27">
        <v>2</v>
      </c>
    </row>
    <row r="3500" spans="1:11" x14ac:dyDescent="0.2">
      <c r="A3500" s="27">
        <v>2009</v>
      </c>
      <c r="B3500" t="s">
        <v>96</v>
      </c>
      <c r="C3500" t="s">
        <v>128</v>
      </c>
      <c r="D3500" t="s">
        <v>135</v>
      </c>
      <c r="E3500" s="27">
        <v>187173000.749966</v>
      </c>
      <c r="F3500" t="s">
        <v>136</v>
      </c>
      <c r="G3500" s="27">
        <v>7</v>
      </c>
      <c r="H3500">
        <v>52.939919030399999</v>
      </c>
      <c r="I3500" t="s">
        <v>137</v>
      </c>
      <c r="J3500" s="27">
        <v>99089235.043801904</v>
      </c>
      <c r="K3500" s="27">
        <v>2</v>
      </c>
    </row>
    <row r="3501" spans="1:11" x14ac:dyDescent="0.2">
      <c r="A3501" s="27">
        <v>2010</v>
      </c>
      <c r="B3501" t="s">
        <v>96</v>
      </c>
      <c r="C3501" t="s">
        <v>128</v>
      </c>
      <c r="D3501" t="s">
        <v>135</v>
      </c>
      <c r="E3501" s="27">
        <v>200878994.74530801</v>
      </c>
      <c r="F3501" t="s">
        <v>136</v>
      </c>
      <c r="G3501" s="27">
        <v>7</v>
      </c>
      <c r="H3501">
        <v>45.515642311100002</v>
      </c>
      <c r="I3501" t="s">
        <v>137</v>
      </c>
      <c r="J3501" s="27">
        <v>91431364.7264079</v>
      </c>
      <c r="K3501" s="27">
        <v>2</v>
      </c>
    </row>
    <row r="3502" spans="1:11" x14ac:dyDescent="0.2">
      <c r="A3502" s="27">
        <v>2011</v>
      </c>
      <c r="B3502" t="s">
        <v>96</v>
      </c>
      <c r="C3502" t="s">
        <v>128</v>
      </c>
      <c r="D3502" t="s">
        <v>135</v>
      </c>
      <c r="E3502" s="27">
        <v>250734677.36607301</v>
      </c>
      <c r="F3502" t="s">
        <v>136</v>
      </c>
      <c r="G3502" s="27">
        <v>7</v>
      </c>
      <c r="H3502">
        <v>51.119016695789398</v>
      </c>
      <c r="I3502" t="s">
        <v>137</v>
      </c>
      <c r="J3502" s="27">
        <v>128173101.584897</v>
      </c>
      <c r="K3502" s="27">
        <v>2</v>
      </c>
    </row>
    <row r="3503" spans="1:11" x14ac:dyDescent="0.2">
      <c r="A3503" s="27">
        <v>2012</v>
      </c>
      <c r="B3503" t="s">
        <v>96</v>
      </c>
      <c r="C3503" t="s">
        <v>128</v>
      </c>
      <c r="D3503" t="s">
        <v>135</v>
      </c>
      <c r="E3503" s="27">
        <v>313002189</v>
      </c>
      <c r="F3503" t="s">
        <v>136</v>
      </c>
      <c r="G3503" s="27">
        <v>7</v>
      </c>
      <c r="H3503">
        <v>48.585146274000003</v>
      </c>
      <c r="I3503" t="s">
        <v>137</v>
      </c>
      <c r="J3503" s="27">
        <v>152072571.36647201</v>
      </c>
      <c r="K3503" s="27">
        <v>2</v>
      </c>
    </row>
    <row r="3504" spans="1:11" x14ac:dyDescent="0.2">
      <c r="A3504" s="27">
        <v>2013</v>
      </c>
      <c r="B3504" t="s">
        <v>96</v>
      </c>
      <c r="C3504" t="s">
        <v>128</v>
      </c>
      <c r="D3504" t="s">
        <v>135</v>
      </c>
      <c r="E3504" s="27">
        <v>335284826.84079599</v>
      </c>
      <c r="F3504" t="s">
        <v>136</v>
      </c>
      <c r="G3504" s="27">
        <v>7</v>
      </c>
      <c r="H3504">
        <v>45.468264069</v>
      </c>
      <c r="I3504" t="s">
        <v>137</v>
      </c>
      <c r="J3504" s="27">
        <v>152448190.45126301</v>
      </c>
      <c r="K3504" s="27">
        <v>2</v>
      </c>
    </row>
    <row r="3505" spans="1:11" x14ac:dyDescent="0.2">
      <c r="A3505" s="27">
        <v>2014</v>
      </c>
      <c r="B3505" t="s">
        <v>96</v>
      </c>
      <c r="C3505" t="s">
        <v>128</v>
      </c>
      <c r="D3505" t="s">
        <v>135</v>
      </c>
      <c r="E3505" s="27">
        <v>290707017.77343702</v>
      </c>
      <c r="F3505" t="s">
        <v>136</v>
      </c>
      <c r="G3505" s="27">
        <v>7</v>
      </c>
      <c r="H3505">
        <v>56.379719116799997</v>
      </c>
      <c r="I3505" t="s">
        <v>137</v>
      </c>
      <c r="J3505" s="27">
        <v>163899800.07348999</v>
      </c>
      <c r="K3505" s="27">
        <v>2</v>
      </c>
    </row>
    <row r="3506" spans="1:11" x14ac:dyDescent="0.2">
      <c r="A3506" s="27">
        <v>2015</v>
      </c>
      <c r="B3506" t="s">
        <v>96</v>
      </c>
      <c r="C3506" t="s">
        <v>128</v>
      </c>
      <c r="D3506" t="s">
        <v>135</v>
      </c>
      <c r="E3506" s="27">
        <v>316168790.83719999</v>
      </c>
      <c r="F3506" t="s">
        <v>136</v>
      </c>
      <c r="G3506" s="27">
        <v>7</v>
      </c>
      <c r="H3506">
        <v>52.506669778000003</v>
      </c>
      <c r="I3506" t="s">
        <v>137</v>
      </c>
      <c r="J3506" s="27">
        <v>166009702.94598401</v>
      </c>
      <c r="K3506" s="27">
        <v>2</v>
      </c>
    </row>
    <row r="3507" spans="1:11" x14ac:dyDescent="0.2">
      <c r="A3507" s="27">
        <v>2016</v>
      </c>
      <c r="B3507" t="s">
        <v>96</v>
      </c>
      <c r="C3507" t="s">
        <v>128</v>
      </c>
      <c r="D3507" t="s">
        <v>135</v>
      </c>
      <c r="E3507" s="27">
        <v>239523697.01385999</v>
      </c>
      <c r="F3507" t="s">
        <v>136</v>
      </c>
      <c r="G3507" s="27">
        <v>7</v>
      </c>
      <c r="H3507">
        <v>47.947229916399998</v>
      </c>
      <c r="I3507" t="s">
        <v>137</v>
      </c>
      <c r="J3507" s="27">
        <v>114844977.71149699</v>
      </c>
      <c r="K3507" s="27">
        <v>2</v>
      </c>
    </row>
    <row r="3508" spans="1:11" x14ac:dyDescent="0.2">
      <c r="A3508" s="27">
        <v>2017</v>
      </c>
      <c r="B3508" t="s">
        <v>96</v>
      </c>
      <c r="C3508" t="s">
        <v>128</v>
      </c>
      <c r="D3508" t="s">
        <v>135</v>
      </c>
      <c r="E3508" s="27">
        <v>224303832.89399001</v>
      </c>
      <c r="F3508" t="s">
        <v>136</v>
      </c>
      <c r="G3508" s="27">
        <v>7</v>
      </c>
      <c r="H3508">
        <v>42.942215159900002</v>
      </c>
      <c r="I3508" t="s">
        <v>137</v>
      </c>
      <c r="J3508" s="27">
        <v>96321034.533239499</v>
      </c>
      <c r="K3508" s="27">
        <v>2</v>
      </c>
    </row>
    <row r="3509" spans="1:11" x14ac:dyDescent="0.2">
      <c r="A3509" s="27">
        <v>2018</v>
      </c>
      <c r="B3509" t="s">
        <v>96</v>
      </c>
      <c r="C3509" t="s">
        <v>128</v>
      </c>
      <c r="D3509" t="s">
        <v>135</v>
      </c>
      <c r="E3509" s="27">
        <v>209200048.95725799</v>
      </c>
      <c r="F3509" t="s">
        <v>136</v>
      </c>
      <c r="G3509" s="27">
        <v>7</v>
      </c>
      <c r="H3509">
        <v>47.163443646263602</v>
      </c>
      <c r="I3509" t="s">
        <v>137</v>
      </c>
      <c r="J3509" s="27">
        <v>98665947.197912097</v>
      </c>
      <c r="K3509" s="27">
        <v>2</v>
      </c>
    </row>
    <row r="3510" spans="1:11" x14ac:dyDescent="0.2">
      <c r="A3510" s="27">
        <v>2019</v>
      </c>
      <c r="B3510" t="s">
        <v>96</v>
      </c>
      <c r="C3510" t="s">
        <v>128</v>
      </c>
      <c r="D3510" t="s">
        <v>135</v>
      </c>
      <c r="E3510" s="27">
        <v>184167357.7177</v>
      </c>
      <c r="F3510" t="s">
        <v>136</v>
      </c>
      <c r="G3510" s="27">
        <v>7</v>
      </c>
      <c r="H3510">
        <v>50.4120501636177</v>
      </c>
      <c r="I3510" t="s">
        <v>137</v>
      </c>
      <c r="J3510" s="27">
        <v>92842540.757656097</v>
      </c>
      <c r="K3510" s="27">
        <v>2</v>
      </c>
    </row>
    <row r="3511" spans="1:11" x14ac:dyDescent="0.2">
      <c r="A3511" s="27">
        <v>2020</v>
      </c>
      <c r="B3511" t="s">
        <v>96</v>
      </c>
      <c r="C3511" t="s">
        <v>128</v>
      </c>
      <c r="D3511" t="s">
        <v>135</v>
      </c>
      <c r="E3511" s="27">
        <v>197411221.57215199</v>
      </c>
      <c r="F3511" t="s">
        <v>136</v>
      </c>
      <c r="G3511" s="27">
        <v>7</v>
      </c>
      <c r="H3511">
        <v>54.894840889999998</v>
      </c>
      <c r="I3511" t="s">
        <v>137</v>
      </c>
      <c r="J3511" s="27">
        <v>108368575.981038</v>
      </c>
      <c r="K3511" s="27">
        <v>2</v>
      </c>
    </row>
    <row r="3512" spans="1:11" x14ac:dyDescent="0.2">
      <c r="A3512" s="27">
        <v>2006</v>
      </c>
      <c r="B3512" t="s">
        <v>96</v>
      </c>
      <c r="C3512" t="s">
        <v>128</v>
      </c>
      <c r="D3512" t="s">
        <v>101</v>
      </c>
      <c r="E3512" s="27">
        <v>595469.04618720803</v>
      </c>
      <c r="F3512" t="s">
        <v>138</v>
      </c>
      <c r="G3512" s="27">
        <v>7</v>
      </c>
      <c r="H3512">
        <v>189.550381995256</v>
      </c>
      <c r="I3512" t="s">
        <v>139</v>
      </c>
      <c r="J3512" s="27">
        <v>112871385.17113601</v>
      </c>
      <c r="K3512" s="27">
        <v>2</v>
      </c>
    </row>
    <row r="3513" spans="1:11" x14ac:dyDescent="0.2">
      <c r="A3513" s="27">
        <v>2007</v>
      </c>
      <c r="B3513" t="s">
        <v>96</v>
      </c>
      <c r="C3513" t="s">
        <v>128</v>
      </c>
      <c r="D3513" t="s">
        <v>101</v>
      </c>
      <c r="E3513" s="27">
        <v>360435.54453198699</v>
      </c>
      <c r="F3513" t="s">
        <v>138</v>
      </c>
      <c r="G3513" s="27">
        <v>7</v>
      </c>
      <c r="H3513">
        <v>244.92449745692201</v>
      </c>
      <c r="I3513" t="s">
        <v>139</v>
      </c>
      <c r="J3513" s="27">
        <v>88279494.610108793</v>
      </c>
      <c r="K3513" s="27">
        <v>2</v>
      </c>
    </row>
    <row r="3514" spans="1:11" x14ac:dyDescent="0.2">
      <c r="A3514" s="27">
        <v>2008</v>
      </c>
      <c r="B3514" t="s">
        <v>96</v>
      </c>
      <c r="C3514" t="s">
        <v>128</v>
      </c>
      <c r="D3514" t="s">
        <v>101</v>
      </c>
      <c r="E3514" s="27">
        <v>235126.834004651</v>
      </c>
      <c r="F3514" t="s">
        <v>138</v>
      </c>
      <c r="G3514" s="27">
        <v>7</v>
      </c>
      <c r="H3514">
        <v>191.05264498257</v>
      </c>
      <c r="I3514" t="s">
        <v>139</v>
      </c>
      <c r="J3514" s="27">
        <v>44921603.542966299</v>
      </c>
      <c r="K3514" s="27">
        <v>2</v>
      </c>
    </row>
    <row r="3515" spans="1:11" x14ac:dyDescent="0.2">
      <c r="A3515" s="27">
        <v>2009</v>
      </c>
      <c r="B3515" t="s">
        <v>96</v>
      </c>
      <c r="C3515" t="s">
        <v>128</v>
      </c>
      <c r="D3515" t="s">
        <v>101</v>
      </c>
      <c r="E3515" s="27">
        <v>528037.16331634601</v>
      </c>
      <c r="F3515" t="s">
        <v>138</v>
      </c>
      <c r="G3515" s="27">
        <v>7</v>
      </c>
      <c r="H3515">
        <v>185.05073407521701</v>
      </c>
      <c r="I3515" t="s">
        <v>139</v>
      </c>
      <c r="J3515" s="27">
        <v>97713664.6906849</v>
      </c>
      <c r="K3515" s="27">
        <v>2</v>
      </c>
    </row>
    <row r="3516" spans="1:11" x14ac:dyDescent="0.2">
      <c r="A3516" s="27">
        <v>2010</v>
      </c>
      <c r="B3516" t="s">
        <v>96</v>
      </c>
      <c r="C3516" t="s">
        <v>128</v>
      </c>
      <c r="D3516" t="s">
        <v>101</v>
      </c>
      <c r="E3516" s="27">
        <v>841669.79634812404</v>
      </c>
      <c r="F3516" t="s">
        <v>138</v>
      </c>
      <c r="G3516" s="27">
        <v>7</v>
      </c>
      <c r="H3516">
        <v>178.86054283160701</v>
      </c>
      <c r="I3516" t="s">
        <v>139</v>
      </c>
      <c r="J3516" s="27">
        <v>150541516.659794</v>
      </c>
      <c r="K3516" s="27">
        <v>2</v>
      </c>
    </row>
    <row r="3517" spans="1:11" x14ac:dyDescent="0.2">
      <c r="A3517" s="27">
        <v>2011</v>
      </c>
      <c r="B3517" t="s">
        <v>96</v>
      </c>
      <c r="C3517" t="s">
        <v>128</v>
      </c>
      <c r="D3517" t="s">
        <v>101</v>
      </c>
      <c r="E3517" s="27">
        <v>610218.28794484201</v>
      </c>
      <c r="F3517" t="s">
        <v>138</v>
      </c>
      <c r="G3517" s="27">
        <v>7</v>
      </c>
      <c r="H3517">
        <v>215.16288686929599</v>
      </c>
      <c r="I3517" t="s">
        <v>139</v>
      </c>
      <c r="J3517" s="27">
        <v>131296328.454652</v>
      </c>
      <c r="K3517" s="27">
        <v>2</v>
      </c>
    </row>
    <row r="3518" spans="1:11" x14ac:dyDescent="0.2">
      <c r="A3518" s="27">
        <v>2012</v>
      </c>
      <c r="B3518" t="s">
        <v>96</v>
      </c>
      <c r="C3518" t="s">
        <v>128</v>
      </c>
      <c r="D3518" t="s">
        <v>101</v>
      </c>
      <c r="E3518" s="27">
        <v>586724.66916265199</v>
      </c>
      <c r="F3518" t="s">
        <v>138</v>
      </c>
      <c r="G3518" s="27">
        <v>7</v>
      </c>
      <c r="H3518">
        <v>209.84835242356999</v>
      </c>
      <c r="I3518" t="s">
        <v>139</v>
      </c>
      <c r="J3518" s="27">
        <v>123123205.150047</v>
      </c>
      <c r="K3518" s="27">
        <v>2</v>
      </c>
    </row>
    <row r="3519" spans="1:11" x14ac:dyDescent="0.2">
      <c r="A3519" s="27">
        <v>2013</v>
      </c>
      <c r="B3519" t="s">
        <v>96</v>
      </c>
      <c r="C3519" t="s">
        <v>128</v>
      </c>
      <c r="D3519" t="s">
        <v>101</v>
      </c>
      <c r="E3519" s="27">
        <v>1236038.8166896701</v>
      </c>
      <c r="F3519" t="s">
        <v>138</v>
      </c>
      <c r="G3519" s="27">
        <v>7</v>
      </c>
      <c r="H3519">
        <v>176.96719368055901</v>
      </c>
      <c r="I3519" t="s">
        <v>139</v>
      </c>
      <c r="J3519" s="27">
        <v>218738320.66981</v>
      </c>
      <c r="K3519" s="27">
        <v>2</v>
      </c>
    </row>
    <row r="3520" spans="1:11" x14ac:dyDescent="0.2">
      <c r="A3520" s="27">
        <v>2014</v>
      </c>
      <c r="B3520" t="s">
        <v>96</v>
      </c>
      <c r="C3520" t="s">
        <v>128</v>
      </c>
      <c r="D3520" t="s">
        <v>101</v>
      </c>
      <c r="E3520" s="27">
        <v>455512.59953192301</v>
      </c>
      <c r="F3520" t="s">
        <v>138</v>
      </c>
      <c r="G3520" s="27">
        <v>7</v>
      </c>
      <c r="H3520">
        <v>174.88817143132999</v>
      </c>
      <c r="I3520" t="s">
        <v>139</v>
      </c>
      <c r="J3520" s="27">
        <v>79663765.596069694</v>
      </c>
      <c r="K3520" s="27">
        <v>2</v>
      </c>
    </row>
    <row r="3521" spans="1:11" x14ac:dyDescent="0.2">
      <c r="A3521" s="27">
        <v>2015</v>
      </c>
      <c r="B3521" t="s">
        <v>96</v>
      </c>
      <c r="C3521" t="s">
        <v>128</v>
      </c>
      <c r="D3521" t="s">
        <v>101</v>
      </c>
      <c r="E3521" s="27">
        <v>60277.553891264201</v>
      </c>
      <c r="F3521" t="s">
        <v>138</v>
      </c>
      <c r="G3521" s="27">
        <v>7</v>
      </c>
      <c r="H3521">
        <v>184.46130588092001</v>
      </c>
      <c r="I3521" t="s">
        <v>139</v>
      </c>
      <c r="J3521" s="27">
        <v>11118876.3060902</v>
      </c>
      <c r="K3521" s="27">
        <v>2</v>
      </c>
    </row>
    <row r="3522" spans="1:11" x14ac:dyDescent="0.2">
      <c r="A3522" s="27">
        <v>2016</v>
      </c>
      <c r="B3522" t="s">
        <v>96</v>
      </c>
      <c r="C3522" t="s">
        <v>128</v>
      </c>
      <c r="D3522" t="s">
        <v>101</v>
      </c>
      <c r="E3522" s="27">
        <v>534452.76922610099</v>
      </c>
      <c r="F3522" t="s">
        <v>138</v>
      </c>
      <c r="G3522" s="27">
        <v>7</v>
      </c>
      <c r="H3522">
        <v>172.98959388227701</v>
      </c>
      <c r="I3522" t="s">
        <v>139</v>
      </c>
      <c r="J3522" s="27">
        <v>92454767.497681603</v>
      </c>
      <c r="K3522" s="27">
        <v>2</v>
      </c>
    </row>
    <row r="3523" spans="1:11" x14ac:dyDescent="0.2">
      <c r="A3523" s="27">
        <v>2017</v>
      </c>
      <c r="B3523" t="s">
        <v>96</v>
      </c>
      <c r="C3523" t="s">
        <v>128</v>
      </c>
      <c r="D3523" t="s">
        <v>101</v>
      </c>
      <c r="E3523" s="27">
        <v>568997.09652612195</v>
      </c>
      <c r="F3523" t="s">
        <v>138</v>
      </c>
      <c r="G3523" s="27">
        <v>7</v>
      </c>
      <c r="H3523">
        <v>172.98909812113499</v>
      </c>
      <c r="I3523" t="s">
        <v>139</v>
      </c>
      <c r="J3523" s="27">
        <v>98430294.561598301</v>
      </c>
      <c r="K3523" s="27">
        <v>2</v>
      </c>
    </row>
    <row r="3524" spans="1:11" x14ac:dyDescent="0.2">
      <c r="A3524" s="27">
        <v>2018</v>
      </c>
      <c r="B3524" t="s">
        <v>96</v>
      </c>
      <c r="C3524" t="s">
        <v>128</v>
      </c>
      <c r="D3524" t="s">
        <v>101</v>
      </c>
      <c r="E3524" s="27">
        <v>1070304.52609111</v>
      </c>
      <c r="F3524" t="s">
        <v>138</v>
      </c>
      <c r="G3524" s="27">
        <v>7</v>
      </c>
      <c r="H3524">
        <v>172.98851873676799</v>
      </c>
      <c r="I3524" t="s">
        <v>139</v>
      </c>
      <c r="J3524" s="27">
        <v>185150394.565759</v>
      </c>
      <c r="K3524" s="27">
        <v>2</v>
      </c>
    </row>
    <row r="3525" spans="1:11" x14ac:dyDescent="0.2">
      <c r="A3525" s="27">
        <v>2019</v>
      </c>
      <c r="B3525" t="s">
        <v>96</v>
      </c>
      <c r="C3525" t="s">
        <v>128</v>
      </c>
      <c r="D3525" t="s">
        <v>101</v>
      </c>
      <c r="E3525" s="27">
        <v>1426681.2331731201</v>
      </c>
      <c r="F3525" t="s">
        <v>138</v>
      </c>
      <c r="G3525" s="27">
        <v>7</v>
      </c>
      <c r="H3525">
        <v>172.98993556399</v>
      </c>
      <c r="I3525" t="s">
        <v>139</v>
      </c>
      <c r="J3525" s="27">
        <v>246801494.59697199</v>
      </c>
      <c r="K3525" s="27">
        <v>2</v>
      </c>
    </row>
    <row r="3526" spans="1:11" x14ac:dyDescent="0.2">
      <c r="A3526" s="27">
        <v>2020</v>
      </c>
      <c r="B3526" t="s">
        <v>96</v>
      </c>
      <c r="C3526" t="s">
        <v>128</v>
      </c>
      <c r="D3526" t="s">
        <v>101</v>
      </c>
      <c r="E3526" s="27">
        <v>1171644.5788080301</v>
      </c>
      <c r="F3526" t="s">
        <v>138</v>
      </c>
      <c r="G3526" s="27">
        <v>4</v>
      </c>
      <c r="H3526">
        <v>173.9522996</v>
      </c>
      <c r="I3526" t="s">
        <v>139</v>
      </c>
      <c r="J3526" s="27">
        <v>203810268.79753026</v>
      </c>
      <c r="K3526" s="27">
        <v>4</v>
      </c>
    </row>
    <row r="3527" spans="1:11" x14ac:dyDescent="0.2">
      <c r="A3527" s="27">
        <v>2006</v>
      </c>
      <c r="B3527" t="s">
        <v>96</v>
      </c>
      <c r="C3527" t="s">
        <v>128</v>
      </c>
      <c r="D3527" t="s">
        <v>102</v>
      </c>
      <c r="E3527" s="27">
        <v>327801.69307922397</v>
      </c>
      <c r="F3527" t="s">
        <v>133</v>
      </c>
      <c r="G3527" s="27">
        <v>7</v>
      </c>
      <c r="H3527">
        <v>844.08056902400006</v>
      </c>
      <c r="I3527" t="s">
        <v>134</v>
      </c>
      <c r="J3527" s="27">
        <v>276691039.621342</v>
      </c>
      <c r="K3527" s="27">
        <v>2</v>
      </c>
    </row>
    <row r="3528" spans="1:11" x14ac:dyDescent="0.2">
      <c r="A3528" s="27">
        <v>2007</v>
      </c>
      <c r="B3528" t="s">
        <v>96</v>
      </c>
      <c r="C3528" t="s">
        <v>128</v>
      </c>
      <c r="D3528" t="s">
        <v>102</v>
      </c>
      <c r="E3528" s="27">
        <v>311094.805398111</v>
      </c>
      <c r="F3528" t="s">
        <v>133</v>
      </c>
      <c r="G3528" s="27">
        <v>7</v>
      </c>
      <c r="H3528">
        <v>871.70023013000002</v>
      </c>
      <c r="I3528" t="s">
        <v>134</v>
      </c>
      <c r="J3528" s="27">
        <v>271181413.45778102</v>
      </c>
      <c r="K3528" s="27">
        <v>2</v>
      </c>
    </row>
    <row r="3529" spans="1:11" x14ac:dyDescent="0.2">
      <c r="A3529" s="27">
        <v>2008</v>
      </c>
      <c r="B3529" t="s">
        <v>96</v>
      </c>
      <c r="C3529" t="s">
        <v>128</v>
      </c>
      <c r="D3529" t="s">
        <v>102</v>
      </c>
      <c r="E3529" s="27">
        <v>385492.79315090697</v>
      </c>
      <c r="F3529" t="s">
        <v>133</v>
      </c>
      <c r="G3529" s="27">
        <v>7</v>
      </c>
      <c r="H3529">
        <v>1013.265237973</v>
      </c>
      <c r="I3529" t="s">
        <v>134</v>
      </c>
      <c r="J3529" s="27">
        <v>390606446.78893</v>
      </c>
      <c r="K3529" s="27">
        <v>2</v>
      </c>
    </row>
    <row r="3530" spans="1:11" x14ac:dyDescent="0.2">
      <c r="A3530" s="27">
        <v>2009</v>
      </c>
      <c r="B3530" t="s">
        <v>96</v>
      </c>
      <c r="C3530" t="s">
        <v>128</v>
      </c>
      <c r="D3530" t="s">
        <v>102</v>
      </c>
      <c r="E3530" s="27">
        <v>347872.7512</v>
      </c>
      <c r="F3530" t="s">
        <v>133</v>
      </c>
      <c r="G3530" s="27">
        <v>1</v>
      </c>
      <c r="H3530">
        <v>658.00323889200001</v>
      </c>
      <c r="I3530" t="s">
        <v>134</v>
      </c>
      <c r="J3530" s="27">
        <v>228901397.01187101</v>
      </c>
      <c r="K3530" s="27">
        <v>7</v>
      </c>
    </row>
    <row r="3531" spans="1:11" x14ac:dyDescent="0.2">
      <c r="A3531" s="27">
        <v>2010</v>
      </c>
      <c r="B3531" t="s">
        <v>96</v>
      </c>
      <c r="C3531" t="s">
        <v>128</v>
      </c>
      <c r="D3531" t="s">
        <v>102</v>
      </c>
      <c r="E3531" s="27">
        <v>338253.9424</v>
      </c>
      <c r="F3531" t="s">
        <v>133</v>
      </c>
      <c r="G3531" s="27">
        <v>1</v>
      </c>
      <c r="H3531">
        <v>566.199836448528</v>
      </c>
      <c r="I3531" t="s">
        <v>134</v>
      </c>
      <c r="J3531" s="27">
        <v>191519326.86495</v>
      </c>
      <c r="K3531" s="27">
        <v>7</v>
      </c>
    </row>
    <row r="3532" spans="1:11" x14ac:dyDescent="0.2">
      <c r="A3532" s="27">
        <v>2011</v>
      </c>
      <c r="B3532" t="s">
        <v>96</v>
      </c>
      <c r="C3532" t="s">
        <v>128</v>
      </c>
      <c r="D3532" t="s">
        <v>102</v>
      </c>
      <c r="E3532" s="27">
        <v>295561.24609999999</v>
      </c>
      <c r="F3532" t="s">
        <v>133</v>
      </c>
      <c r="G3532" s="27">
        <v>1</v>
      </c>
      <c r="H3532">
        <v>527.09523329032595</v>
      </c>
      <c r="I3532" t="s">
        <v>134</v>
      </c>
      <c r="J3532" s="27">
        <v>155788923.96465799</v>
      </c>
      <c r="K3532" s="27">
        <v>7</v>
      </c>
    </row>
    <row r="3533" spans="1:11" x14ac:dyDescent="0.2">
      <c r="A3533" s="27">
        <v>2012</v>
      </c>
      <c r="B3533" t="s">
        <v>96</v>
      </c>
      <c r="C3533" t="s">
        <v>128</v>
      </c>
      <c r="D3533" t="s">
        <v>102</v>
      </c>
      <c r="E3533" s="27">
        <v>351956.73859999998</v>
      </c>
      <c r="F3533" t="s">
        <v>133</v>
      </c>
      <c r="G3533" s="27">
        <v>1</v>
      </c>
      <c r="H3533">
        <v>529.80945222599996</v>
      </c>
      <c r="I3533" t="s">
        <v>134</v>
      </c>
      <c r="J3533" s="27">
        <v>186470006.88491499</v>
      </c>
      <c r="K3533" s="27">
        <v>7</v>
      </c>
    </row>
    <row r="3534" spans="1:11" x14ac:dyDescent="0.2">
      <c r="A3534" s="27">
        <v>2013</v>
      </c>
      <c r="B3534" t="s">
        <v>96</v>
      </c>
      <c r="C3534" t="s">
        <v>128</v>
      </c>
      <c r="D3534" t="s">
        <v>102</v>
      </c>
      <c r="E3534" s="27">
        <v>348055.55129999999</v>
      </c>
      <c r="F3534" t="s">
        <v>133</v>
      </c>
      <c r="G3534" s="27">
        <v>1</v>
      </c>
      <c r="H3534">
        <v>591.10024148795605</v>
      </c>
      <c r="I3534" t="s">
        <v>134</v>
      </c>
      <c r="J3534" s="27">
        <v>205735720.42465401</v>
      </c>
      <c r="K3534" s="27">
        <v>7</v>
      </c>
    </row>
    <row r="3535" spans="1:11" x14ac:dyDescent="0.2">
      <c r="A3535" s="27">
        <v>2014</v>
      </c>
      <c r="B3535" t="s">
        <v>96</v>
      </c>
      <c r="C3535" t="s">
        <v>128</v>
      </c>
      <c r="D3535" t="s">
        <v>102</v>
      </c>
      <c r="E3535" s="27">
        <v>292282.71000000002</v>
      </c>
      <c r="F3535" t="s">
        <v>133</v>
      </c>
      <c r="G3535" s="27">
        <v>1</v>
      </c>
      <c r="H3535">
        <v>514.50225723158997</v>
      </c>
      <c r="I3535" t="s">
        <v>134</v>
      </c>
      <c r="J3535" s="27">
        <v>150380114.04476601</v>
      </c>
      <c r="K3535" s="27">
        <v>7</v>
      </c>
    </row>
    <row r="3536" spans="1:11" x14ac:dyDescent="0.2">
      <c r="A3536" s="27">
        <v>2015</v>
      </c>
      <c r="B3536" t="s">
        <v>96</v>
      </c>
      <c r="C3536" t="s">
        <v>128</v>
      </c>
      <c r="D3536" t="s">
        <v>102</v>
      </c>
      <c r="E3536" s="27">
        <v>330295.6643</v>
      </c>
      <c r="F3536" t="s">
        <v>133</v>
      </c>
      <c r="G3536" s="27">
        <v>1</v>
      </c>
      <c r="H3536">
        <v>514.81483513776698</v>
      </c>
      <c r="I3536" t="s">
        <v>134</v>
      </c>
      <c r="J3536" s="27">
        <v>170041107.963323</v>
      </c>
      <c r="K3536" s="27">
        <v>7</v>
      </c>
    </row>
    <row r="3537" spans="1:11" x14ac:dyDescent="0.2">
      <c r="A3537" s="27">
        <v>2016</v>
      </c>
      <c r="B3537" t="s">
        <v>96</v>
      </c>
      <c r="C3537" t="s">
        <v>128</v>
      </c>
      <c r="D3537" t="s">
        <v>102</v>
      </c>
      <c r="E3537" s="27">
        <v>330178.02980000002</v>
      </c>
      <c r="F3537" t="s">
        <v>133</v>
      </c>
      <c r="G3537" s="27">
        <v>1</v>
      </c>
      <c r="H3537">
        <v>581.02698608538401</v>
      </c>
      <c r="I3537" t="s">
        <v>134</v>
      </c>
      <c r="J3537" s="27">
        <v>191842345.52630401</v>
      </c>
      <c r="K3537" s="27">
        <v>7</v>
      </c>
    </row>
    <row r="3538" spans="1:11" x14ac:dyDescent="0.2">
      <c r="A3538" s="27">
        <v>2017</v>
      </c>
      <c r="B3538" t="s">
        <v>96</v>
      </c>
      <c r="C3538" t="s">
        <v>128</v>
      </c>
      <c r="D3538" t="s">
        <v>102</v>
      </c>
      <c r="E3538" s="27">
        <v>318081.34740000003</v>
      </c>
      <c r="F3538" t="s">
        <v>133</v>
      </c>
      <c r="G3538" s="27">
        <v>1</v>
      </c>
      <c r="H3538">
        <v>613.85866774009401</v>
      </c>
      <c r="I3538" t="s">
        <v>134</v>
      </c>
      <c r="J3538" s="27">
        <v>195256992.14793801</v>
      </c>
      <c r="K3538" s="27">
        <v>7</v>
      </c>
    </row>
    <row r="3539" spans="1:11" x14ac:dyDescent="0.2">
      <c r="A3539" s="27">
        <v>2018</v>
      </c>
      <c r="B3539" t="s">
        <v>96</v>
      </c>
      <c r="C3539" t="s">
        <v>128</v>
      </c>
      <c r="D3539" t="s">
        <v>102</v>
      </c>
      <c r="E3539" s="27">
        <v>223930.8315</v>
      </c>
      <c r="F3539" t="s">
        <v>133</v>
      </c>
      <c r="G3539" s="27">
        <v>1</v>
      </c>
      <c r="H3539">
        <v>637.04613352822696</v>
      </c>
      <c r="I3539" t="s">
        <v>134</v>
      </c>
      <c r="J3539" s="27">
        <v>142654270.38483599</v>
      </c>
      <c r="K3539" s="27">
        <v>7</v>
      </c>
    </row>
    <row r="3540" spans="1:11" x14ac:dyDescent="0.2">
      <c r="A3540" s="27">
        <v>2019</v>
      </c>
      <c r="B3540" t="s">
        <v>96</v>
      </c>
      <c r="C3540" t="s">
        <v>128</v>
      </c>
      <c r="D3540" t="s">
        <v>102</v>
      </c>
      <c r="E3540" s="27">
        <v>551294.77633855899</v>
      </c>
      <c r="F3540" t="s">
        <v>133</v>
      </c>
      <c r="G3540" s="27">
        <v>7</v>
      </c>
      <c r="H3540">
        <v>691.92236336527105</v>
      </c>
      <c r="I3540" t="s">
        <v>134</v>
      </c>
      <c r="J3540" s="27">
        <v>381453184.55510497</v>
      </c>
      <c r="K3540" s="27">
        <v>2</v>
      </c>
    </row>
    <row r="3541" spans="1:11" x14ac:dyDescent="0.2">
      <c r="A3541" s="27">
        <v>2020</v>
      </c>
      <c r="B3541" t="s">
        <v>96</v>
      </c>
      <c r="C3541" t="s">
        <v>128</v>
      </c>
      <c r="D3541" t="s">
        <v>102</v>
      </c>
      <c r="E3541" s="27">
        <v>678057.81186281203</v>
      </c>
      <c r="F3541" t="s">
        <v>133</v>
      </c>
      <c r="G3541" s="27">
        <v>7</v>
      </c>
      <c r="H3541">
        <v>703.72372459999997</v>
      </c>
      <c r="I3541" t="s">
        <v>134</v>
      </c>
      <c r="J3541" s="27">
        <v>477165368.85822397</v>
      </c>
      <c r="K3541" s="27">
        <v>2</v>
      </c>
    </row>
    <row r="3542" spans="1:11" x14ac:dyDescent="0.2">
      <c r="A3542" s="27">
        <v>2006</v>
      </c>
      <c r="B3542" t="s">
        <v>96</v>
      </c>
      <c r="C3542" t="s">
        <v>128</v>
      </c>
      <c r="D3542" t="s">
        <v>140</v>
      </c>
      <c r="E3542" s="27">
        <v>0</v>
      </c>
      <c r="F3542" t="s">
        <v>133</v>
      </c>
      <c r="G3542" s="27">
        <v>4</v>
      </c>
      <c r="H3542">
        <v>488.22958404830899</v>
      </c>
      <c r="I3542" t="s">
        <v>134</v>
      </c>
      <c r="J3542" s="27">
        <v>77560.050403406698</v>
      </c>
      <c r="K3542" s="27">
        <v>4</v>
      </c>
    </row>
    <row r="3543" spans="1:11" x14ac:dyDescent="0.2">
      <c r="A3543" s="27">
        <v>2007</v>
      </c>
      <c r="B3543" t="s">
        <v>96</v>
      </c>
      <c r="C3543" t="s">
        <v>128</v>
      </c>
      <c r="D3543" t="s">
        <v>140</v>
      </c>
      <c r="E3543" s="27">
        <v>39.640494826772802</v>
      </c>
      <c r="F3543" t="s">
        <v>133</v>
      </c>
      <c r="G3543" s="27">
        <v>4</v>
      </c>
      <c r="H3543">
        <v>655.08383193170505</v>
      </c>
      <c r="I3543" t="s">
        <v>134</v>
      </c>
      <c r="J3543" s="27">
        <v>31511.1285395329</v>
      </c>
      <c r="K3543" s="27">
        <v>4</v>
      </c>
    </row>
    <row r="3544" spans="1:11" x14ac:dyDescent="0.2">
      <c r="A3544" s="27">
        <v>2008</v>
      </c>
      <c r="B3544" t="s">
        <v>96</v>
      </c>
      <c r="C3544" t="s">
        <v>128</v>
      </c>
      <c r="D3544" t="s">
        <v>140</v>
      </c>
      <c r="E3544" s="27">
        <v>0</v>
      </c>
      <c r="F3544" t="s">
        <v>133</v>
      </c>
      <c r="G3544" s="27">
        <v>4</v>
      </c>
      <c r="H3544">
        <v>854.43737825844403</v>
      </c>
      <c r="I3544" t="s">
        <v>134</v>
      </c>
      <c r="J3544" s="27">
        <v>0</v>
      </c>
      <c r="K3544" s="27">
        <v>4</v>
      </c>
    </row>
    <row r="3545" spans="1:11" x14ac:dyDescent="0.2">
      <c r="A3545" s="27">
        <v>2009</v>
      </c>
      <c r="B3545" t="s">
        <v>96</v>
      </c>
      <c r="C3545" t="s">
        <v>128</v>
      </c>
      <c r="D3545" t="s">
        <v>140</v>
      </c>
      <c r="E3545" s="27">
        <v>180.2500020034</v>
      </c>
      <c r="F3545" t="s">
        <v>133</v>
      </c>
      <c r="G3545" s="27">
        <v>4</v>
      </c>
      <c r="H3545">
        <v>732.64769229458</v>
      </c>
      <c r="I3545" t="s">
        <v>134</v>
      </c>
      <c r="J3545" s="27">
        <v>118686.272860661</v>
      </c>
      <c r="K3545" s="27">
        <v>4</v>
      </c>
    </row>
    <row r="3546" spans="1:11" x14ac:dyDescent="0.2">
      <c r="A3546" s="27">
        <v>2010</v>
      </c>
      <c r="B3546" t="s">
        <v>96</v>
      </c>
      <c r="C3546" t="s">
        <v>128</v>
      </c>
      <c r="D3546" t="s">
        <v>140</v>
      </c>
      <c r="E3546" s="27">
        <v>595.04260535691003</v>
      </c>
      <c r="F3546" t="s">
        <v>133</v>
      </c>
      <c r="G3546" s="27">
        <v>4</v>
      </c>
      <c r="H3546">
        <v>528.21940121762498</v>
      </c>
      <c r="I3546" t="s">
        <v>134</v>
      </c>
      <c r="J3546" s="27">
        <v>278975.75329152303</v>
      </c>
      <c r="K3546" s="27">
        <v>4</v>
      </c>
    </row>
    <row r="3547" spans="1:11" x14ac:dyDescent="0.2">
      <c r="A3547" s="27">
        <v>2011</v>
      </c>
      <c r="B3547" t="s">
        <v>96</v>
      </c>
      <c r="C3547" t="s">
        <v>128</v>
      </c>
      <c r="D3547" t="s">
        <v>140</v>
      </c>
      <c r="E3547" s="27">
        <v>773.04770472039297</v>
      </c>
      <c r="F3547" t="s">
        <v>133</v>
      </c>
      <c r="G3547" s="27">
        <v>7</v>
      </c>
      <c r="H3547">
        <v>638.0424403605</v>
      </c>
      <c r="I3547" t="s">
        <v>134</v>
      </c>
      <c r="J3547" s="27">
        <v>493237.24403488298</v>
      </c>
      <c r="K3547" s="27">
        <v>2</v>
      </c>
    </row>
    <row r="3548" spans="1:11" x14ac:dyDescent="0.2">
      <c r="A3548" s="27">
        <v>2012</v>
      </c>
      <c r="B3548" t="s">
        <v>96</v>
      </c>
      <c r="C3548" t="s">
        <v>128</v>
      </c>
      <c r="D3548" t="s">
        <v>140</v>
      </c>
      <c r="E3548" s="27">
        <v>283.98890588933</v>
      </c>
      <c r="F3548" t="s">
        <v>133</v>
      </c>
      <c r="G3548" s="27">
        <v>7</v>
      </c>
      <c r="H3548">
        <v>602.33531488435301</v>
      </c>
      <c r="I3548" t="s">
        <v>134</v>
      </c>
      <c r="J3548" s="27">
        <v>171056.547052512</v>
      </c>
      <c r="K3548" s="27">
        <v>2</v>
      </c>
    </row>
    <row r="3549" spans="1:11" x14ac:dyDescent="0.2">
      <c r="A3549" s="27">
        <v>2013</v>
      </c>
      <c r="B3549" t="s">
        <v>96</v>
      </c>
      <c r="C3549" t="s">
        <v>128</v>
      </c>
      <c r="D3549" t="s">
        <v>140</v>
      </c>
      <c r="E3549" s="27">
        <v>3625.7318877437201</v>
      </c>
      <c r="F3549" t="s">
        <v>133</v>
      </c>
      <c r="G3549" s="27">
        <v>7</v>
      </c>
      <c r="H3549">
        <v>633.75634488712501</v>
      </c>
      <c r="I3549" t="s">
        <v>134</v>
      </c>
      <c r="J3549" s="27">
        <v>2297830.5887171598</v>
      </c>
      <c r="K3549" s="27">
        <v>2</v>
      </c>
    </row>
    <row r="3550" spans="1:11" x14ac:dyDescent="0.2">
      <c r="A3550" s="27">
        <v>2014</v>
      </c>
      <c r="B3550" t="s">
        <v>96</v>
      </c>
      <c r="C3550" t="s">
        <v>128</v>
      </c>
      <c r="D3550" t="s">
        <v>140</v>
      </c>
      <c r="E3550" s="27">
        <v>2876.9087801722599</v>
      </c>
      <c r="F3550" t="s">
        <v>133</v>
      </c>
      <c r="G3550" s="27">
        <v>7</v>
      </c>
      <c r="H3550">
        <v>582.90701624714302</v>
      </c>
      <c r="I3550" t="s">
        <v>134</v>
      </c>
      <c r="J3550" s="27">
        <v>1676970.3130654199</v>
      </c>
      <c r="K3550" s="27">
        <v>2</v>
      </c>
    </row>
    <row r="3551" spans="1:11" x14ac:dyDescent="0.2">
      <c r="A3551" s="27">
        <v>2015</v>
      </c>
      <c r="B3551" t="s">
        <v>96</v>
      </c>
      <c r="C3551" t="s">
        <v>128</v>
      </c>
      <c r="D3551" t="s">
        <v>140</v>
      </c>
      <c r="E3551" s="27">
        <v>3459.74607187634</v>
      </c>
      <c r="F3551" t="s">
        <v>133</v>
      </c>
      <c r="G3551" s="27">
        <v>7</v>
      </c>
      <c r="H3551">
        <v>523.99310776048003</v>
      </c>
      <c r="I3551" t="s">
        <v>134</v>
      </c>
      <c r="J3551" s="27">
        <v>1812883.0962646001</v>
      </c>
      <c r="K3551" s="27">
        <v>2</v>
      </c>
    </row>
    <row r="3552" spans="1:11" x14ac:dyDescent="0.2">
      <c r="A3552" s="27">
        <v>2016</v>
      </c>
      <c r="B3552" t="s">
        <v>96</v>
      </c>
      <c r="C3552" t="s">
        <v>128</v>
      </c>
      <c r="D3552" t="s">
        <v>140</v>
      </c>
      <c r="E3552" s="27">
        <v>2227.0582510253798</v>
      </c>
      <c r="F3552" t="s">
        <v>133</v>
      </c>
      <c r="G3552" s="27">
        <v>7</v>
      </c>
      <c r="H3552">
        <v>578.51696675300002</v>
      </c>
      <c r="I3552" t="s">
        <v>134</v>
      </c>
      <c r="J3552" s="27">
        <v>1288390.9841654401</v>
      </c>
      <c r="K3552" s="27">
        <v>2</v>
      </c>
    </row>
    <row r="3553" spans="1:11" x14ac:dyDescent="0.2">
      <c r="A3553" s="27">
        <v>2017</v>
      </c>
      <c r="B3553" t="s">
        <v>96</v>
      </c>
      <c r="C3553" t="s">
        <v>128</v>
      </c>
      <c r="D3553" t="s">
        <v>140</v>
      </c>
      <c r="E3553" s="27">
        <v>4588.2283220384097</v>
      </c>
      <c r="F3553" t="s">
        <v>133</v>
      </c>
      <c r="G3553" s="27">
        <v>7</v>
      </c>
      <c r="H3553">
        <v>556.46391283000003</v>
      </c>
      <c r="I3553" t="s">
        <v>134</v>
      </c>
      <c r="J3553" s="27">
        <v>2553183.4850389198</v>
      </c>
      <c r="K3553" s="27">
        <v>2</v>
      </c>
    </row>
    <row r="3554" spans="1:11" x14ac:dyDescent="0.2">
      <c r="A3554" s="27">
        <v>2018</v>
      </c>
      <c r="B3554" t="s">
        <v>96</v>
      </c>
      <c r="C3554" t="s">
        <v>128</v>
      </c>
      <c r="D3554" t="s">
        <v>140</v>
      </c>
      <c r="E3554" s="27">
        <v>7019.1870711301999</v>
      </c>
      <c r="F3554" t="s">
        <v>133</v>
      </c>
      <c r="G3554" s="27">
        <v>7</v>
      </c>
      <c r="H3554">
        <v>538.89168883050104</v>
      </c>
      <c r="I3554" t="s">
        <v>134</v>
      </c>
      <c r="J3554" s="27">
        <v>3782581.57497857</v>
      </c>
      <c r="K3554" s="27">
        <v>2</v>
      </c>
    </row>
    <row r="3555" spans="1:11" x14ac:dyDescent="0.2">
      <c r="A3555" s="27">
        <v>2019</v>
      </c>
      <c r="B3555" t="s">
        <v>96</v>
      </c>
      <c r="C3555" t="s">
        <v>128</v>
      </c>
      <c r="D3555" t="s">
        <v>140</v>
      </c>
      <c r="E3555" s="27">
        <v>3366.8312003624701</v>
      </c>
      <c r="F3555" t="s">
        <v>133</v>
      </c>
      <c r="G3555" s="27">
        <v>7</v>
      </c>
      <c r="H3555">
        <v>588.29917852348694</v>
      </c>
      <c r="I3555" t="s">
        <v>134</v>
      </c>
      <c r="J3555" s="27">
        <v>1980704.02940049</v>
      </c>
      <c r="K3555" s="27">
        <v>2</v>
      </c>
    </row>
    <row r="3556" spans="1:11" x14ac:dyDescent="0.2">
      <c r="A3556" s="27">
        <v>2020</v>
      </c>
      <c r="B3556" t="s">
        <v>96</v>
      </c>
      <c r="C3556" t="s">
        <v>128</v>
      </c>
      <c r="D3556" t="s">
        <v>140</v>
      </c>
      <c r="E3556" s="27">
        <v>921.82451304940605</v>
      </c>
      <c r="F3556" t="s">
        <v>133</v>
      </c>
      <c r="G3556" s="27">
        <v>7</v>
      </c>
      <c r="H3556">
        <v>615.39166669999997</v>
      </c>
      <c r="I3556" t="s">
        <v>134</v>
      </c>
      <c r="J3556" s="27">
        <v>567283.12349039002</v>
      </c>
      <c r="K3556" s="27">
        <v>2</v>
      </c>
    </row>
    <row r="3557" spans="1:11" x14ac:dyDescent="0.2">
      <c r="A3557" s="27">
        <v>2006</v>
      </c>
      <c r="B3557" t="s">
        <v>96</v>
      </c>
      <c r="C3557" t="s">
        <v>128</v>
      </c>
      <c r="D3557" t="s">
        <v>141</v>
      </c>
      <c r="E3557" s="27">
        <v>14004.1815644709</v>
      </c>
      <c r="F3557" t="s">
        <v>133</v>
      </c>
      <c r="G3557" s="27">
        <v>7</v>
      </c>
      <c r="H3557">
        <v>287.84376263168701</v>
      </c>
      <c r="I3557" t="s">
        <v>134</v>
      </c>
      <c r="J3557" s="27">
        <v>4031016.31409459</v>
      </c>
      <c r="K3557" s="27">
        <v>2</v>
      </c>
    </row>
    <row r="3558" spans="1:11" x14ac:dyDescent="0.2">
      <c r="A3558" s="27">
        <v>2007</v>
      </c>
      <c r="B3558" t="s">
        <v>96</v>
      </c>
      <c r="C3558" t="s">
        <v>128</v>
      </c>
      <c r="D3558" t="s">
        <v>141</v>
      </c>
      <c r="E3558" s="27">
        <v>1950.21368606639</v>
      </c>
      <c r="F3558" t="s">
        <v>133</v>
      </c>
      <c r="G3558" s="27">
        <v>4</v>
      </c>
      <c r="H3558">
        <v>365.18458661437103</v>
      </c>
      <c r="I3558" t="s">
        <v>134</v>
      </c>
      <c r="J3558" s="27">
        <v>749601.55289422697</v>
      </c>
      <c r="K3558" s="27">
        <v>4</v>
      </c>
    </row>
    <row r="3559" spans="1:11" x14ac:dyDescent="0.2">
      <c r="A3559" s="27">
        <v>2008</v>
      </c>
      <c r="B3559" t="s">
        <v>96</v>
      </c>
      <c r="C3559" t="s">
        <v>128</v>
      </c>
      <c r="D3559" t="s">
        <v>141</v>
      </c>
      <c r="E3559" s="27">
        <v>5766.5783781767504</v>
      </c>
      <c r="F3559" t="s">
        <v>133</v>
      </c>
      <c r="G3559" s="27">
        <v>7</v>
      </c>
      <c r="H3559">
        <v>508.44630738452298</v>
      </c>
      <c r="I3559" t="s">
        <v>134</v>
      </c>
      <c r="J3559" s="27">
        <v>2931995.4826274002</v>
      </c>
      <c r="K3559" s="27">
        <v>2</v>
      </c>
    </row>
    <row r="3560" spans="1:11" x14ac:dyDescent="0.2">
      <c r="A3560" s="27">
        <v>2009</v>
      </c>
      <c r="B3560" t="s">
        <v>96</v>
      </c>
      <c r="C3560" t="s">
        <v>128</v>
      </c>
      <c r="D3560" t="s">
        <v>141</v>
      </c>
      <c r="E3560" s="27">
        <v>4178.0051018474996</v>
      </c>
      <c r="F3560" t="s">
        <v>133</v>
      </c>
      <c r="G3560" s="27">
        <v>4</v>
      </c>
      <c r="H3560">
        <v>366.41119213552503</v>
      </c>
      <c r="I3560" t="s">
        <v>134</v>
      </c>
      <c r="J3560" s="27">
        <v>1555976.11469319</v>
      </c>
      <c r="K3560" s="27">
        <v>4</v>
      </c>
    </row>
    <row r="3561" spans="1:11" x14ac:dyDescent="0.2">
      <c r="A3561" s="27">
        <v>2010</v>
      </c>
      <c r="B3561" t="s">
        <v>96</v>
      </c>
      <c r="C3561" t="s">
        <v>128</v>
      </c>
      <c r="D3561" t="s">
        <v>141</v>
      </c>
      <c r="E3561" s="27">
        <v>6043.9194989081898</v>
      </c>
      <c r="F3561" t="s">
        <v>133</v>
      </c>
      <c r="G3561" s="27">
        <v>4</v>
      </c>
      <c r="H3561">
        <v>280.63416333571899</v>
      </c>
      <c r="I3561" t="s">
        <v>134</v>
      </c>
      <c r="J3561" s="27">
        <v>1636707.3706732499</v>
      </c>
      <c r="K3561" s="27">
        <v>4</v>
      </c>
    </row>
    <row r="3562" spans="1:11" x14ac:dyDescent="0.2">
      <c r="A3562" s="27">
        <v>2011</v>
      </c>
      <c r="B3562" t="s">
        <v>96</v>
      </c>
      <c r="C3562" t="s">
        <v>128</v>
      </c>
      <c r="D3562" t="s">
        <v>141</v>
      </c>
      <c r="E3562" s="27">
        <v>10717.474389302201</v>
      </c>
      <c r="F3562" t="s">
        <v>133</v>
      </c>
      <c r="G3562" s="27">
        <v>7</v>
      </c>
      <c r="H3562">
        <v>372.59524012878802</v>
      </c>
      <c r="I3562" t="s">
        <v>134</v>
      </c>
      <c r="J3562" s="27">
        <v>3993279.9436561801</v>
      </c>
      <c r="K3562" s="27">
        <v>2</v>
      </c>
    </row>
    <row r="3563" spans="1:11" x14ac:dyDescent="0.2">
      <c r="A3563" s="27">
        <v>2012</v>
      </c>
      <c r="B3563" t="s">
        <v>96</v>
      </c>
      <c r="C3563" t="s">
        <v>128</v>
      </c>
      <c r="D3563" t="s">
        <v>141</v>
      </c>
      <c r="E3563" s="27">
        <v>10962.094506277101</v>
      </c>
      <c r="F3563" t="s">
        <v>133</v>
      </c>
      <c r="G3563" s="27">
        <v>7</v>
      </c>
      <c r="H3563">
        <v>299.68151410790199</v>
      </c>
      <c r="I3563" t="s">
        <v>134</v>
      </c>
      <c r="J3563" s="27">
        <v>3285137.07943503</v>
      </c>
      <c r="K3563" s="27">
        <v>2</v>
      </c>
    </row>
    <row r="3564" spans="1:11" x14ac:dyDescent="0.2">
      <c r="A3564" s="27">
        <v>2013</v>
      </c>
      <c r="B3564" t="s">
        <v>96</v>
      </c>
      <c r="C3564" t="s">
        <v>128</v>
      </c>
      <c r="D3564" t="s">
        <v>141</v>
      </c>
      <c r="E3564" s="27">
        <v>25395.665298949199</v>
      </c>
      <c r="F3564" t="s">
        <v>133</v>
      </c>
      <c r="G3564" s="27">
        <v>7</v>
      </c>
      <c r="H3564">
        <v>371.01652722411501</v>
      </c>
      <c r="I3564" t="s">
        <v>134</v>
      </c>
      <c r="J3564" s="27">
        <v>9422211.5457620993</v>
      </c>
      <c r="K3564" s="27">
        <v>2</v>
      </c>
    </row>
    <row r="3565" spans="1:11" x14ac:dyDescent="0.2">
      <c r="A3565" s="27">
        <v>2014</v>
      </c>
      <c r="B3565" t="s">
        <v>96</v>
      </c>
      <c r="C3565" t="s">
        <v>128</v>
      </c>
      <c r="D3565" t="s">
        <v>141</v>
      </c>
      <c r="E3565" s="27">
        <v>24155.309209049199</v>
      </c>
      <c r="F3565" t="s">
        <v>133</v>
      </c>
      <c r="G3565" s="27">
        <v>7</v>
      </c>
      <c r="H3565">
        <v>347.15868425888698</v>
      </c>
      <c r="I3565" t="s">
        <v>134</v>
      </c>
      <c r="J3565" s="27">
        <v>8385725.3628800996</v>
      </c>
      <c r="K3565" s="27">
        <v>2</v>
      </c>
    </row>
    <row r="3566" spans="1:11" x14ac:dyDescent="0.2">
      <c r="A3566" s="27">
        <v>2015</v>
      </c>
      <c r="B3566" t="s">
        <v>96</v>
      </c>
      <c r="C3566" t="s">
        <v>128</v>
      </c>
      <c r="D3566" t="s">
        <v>141</v>
      </c>
      <c r="E3566" s="27">
        <v>17822.494022347601</v>
      </c>
      <c r="F3566" t="s">
        <v>133</v>
      </c>
      <c r="G3566" s="27">
        <v>7</v>
      </c>
      <c r="H3566">
        <v>334.95455556824697</v>
      </c>
      <c r="I3566" t="s">
        <v>134</v>
      </c>
      <c r="J3566" s="27">
        <v>5969725.5643731896</v>
      </c>
      <c r="K3566" s="27">
        <v>2</v>
      </c>
    </row>
    <row r="3567" spans="1:11" x14ac:dyDescent="0.2">
      <c r="A3567" s="27">
        <v>2016</v>
      </c>
      <c r="B3567" t="s">
        <v>96</v>
      </c>
      <c r="C3567" t="s">
        <v>128</v>
      </c>
      <c r="D3567" t="s">
        <v>141</v>
      </c>
      <c r="E3567" s="27">
        <v>23459.8430019636</v>
      </c>
      <c r="F3567" t="s">
        <v>133</v>
      </c>
      <c r="G3567" s="27">
        <v>7</v>
      </c>
      <c r="H3567">
        <v>324.56053385688199</v>
      </c>
      <c r="I3567" t="s">
        <v>134</v>
      </c>
      <c r="J3567" s="27">
        <v>7614139.1689159404</v>
      </c>
      <c r="K3567" s="27">
        <v>2</v>
      </c>
    </row>
    <row r="3568" spans="1:11" x14ac:dyDescent="0.2">
      <c r="A3568" s="27">
        <v>2017</v>
      </c>
      <c r="B3568" t="s">
        <v>96</v>
      </c>
      <c r="C3568" t="s">
        <v>128</v>
      </c>
      <c r="D3568" t="s">
        <v>141</v>
      </c>
      <c r="E3568" s="27">
        <v>27440.0063874714</v>
      </c>
      <c r="F3568" t="s">
        <v>133</v>
      </c>
      <c r="G3568" s="27">
        <v>7</v>
      </c>
      <c r="H3568">
        <v>274.99980076811198</v>
      </c>
      <c r="I3568" t="s">
        <v>134</v>
      </c>
      <c r="J3568" s="27">
        <v>7545996.2896303702</v>
      </c>
      <c r="K3568" s="27">
        <v>2</v>
      </c>
    </row>
    <row r="3569" spans="1:11" x14ac:dyDescent="0.2">
      <c r="A3569" s="27">
        <v>2018</v>
      </c>
      <c r="B3569" t="s">
        <v>96</v>
      </c>
      <c r="C3569" t="s">
        <v>128</v>
      </c>
      <c r="D3569" t="s">
        <v>141</v>
      </c>
      <c r="E3569" s="27">
        <v>49308.402263851996</v>
      </c>
      <c r="F3569" t="s">
        <v>133</v>
      </c>
      <c r="G3569" s="27">
        <v>4</v>
      </c>
      <c r="H3569">
        <v>305.75184092380903</v>
      </c>
      <c r="I3569" t="s">
        <v>134</v>
      </c>
      <c r="J3569" s="27">
        <v>15076134.765184499</v>
      </c>
      <c r="K3569" s="27">
        <v>4</v>
      </c>
    </row>
    <row r="3570" spans="1:11" x14ac:dyDescent="0.2">
      <c r="A3570" s="27">
        <v>2019</v>
      </c>
      <c r="B3570" t="s">
        <v>96</v>
      </c>
      <c r="C3570" t="s">
        <v>128</v>
      </c>
      <c r="D3570" t="s">
        <v>141</v>
      </c>
      <c r="E3570" s="27">
        <v>22541.562213465601</v>
      </c>
      <c r="F3570" t="s">
        <v>133</v>
      </c>
      <c r="G3570" s="27">
        <v>7</v>
      </c>
      <c r="H3570">
        <v>400.06744901251801</v>
      </c>
      <c r="I3570" t="s">
        <v>134</v>
      </c>
      <c r="J3570" s="27">
        <v>9018145.2914981395</v>
      </c>
      <c r="K3570" s="27">
        <v>2</v>
      </c>
    </row>
    <row r="3571" spans="1:11" x14ac:dyDescent="0.2">
      <c r="A3571" s="27">
        <v>2020</v>
      </c>
      <c r="B3571" t="s">
        <v>96</v>
      </c>
      <c r="C3571" t="s">
        <v>128</v>
      </c>
      <c r="D3571" t="s">
        <v>141</v>
      </c>
      <c r="E3571" s="27">
        <v>13195.537780491701</v>
      </c>
      <c r="F3571" t="s">
        <v>133</v>
      </c>
      <c r="G3571" s="27">
        <v>7</v>
      </c>
      <c r="H3571">
        <v>371.6</v>
      </c>
      <c r="I3571" t="s">
        <v>134</v>
      </c>
      <c r="J3571" s="27">
        <v>4903461.8392307097</v>
      </c>
      <c r="K3571" s="27">
        <v>2</v>
      </c>
    </row>
    <row r="3572" spans="1:11" x14ac:dyDescent="0.2">
      <c r="A3572" s="27">
        <v>2006</v>
      </c>
      <c r="B3572" t="s">
        <v>96</v>
      </c>
      <c r="C3572" t="s">
        <v>128</v>
      </c>
      <c r="D3572" t="s">
        <v>103</v>
      </c>
      <c r="E3572" s="27">
        <v>821285.586594983</v>
      </c>
      <c r="F3572" t="s">
        <v>138</v>
      </c>
      <c r="G3572" s="27">
        <v>7</v>
      </c>
      <c r="H3572">
        <v>86.602927868704896</v>
      </c>
      <c r="I3572" t="s">
        <v>139</v>
      </c>
      <c r="J3572" s="27">
        <v>71125736.415492401</v>
      </c>
      <c r="K3572" s="27">
        <v>2</v>
      </c>
    </row>
    <row r="3573" spans="1:11" x14ac:dyDescent="0.2">
      <c r="A3573" s="27">
        <v>2007</v>
      </c>
      <c r="B3573" t="s">
        <v>96</v>
      </c>
      <c r="C3573" t="s">
        <v>128</v>
      </c>
      <c r="D3573" t="s">
        <v>103</v>
      </c>
      <c r="E3573" s="27">
        <v>699268.79862304498</v>
      </c>
      <c r="F3573" t="s">
        <v>138</v>
      </c>
      <c r="G3573" s="27">
        <v>7</v>
      </c>
      <c r="H3573">
        <v>84.218701142508195</v>
      </c>
      <c r="I3573" t="s">
        <v>139</v>
      </c>
      <c r="J3573" s="27">
        <v>58891509.969515003</v>
      </c>
      <c r="K3573" s="27">
        <v>2</v>
      </c>
    </row>
    <row r="3574" spans="1:11" x14ac:dyDescent="0.2">
      <c r="A3574" s="27">
        <v>2008</v>
      </c>
      <c r="B3574" t="s">
        <v>96</v>
      </c>
      <c r="C3574" t="s">
        <v>128</v>
      </c>
      <c r="D3574" t="s">
        <v>103</v>
      </c>
      <c r="E3574" s="27">
        <v>192276.854559525</v>
      </c>
      <c r="F3574" t="s">
        <v>138</v>
      </c>
      <c r="G3574" s="27">
        <v>7</v>
      </c>
      <c r="H3574">
        <v>121.794005949069</v>
      </c>
      <c r="I3574" t="s">
        <v>139</v>
      </c>
      <c r="J3574" s="27">
        <v>23418168.3680912</v>
      </c>
      <c r="K3574" s="27">
        <v>2</v>
      </c>
    </row>
    <row r="3575" spans="1:11" x14ac:dyDescent="0.2">
      <c r="A3575" s="27">
        <v>2009</v>
      </c>
      <c r="B3575" t="s">
        <v>96</v>
      </c>
      <c r="C3575" t="s">
        <v>128</v>
      </c>
      <c r="D3575" t="s">
        <v>103</v>
      </c>
      <c r="E3575" s="27">
        <v>291520.36649834999</v>
      </c>
      <c r="F3575" t="s">
        <v>138</v>
      </c>
      <c r="G3575" s="27">
        <v>7</v>
      </c>
      <c r="H3575">
        <v>101.20851289967899</v>
      </c>
      <c r="I3575" t="s">
        <v>139</v>
      </c>
      <c r="J3575" s="27">
        <v>29504342.7732674</v>
      </c>
      <c r="K3575" s="27">
        <v>2</v>
      </c>
    </row>
    <row r="3576" spans="1:11" x14ac:dyDescent="0.2">
      <c r="A3576" s="27">
        <v>2010</v>
      </c>
      <c r="B3576" t="s">
        <v>96</v>
      </c>
      <c r="C3576" t="s">
        <v>128</v>
      </c>
      <c r="D3576" t="s">
        <v>103</v>
      </c>
      <c r="E3576" s="27">
        <v>535815.68512432196</v>
      </c>
      <c r="F3576" t="s">
        <v>138</v>
      </c>
      <c r="G3576" s="27">
        <v>7</v>
      </c>
      <c r="H3576">
        <v>86.423111061424507</v>
      </c>
      <c r="I3576" t="s">
        <v>139</v>
      </c>
      <c r="J3576" s="27">
        <v>46306858.463952497</v>
      </c>
      <c r="K3576" s="27">
        <v>2</v>
      </c>
    </row>
    <row r="3577" spans="1:11" x14ac:dyDescent="0.2">
      <c r="A3577" s="27">
        <v>2011</v>
      </c>
      <c r="B3577" t="s">
        <v>96</v>
      </c>
      <c r="C3577" t="s">
        <v>128</v>
      </c>
      <c r="D3577" t="s">
        <v>103</v>
      </c>
      <c r="E3577" s="27">
        <v>774591.87159130001</v>
      </c>
      <c r="F3577" t="s">
        <v>138</v>
      </c>
      <c r="G3577" s="27">
        <v>7</v>
      </c>
      <c r="H3577">
        <v>96.728086094123597</v>
      </c>
      <c r="I3577" t="s">
        <v>139</v>
      </c>
      <c r="J3577" s="27">
        <v>74924789.243091598</v>
      </c>
      <c r="K3577" s="27">
        <v>2</v>
      </c>
    </row>
    <row r="3578" spans="1:11" x14ac:dyDescent="0.2">
      <c r="A3578" s="27">
        <v>2012</v>
      </c>
      <c r="B3578" t="s">
        <v>96</v>
      </c>
      <c r="C3578" t="s">
        <v>128</v>
      </c>
      <c r="D3578" t="s">
        <v>103</v>
      </c>
      <c r="E3578" s="27">
        <v>805809.78780224198</v>
      </c>
      <c r="F3578" t="s">
        <v>138</v>
      </c>
      <c r="G3578" s="27">
        <v>7</v>
      </c>
      <c r="H3578">
        <v>91.779557280107596</v>
      </c>
      <c r="I3578" t="s">
        <v>139</v>
      </c>
      <c r="J3578" s="27">
        <v>73956865.576467201</v>
      </c>
      <c r="K3578" s="27">
        <v>2</v>
      </c>
    </row>
    <row r="3579" spans="1:11" x14ac:dyDescent="0.2">
      <c r="A3579" s="27">
        <v>2013</v>
      </c>
      <c r="B3579" t="s">
        <v>96</v>
      </c>
      <c r="C3579" t="s">
        <v>128</v>
      </c>
      <c r="D3579" t="s">
        <v>103</v>
      </c>
      <c r="E3579" s="27">
        <v>727372.37819424702</v>
      </c>
      <c r="F3579" t="s">
        <v>138</v>
      </c>
      <c r="G3579" s="27">
        <v>7</v>
      </c>
      <c r="H3579">
        <v>85.271155029628503</v>
      </c>
      <c r="I3579" t="s">
        <v>139</v>
      </c>
      <c r="J3579" s="27">
        <v>62023882.825271197</v>
      </c>
      <c r="K3579" s="27">
        <v>2</v>
      </c>
    </row>
    <row r="3580" spans="1:11" x14ac:dyDescent="0.2">
      <c r="A3580" s="27">
        <v>2014</v>
      </c>
      <c r="B3580" t="s">
        <v>96</v>
      </c>
      <c r="C3580" t="s">
        <v>128</v>
      </c>
      <c r="D3580" t="s">
        <v>103</v>
      </c>
      <c r="E3580" s="27">
        <v>879820.28708853305</v>
      </c>
      <c r="F3580" t="s">
        <v>138</v>
      </c>
      <c r="G3580" s="27">
        <v>7</v>
      </c>
      <c r="H3580">
        <v>105.49929315366001</v>
      </c>
      <c r="I3580" t="s">
        <v>139</v>
      </c>
      <c r="J3580" s="27">
        <v>92820418.390090793</v>
      </c>
      <c r="K3580" s="27">
        <v>2</v>
      </c>
    </row>
    <row r="3581" spans="1:11" x14ac:dyDescent="0.2">
      <c r="A3581" s="27">
        <v>2015</v>
      </c>
      <c r="B3581" t="s">
        <v>96</v>
      </c>
      <c r="C3581" t="s">
        <v>128</v>
      </c>
      <c r="D3581" t="s">
        <v>103</v>
      </c>
      <c r="E3581" s="27">
        <v>1190118.9882056699</v>
      </c>
      <c r="F3581" t="s">
        <v>138</v>
      </c>
      <c r="G3581" s="27">
        <v>7</v>
      </c>
      <c r="H3581">
        <v>99.487620405057498</v>
      </c>
      <c r="I3581" t="s">
        <v>139</v>
      </c>
      <c r="J3581" s="27">
        <v>118402106.13545699</v>
      </c>
      <c r="K3581" s="27">
        <v>2</v>
      </c>
    </row>
    <row r="3582" spans="1:11" x14ac:dyDescent="0.2">
      <c r="A3582" s="27">
        <v>2016</v>
      </c>
      <c r="B3582" t="s">
        <v>96</v>
      </c>
      <c r="C3582" t="s">
        <v>128</v>
      </c>
      <c r="D3582" t="s">
        <v>103</v>
      </c>
      <c r="E3582" s="27">
        <v>912057.48095326999</v>
      </c>
      <c r="F3582" t="s">
        <v>138</v>
      </c>
      <c r="G3582" s="27">
        <v>7</v>
      </c>
      <c r="H3582">
        <v>90.143821578718402</v>
      </c>
      <c r="I3582" t="s">
        <v>139</v>
      </c>
      <c r="J3582" s="27">
        <v>82216346.832587004</v>
      </c>
      <c r="K3582" s="27">
        <v>2</v>
      </c>
    </row>
    <row r="3583" spans="1:11" x14ac:dyDescent="0.2">
      <c r="A3583" s="27">
        <v>2017</v>
      </c>
      <c r="B3583" t="s">
        <v>96</v>
      </c>
      <c r="C3583" t="s">
        <v>128</v>
      </c>
      <c r="D3583" t="s">
        <v>103</v>
      </c>
      <c r="E3583" s="27">
        <v>811709.00316732004</v>
      </c>
      <c r="F3583" t="s">
        <v>138</v>
      </c>
      <c r="G3583" s="27">
        <v>7</v>
      </c>
      <c r="H3583">
        <v>82.113268534430304</v>
      </c>
      <c r="I3583" t="s">
        <v>139</v>
      </c>
      <c r="J3583" s="27">
        <v>66652079.348892897</v>
      </c>
      <c r="K3583" s="27">
        <v>2</v>
      </c>
    </row>
    <row r="3584" spans="1:11" x14ac:dyDescent="0.2">
      <c r="A3584" s="27">
        <v>2018</v>
      </c>
      <c r="B3584" t="s">
        <v>96</v>
      </c>
      <c r="C3584" t="s">
        <v>128</v>
      </c>
      <c r="D3584" t="s">
        <v>103</v>
      </c>
      <c r="E3584" s="27">
        <v>1155524.1494180399</v>
      </c>
      <c r="F3584" t="s">
        <v>138</v>
      </c>
      <c r="G3584" s="27">
        <v>7</v>
      </c>
      <c r="H3584">
        <v>90.006571849046907</v>
      </c>
      <c r="I3584" t="s">
        <v>139</v>
      </c>
      <c r="J3584" s="27">
        <v>104004767.377904</v>
      </c>
      <c r="K3584" s="27">
        <v>2</v>
      </c>
    </row>
    <row r="3585" spans="1:11" x14ac:dyDescent="0.2">
      <c r="A3585" s="27">
        <v>2019</v>
      </c>
      <c r="B3585" t="s">
        <v>96</v>
      </c>
      <c r="C3585" t="s">
        <v>128</v>
      </c>
      <c r="D3585" t="s">
        <v>103</v>
      </c>
      <c r="E3585" s="27">
        <v>663368.07305611402</v>
      </c>
      <c r="F3585" t="s">
        <v>138</v>
      </c>
      <c r="G3585" s="27">
        <v>7</v>
      </c>
      <c r="H3585">
        <v>96.206202606965107</v>
      </c>
      <c r="I3585" t="s">
        <v>139</v>
      </c>
      <c r="J3585" s="27">
        <v>63820123.239428602</v>
      </c>
      <c r="K3585" s="27">
        <v>2</v>
      </c>
    </row>
    <row r="3586" spans="1:11" x14ac:dyDescent="0.2">
      <c r="A3586" s="27">
        <v>2020</v>
      </c>
      <c r="B3586" t="s">
        <v>96</v>
      </c>
      <c r="C3586" t="s">
        <v>128</v>
      </c>
      <c r="D3586" t="s">
        <v>103</v>
      </c>
      <c r="E3586" s="27">
        <v>797798.24108511605</v>
      </c>
      <c r="F3586" t="s">
        <v>138</v>
      </c>
      <c r="G3586" s="27">
        <v>7</v>
      </c>
      <c r="H3586">
        <v>100</v>
      </c>
      <c r="I3586" t="s">
        <v>139</v>
      </c>
      <c r="J3586" s="27">
        <v>79779824.108511597</v>
      </c>
      <c r="K3586" s="27">
        <v>2</v>
      </c>
    </row>
    <row r="3587" spans="1:11" x14ac:dyDescent="0.2">
      <c r="A3587" s="27">
        <v>2006</v>
      </c>
      <c r="B3587" t="s">
        <v>96</v>
      </c>
      <c r="C3587" t="s">
        <v>128</v>
      </c>
      <c r="D3587" t="s">
        <v>104</v>
      </c>
      <c r="E3587" s="27">
        <v>93718.779100471598</v>
      </c>
      <c r="F3587" t="s">
        <v>133</v>
      </c>
      <c r="G3587" s="27">
        <v>7</v>
      </c>
      <c r="H3587">
        <v>158.759829794642</v>
      </c>
      <c r="I3587" t="s">
        <v>134</v>
      </c>
      <c r="J3587" s="27">
        <v>14878777.418552499</v>
      </c>
      <c r="K3587" s="27">
        <v>2</v>
      </c>
    </row>
    <row r="3588" spans="1:11" x14ac:dyDescent="0.2">
      <c r="A3588" s="27">
        <v>2007</v>
      </c>
      <c r="B3588" t="s">
        <v>96</v>
      </c>
      <c r="C3588" t="s">
        <v>128</v>
      </c>
      <c r="D3588" t="s">
        <v>104</v>
      </c>
      <c r="E3588" s="27">
        <v>28503.762642915601</v>
      </c>
      <c r="F3588" t="s">
        <v>133</v>
      </c>
      <c r="G3588" s="27">
        <v>4</v>
      </c>
      <c r="H3588">
        <v>283.38620438227701</v>
      </c>
      <c r="I3588" t="s">
        <v>134</v>
      </c>
      <c r="J3588" s="27">
        <v>8077573.1059891703</v>
      </c>
      <c r="K3588" s="27">
        <v>4</v>
      </c>
    </row>
    <row r="3589" spans="1:11" x14ac:dyDescent="0.2">
      <c r="A3589" s="27">
        <v>2008</v>
      </c>
      <c r="B3589" t="s">
        <v>96</v>
      </c>
      <c r="C3589" t="s">
        <v>128</v>
      </c>
      <c r="D3589" t="s">
        <v>104</v>
      </c>
      <c r="E3589" s="27">
        <v>25714.5001741782</v>
      </c>
      <c r="F3589" t="s">
        <v>133</v>
      </c>
      <c r="G3589" s="27">
        <v>4</v>
      </c>
      <c r="H3589">
        <v>276.38114123079401</v>
      </c>
      <c r="I3589" t="s">
        <v>134</v>
      </c>
      <c r="J3589" s="27">
        <v>7107002.9043188402</v>
      </c>
      <c r="K3589" s="27">
        <v>4</v>
      </c>
    </row>
    <row r="3590" spans="1:11" x14ac:dyDescent="0.2">
      <c r="A3590" s="27">
        <v>2009</v>
      </c>
      <c r="B3590" t="s">
        <v>96</v>
      </c>
      <c r="C3590" t="s">
        <v>128</v>
      </c>
      <c r="D3590" t="s">
        <v>104</v>
      </c>
      <c r="E3590" s="27">
        <v>21519.660582115899</v>
      </c>
      <c r="F3590" t="s">
        <v>133</v>
      </c>
      <c r="G3590" s="27">
        <v>7</v>
      </c>
      <c r="H3590">
        <v>237.558969091031</v>
      </c>
      <c r="I3590" t="s">
        <v>134</v>
      </c>
      <c r="J3590" s="27">
        <v>5112188.38307634</v>
      </c>
      <c r="K3590" s="27">
        <v>2</v>
      </c>
    </row>
    <row r="3591" spans="1:11" x14ac:dyDescent="0.2">
      <c r="A3591" s="27">
        <v>2010</v>
      </c>
      <c r="B3591" t="s">
        <v>96</v>
      </c>
      <c r="C3591" t="s">
        <v>128</v>
      </c>
      <c r="D3591" t="s">
        <v>104</v>
      </c>
      <c r="E3591" s="27">
        <v>45494.527548612998</v>
      </c>
      <c r="F3591" t="s">
        <v>133</v>
      </c>
      <c r="G3591" s="27">
        <v>4</v>
      </c>
      <c r="H3591">
        <v>181.77738418840099</v>
      </c>
      <c r="I3591" t="s">
        <v>134</v>
      </c>
      <c r="J3591" s="27">
        <v>8269876.2126740403</v>
      </c>
      <c r="K3591" s="27">
        <v>4</v>
      </c>
    </row>
    <row r="3592" spans="1:11" x14ac:dyDescent="0.2">
      <c r="A3592" s="27">
        <v>2011</v>
      </c>
      <c r="B3592" t="s">
        <v>96</v>
      </c>
      <c r="C3592" t="s">
        <v>128</v>
      </c>
      <c r="D3592" t="s">
        <v>104</v>
      </c>
      <c r="E3592" s="27">
        <v>32272.3787587884</v>
      </c>
      <c r="F3592" t="s">
        <v>133</v>
      </c>
      <c r="G3592" s="27">
        <v>7</v>
      </c>
      <c r="H3592">
        <v>136.433309084831</v>
      </c>
      <c r="I3592" t="s">
        <v>134</v>
      </c>
      <c r="J3592" s="27">
        <v>4403027.4261005102</v>
      </c>
      <c r="K3592" s="27">
        <v>2</v>
      </c>
    </row>
    <row r="3593" spans="1:11" x14ac:dyDescent="0.2">
      <c r="A3593" s="27">
        <v>2012</v>
      </c>
      <c r="B3593" t="s">
        <v>96</v>
      </c>
      <c r="C3593" t="s">
        <v>128</v>
      </c>
      <c r="D3593" t="s">
        <v>104</v>
      </c>
      <c r="E3593" s="27">
        <v>51581.691145953198</v>
      </c>
      <c r="F3593" t="s">
        <v>133</v>
      </c>
      <c r="G3593" s="27">
        <v>7</v>
      </c>
      <c r="H3593">
        <v>133.711310852818</v>
      </c>
      <c r="I3593" t="s">
        <v>134</v>
      </c>
      <c r="J3593" s="27">
        <v>6897055.5391305797</v>
      </c>
      <c r="K3593" s="27">
        <v>2</v>
      </c>
    </row>
    <row r="3594" spans="1:11" x14ac:dyDescent="0.2">
      <c r="A3594" s="27">
        <v>2013</v>
      </c>
      <c r="B3594" t="s">
        <v>96</v>
      </c>
      <c r="C3594" t="s">
        <v>128</v>
      </c>
      <c r="D3594" t="s">
        <v>104</v>
      </c>
      <c r="E3594" s="27">
        <v>64645.280955395297</v>
      </c>
      <c r="F3594" t="s">
        <v>133</v>
      </c>
      <c r="G3594" s="27">
        <v>7</v>
      </c>
      <c r="H3594">
        <v>155.17329804066799</v>
      </c>
      <c r="I3594" t="s">
        <v>134</v>
      </c>
      <c r="J3594" s="27">
        <v>10031221.448614299</v>
      </c>
      <c r="K3594" s="27">
        <v>2</v>
      </c>
    </row>
    <row r="3595" spans="1:11" x14ac:dyDescent="0.2">
      <c r="A3595" s="27">
        <v>2014</v>
      </c>
      <c r="B3595" t="s">
        <v>96</v>
      </c>
      <c r="C3595" t="s">
        <v>128</v>
      </c>
      <c r="D3595" t="s">
        <v>104</v>
      </c>
      <c r="E3595" s="27">
        <v>100201.99930797399</v>
      </c>
      <c r="F3595" t="s">
        <v>133</v>
      </c>
      <c r="G3595" s="27">
        <v>7</v>
      </c>
      <c r="H3595">
        <v>168.027233875024</v>
      </c>
      <c r="I3595" t="s">
        <v>134</v>
      </c>
      <c r="J3595" s="27">
        <v>16836664.772466</v>
      </c>
      <c r="K3595" s="27">
        <v>2</v>
      </c>
    </row>
    <row r="3596" spans="1:11" x14ac:dyDescent="0.2">
      <c r="A3596" s="27">
        <v>2015</v>
      </c>
      <c r="B3596" t="s">
        <v>96</v>
      </c>
      <c r="C3596" t="s">
        <v>128</v>
      </c>
      <c r="D3596" t="s">
        <v>104</v>
      </c>
      <c r="E3596" s="27">
        <v>99605.147677883695</v>
      </c>
      <c r="F3596" t="s">
        <v>133</v>
      </c>
      <c r="G3596" s="27">
        <v>7</v>
      </c>
      <c r="H3596">
        <v>249.05693993116699</v>
      </c>
      <c r="I3596" t="s">
        <v>134</v>
      </c>
      <c r="J3596" s="27">
        <v>24807353.2820457</v>
      </c>
      <c r="K3596" s="27">
        <v>2</v>
      </c>
    </row>
    <row r="3597" spans="1:11" x14ac:dyDescent="0.2">
      <c r="A3597" s="27">
        <v>2016</v>
      </c>
      <c r="B3597" t="s">
        <v>96</v>
      </c>
      <c r="C3597" t="s">
        <v>128</v>
      </c>
      <c r="D3597" t="s">
        <v>104</v>
      </c>
      <c r="E3597" s="27">
        <v>52699.172892408198</v>
      </c>
      <c r="F3597" t="s">
        <v>133</v>
      </c>
      <c r="G3597" s="27">
        <v>7</v>
      </c>
      <c r="H3597">
        <v>254.11595001966199</v>
      </c>
      <c r="I3597" t="s">
        <v>134</v>
      </c>
      <c r="J3597" s="27">
        <v>13391700.3848048</v>
      </c>
      <c r="K3597" s="27">
        <v>2</v>
      </c>
    </row>
    <row r="3598" spans="1:11" x14ac:dyDescent="0.2">
      <c r="A3598" s="27">
        <v>2017</v>
      </c>
      <c r="B3598" t="s">
        <v>96</v>
      </c>
      <c r="C3598" t="s">
        <v>128</v>
      </c>
      <c r="D3598" t="s">
        <v>104</v>
      </c>
      <c r="E3598" s="27">
        <v>79283.469038617201</v>
      </c>
      <c r="F3598" t="s">
        <v>133</v>
      </c>
      <c r="G3598" s="27">
        <v>7</v>
      </c>
      <c r="H3598">
        <v>220.84588580672099</v>
      </c>
      <c r="I3598" t="s">
        <v>134</v>
      </c>
      <c r="J3598" s="27">
        <v>17509427.949663199</v>
      </c>
      <c r="K3598" s="27">
        <v>2</v>
      </c>
    </row>
    <row r="3599" spans="1:11" x14ac:dyDescent="0.2">
      <c r="A3599" s="27">
        <v>2018</v>
      </c>
      <c r="B3599" t="s">
        <v>96</v>
      </c>
      <c r="C3599" t="s">
        <v>128</v>
      </c>
      <c r="D3599" t="s">
        <v>104</v>
      </c>
      <c r="E3599" s="27">
        <v>59143.345768296298</v>
      </c>
      <c r="F3599" t="s">
        <v>133</v>
      </c>
      <c r="G3599" s="27">
        <v>7</v>
      </c>
      <c r="H3599">
        <v>194.96278313925299</v>
      </c>
      <c r="I3599" t="s">
        <v>134</v>
      </c>
      <c r="J3599" s="27">
        <v>11530751.295154201</v>
      </c>
      <c r="K3599" s="27">
        <v>2</v>
      </c>
    </row>
    <row r="3600" spans="1:11" x14ac:dyDescent="0.2">
      <c r="A3600" s="27">
        <v>2019</v>
      </c>
      <c r="B3600" t="s">
        <v>96</v>
      </c>
      <c r="C3600" t="s">
        <v>128</v>
      </c>
      <c r="D3600" t="s">
        <v>104</v>
      </c>
      <c r="E3600" s="27">
        <v>56141.202146575903</v>
      </c>
      <c r="F3600" t="s">
        <v>133</v>
      </c>
      <c r="G3600" s="27">
        <v>7</v>
      </c>
      <c r="H3600">
        <v>355.09492541485503</v>
      </c>
      <c r="I3600" t="s">
        <v>134</v>
      </c>
      <c r="J3600" s="27">
        <v>19935455.9889386</v>
      </c>
      <c r="K3600" s="27">
        <v>2</v>
      </c>
    </row>
    <row r="3601" spans="1:11" x14ac:dyDescent="0.2">
      <c r="A3601" s="27">
        <v>2020</v>
      </c>
      <c r="B3601" t="s">
        <v>96</v>
      </c>
      <c r="C3601" t="s">
        <v>128</v>
      </c>
      <c r="D3601" t="s">
        <v>104</v>
      </c>
      <c r="E3601" s="27">
        <v>52380.952774336103</v>
      </c>
      <c r="F3601" t="s">
        <v>133</v>
      </c>
      <c r="G3601" s="27">
        <v>7</v>
      </c>
      <c r="H3601">
        <v>359.85795450000001</v>
      </c>
      <c r="I3601" t="s">
        <v>134</v>
      </c>
      <c r="J3601" s="27">
        <v>18849702.5201337</v>
      </c>
      <c r="K3601" s="27">
        <v>2</v>
      </c>
    </row>
    <row r="3602" spans="1:11" x14ac:dyDescent="0.2">
      <c r="A3602" s="27">
        <v>2006</v>
      </c>
      <c r="B3602" t="s">
        <v>96</v>
      </c>
      <c r="C3602" t="s">
        <v>128</v>
      </c>
      <c r="D3602" t="s">
        <v>105</v>
      </c>
      <c r="E3602" s="27">
        <v>0</v>
      </c>
      <c r="F3602" t="s">
        <v>133</v>
      </c>
      <c r="G3602" s="27">
        <v>7</v>
      </c>
      <c r="H3602">
        <v>373.91858792875399</v>
      </c>
      <c r="I3602" t="s">
        <v>134</v>
      </c>
      <c r="J3602" s="27">
        <v>0</v>
      </c>
      <c r="K3602" s="27">
        <v>7</v>
      </c>
    </row>
    <row r="3603" spans="1:11" x14ac:dyDescent="0.2">
      <c r="A3603" s="27">
        <v>2007</v>
      </c>
      <c r="B3603" t="s">
        <v>96</v>
      </c>
      <c r="C3603" t="s">
        <v>128</v>
      </c>
      <c r="D3603" t="s">
        <v>105</v>
      </c>
      <c r="E3603" s="27">
        <v>0</v>
      </c>
      <c r="F3603" t="s">
        <v>133</v>
      </c>
      <c r="G3603" s="27">
        <v>7</v>
      </c>
      <c r="H3603">
        <v>449.05645726130803</v>
      </c>
      <c r="I3603" t="s">
        <v>134</v>
      </c>
      <c r="J3603" s="27">
        <v>0</v>
      </c>
      <c r="K3603" s="27">
        <v>7</v>
      </c>
    </row>
    <row r="3604" spans="1:11" x14ac:dyDescent="0.2">
      <c r="A3604" s="27">
        <v>2008</v>
      </c>
      <c r="B3604" t="s">
        <v>96</v>
      </c>
      <c r="C3604" t="s">
        <v>128</v>
      </c>
      <c r="D3604" t="s">
        <v>105</v>
      </c>
      <c r="E3604" s="27">
        <v>0</v>
      </c>
      <c r="F3604" t="s">
        <v>133</v>
      </c>
      <c r="G3604" s="27">
        <v>7</v>
      </c>
      <c r="H3604">
        <v>534.31094686315203</v>
      </c>
      <c r="I3604" t="s">
        <v>134</v>
      </c>
      <c r="J3604" s="27">
        <v>0</v>
      </c>
      <c r="K3604" s="27">
        <v>7</v>
      </c>
    </row>
    <row r="3605" spans="1:11" x14ac:dyDescent="0.2">
      <c r="A3605" s="27">
        <v>2009</v>
      </c>
      <c r="B3605" t="s">
        <v>96</v>
      </c>
      <c r="C3605" t="s">
        <v>128</v>
      </c>
      <c r="D3605" t="s">
        <v>105</v>
      </c>
      <c r="E3605" s="27">
        <v>0</v>
      </c>
      <c r="F3605" t="s">
        <v>133</v>
      </c>
      <c r="G3605" s="27">
        <v>7</v>
      </c>
      <c r="H3605">
        <v>706.69565774166801</v>
      </c>
      <c r="I3605" t="s">
        <v>134</v>
      </c>
      <c r="J3605" s="27">
        <v>0</v>
      </c>
      <c r="K3605" s="27">
        <v>7</v>
      </c>
    </row>
    <row r="3606" spans="1:11" x14ac:dyDescent="0.2">
      <c r="A3606" s="27">
        <v>2010</v>
      </c>
      <c r="B3606" t="s">
        <v>96</v>
      </c>
      <c r="C3606" t="s">
        <v>128</v>
      </c>
      <c r="D3606" t="s">
        <v>105</v>
      </c>
      <c r="E3606" s="27">
        <v>0</v>
      </c>
      <c r="F3606" t="s">
        <v>133</v>
      </c>
      <c r="G3606" s="27">
        <v>7</v>
      </c>
      <c r="H3606">
        <v>557.75092042065705</v>
      </c>
      <c r="I3606" t="s">
        <v>134</v>
      </c>
      <c r="J3606" s="27">
        <v>0</v>
      </c>
      <c r="K3606" s="27">
        <v>7</v>
      </c>
    </row>
    <row r="3607" spans="1:11" x14ac:dyDescent="0.2">
      <c r="A3607" s="27">
        <v>2011</v>
      </c>
      <c r="B3607" t="s">
        <v>96</v>
      </c>
      <c r="C3607" t="s">
        <v>128</v>
      </c>
      <c r="D3607" t="s">
        <v>105</v>
      </c>
      <c r="E3607" s="27">
        <v>0</v>
      </c>
      <c r="F3607" t="s">
        <v>133</v>
      </c>
      <c r="G3607" s="27">
        <v>7</v>
      </c>
      <c r="H3607">
        <v>284.04125385540601</v>
      </c>
      <c r="I3607" t="s">
        <v>134</v>
      </c>
      <c r="J3607" s="27">
        <v>0</v>
      </c>
      <c r="K3607" s="27">
        <v>7</v>
      </c>
    </row>
    <row r="3608" spans="1:11" x14ac:dyDescent="0.2">
      <c r="A3608" s="27">
        <v>2012</v>
      </c>
      <c r="B3608" t="s">
        <v>96</v>
      </c>
      <c r="C3608" t="s">
        <v>128</v>
      </c>
      <c r="D3608" t="s">
        <v>105</v>
      </c>
      <c r="E3608" s="27">
        <v>0</v>
      </c>
      <c r="F3608" t="s">
        <v>133</v>
      </c>
      <c r="G3608" s="27">
        <v>7</v>
      </c>
      <c r="H3608">
        <v>312.33571476974402</v>
      </c>
      <c r="I3608" t="s">
        <v>134</v>
      </c>
      <c r="J3608" s="27">
        <v>0</v>
      </c>
      <c r="K3608" s="27">
        <v>7</v>
      </c>
    </row>
    <row r="3609" spans="1:11" x14ac:dyDescent="0.2">
      <c r="A3609" s="27">
        <v>2013</v>
      </c>
      <c r="B3609" t="s">
        <v>96</v>
      </c>
      <c r="C3609" t="s">
        <v>128</v>
      </c>
      <c r="D3609" t="s">
        <v>105</v>
      </c>
      <c r="E3609" s="27">
        <v>0</v>
      </c>
      <c r="F3609" t="s">
        <v>133</v>
      </c>
      <c r="G3609" s="27">
        <v>7</v>
      </c>
      <c r="H3609">
        <v>294.07334834273797</v>
      </c>
      <c r="I3609" t="s">
        <v>134</v>
      </c>
      <c r="J3609" s="27">
        <v>0</v>
      </c>
      <c r="K3609" s="27">
        <v>7</v>
      </c>
    </row>
    <row r="3610" spans="1:11" x14ac:dyDescent="0.2">
      <c r="A3610" s="27">
        <v>2014</v>
      </c>
      <c r="B3610" t="s">
        <v>96</v>
      </c>
      <c r="C3610" t="s">
        <v>128</v>
      </c>
      <c r="D3610" t="s">
        <v>105</v>
      </c>
      <c r="E3610" s="27">
        <v>0</v>
      </c>
      <c r="F3610" t="s">
        <v>133</v>
      </c>
      <c r="G3610" s="27">
        <v>7</v>
      </c>
      <c r="H3610">
        <v>374.391516144408</v>
      </c>
      <c r="I3610" t="s">
        <v>134</v>
      </c>
      <c r="J3610" s="27">
        <v>0</v>
      </c>
      <c r="K3610" s="27">
        <v>7</v>
      </c>
    </row>
    <row r="3611" spans="1:11" x14ac:dyDescent="0.2">
      <c r="A3611" s="27">
        <v>2015</v>
      </c>
      <c r="B3611" t="s">
        <v>96</v>
      </c>
      <c r="C3611" t="s">
        <v>128</v>
      </c>
      <c r="D3611" t="s">
        <v>105</v>
      </c>
      <c r="E3611" s="27">
        <v>0</v>
      </c>
      <c r="F3611" t="s">
        <v>133</v>
      </c>
      <c r="G3611" s="27">
        <v>7</v>
      </c>
      <c r="H3611">
        <v>427.63165280177401</v>
      </c>
      <c r="I3611" t="s">
        <v>134</v>
      </c>
      <c r="J3611" s="27">
        <v>0</v>
      </c>
      <c r="K3611" s="27">
        <v>7</v>
      </c>
    </row>
    <row r="3612" spans="1:11" x14ac:dyDescent="0.2">
      <c r="A3612" s="27">
        <v>2016</v>
      </c>
      <c r="B3612" t="s">
        <v>96</v>
      </c>
      <c r="C3612" t="s">
        <v>128</v>
      </c>
      <c r="D3612" t="s">
        <v>105</v>
      </c>
      <c r="E3612" s="27">
        <v>0</v>
      </c>
      <c r="F3612" t="s">
        <v>133</v>
      </c>
      <c r="G3612" s="27">
        <v>7</v>
      </c>
      <c r="H3612">
        <v>447.34017759466599</v>
      </c>
      <c r="I3612" t="s">
        <v>134</v>
      </c>
      <c r="J3612" s="27">
        <v>0</v>
      </c>
      <c r="K3612" s="27">
        <v>7</v>
      </c>
    </row>
    <row r="3613" spans="1:11" x14ac:dyDescent="0.2">
      <c r="A3613" s="27">
        <v>2017</v>
      </c>
      <c r="B3613" t="s">
        <v>96</v>
      </c>
      <c r="C3613" t="s">
        <v>128</v>
      </c>
      <c r="D3613" t="s">
        <v>105</v>
      </c>
      <c r="E3613" s="27">
        <v>0</v>
      </c>
      <c r="F3613" t="s">
        <v>133</v>
      </c>
      <c r="G3613" s="27">
        <v>7</v>
      </c>
      <c r="H3613">
        <v>328.30320862063098</v>
      </c>
      <c r="I3613" t="s">
        <v>134</v>
      </c>
      <c r="J3613" s="27">
        <v>0</v>
      </c>
      <c r="K3613" s="27">
        <v>7</v>
      </c>
    </row>
    <row r="3614" spans="1:11" x14ac:dyDescent="0.2">
      <c r="A3614" s="27">
        <v>2018</v>
      </c>
      <c r="B3614" t="s">
        <v>96</v>
      </c>
      <c r="C3614" t="s">
        <v>128</v>
      </c>
      <c r="D3614" t="s">
        <v>105</v>
      </c>
      <c r="E3614" s="27">
        <v>0</v>
      </c>
      <c r="F3614" t="s">
        <v>133</v>
      </c>
      <c r="G3614" s="27">
        <v>7</v>
      </c>
      <c r="H3614">
        <v>398.56116223160001</v>
      </c>
      <c r="I3614" t="s">
        <v>134</v>
      </c>
      <c r="J3614" s="27">
        <v>0</v>
      </c>
      <c r="K3614" s="27">
        <v>7</v>
      </c>
    </row>
    <row r="3615" spans="1:11" x14ac:dyDescent="0.2">
      <c r="A3615" s="27">
        <v>2019</v>
      </c>
      <c r="B3615" t="s">
        <v>96</v>
      </c>
      <c r="C3615" t="s">
        <v>128</v>
      </c>
      <c r="D3615" t="s">
        <v>105</v>
      </c>
      <c r="E3615" s="27">
        <v>0</v>
      </c>
      <c r="F3615" t="s">
        <v>133</v>
      </c>
      <c r="G3615" s="27">
        <v>7</v>
      </c>
      <c r="H3615">
        <v>520.22995391925997</v>
      </c>
      <c r="I3615" t="s">
        <v>134</v>
      </c>
      <c r="J3615" s="27">
        <v>0</v>
      </c>
      <c r="K3615" s="27">
        <v>7</v>
      </c>
    </row>
    <row r="3616" spans="1:11" x14ac:dyDescent="0.2">
      <c r="A3616" s="27">
        <v>2020</v>
      </c>
      <c r="B3616" t="s">
        <v>96</v>
      </c>
      <c r="C3616" t="s">
        <v>128</v>
      </c>
      <c r="D3616" t="s">
        <v>105</v>
      </c>
      <c r="E3616" s="27">
        <v>0</v>
      </c>
      <c r="F3616" t="s">
        <v>133</v>
      </c>
      <c r="G3616" s="27">
        <v>7</v>
      </c>
      <c r="H3616">
        <v>769.1999515</v>
      </c>
      <c r="I3616" t="s">
        <v>134</v>
      </c>
      <c r="J3616" s="27">
        <v>0</v>
      </c>
      <c r="K3616" s="27">
        <v>7</v>
      </c>
    </row>
    <row r="3617" spans="1:11" x14ac:dyDescent="0.2">
      <c r="A3617" s="27">
        <v>2006</v>
      </c>
      <c r="B3617" t="s">
        <v>96</v>
      </c>
      <c r="C3617" t="s">
        <v>128</v>
      </c>
      <c r="D3617" t="s">
        <v>106</v>
      </c>
      <c r="E3617" s="27">
        <v>434914.00394347298</v>
      </c>
      <c r="F3617" t="s">
        <v>138</v>
      </c>
      <c r="G3617" s="27">
        <v>4</v>
      </c>
      <c r="H3617">
        <v>183.31222839242</v>
      </c>
      <c r="I3617" t="s">
        <v>139</v>
      </c>
      <c r="J3617" s="27">
        <v>79725055.221947402</v>
      </c>
      <c r="K3617" s="27">
        <v>4</v>
      </c>
    </row>
    <row r="3618" spans="1:11" x14ac:dyDescent="0.2">
      <c r="A3618" s="27">
        <v>2007</v>
      </c>
      <c r="B3618" t="s">
        <v>96</v>
      </c>
      <c r="C3618" t="s">
        <v>128</v>
      </c>
      <c r="D3618" t="s">
        <v>106</v>
      </c>
      <c r="E3618" s="27">
        <v>448478.43567673699</v>
      </c>
      <c r="F3618" t="s">
        <v>138</v>
      </c>
      <c r="G3618" s="27">
        <v>4</v>
      </c>
      <c r="H3618">
        <v>188.04420012057099</v>
      </c>
      <c r="I3618" t="s">
        <v>139</v>
      </c>
      <c r="J3618" s="27">
        <v>84333768.708156794</v>
      </c>
      <c r="K3618" s="27">
        <v>4</v>
      </c>
    </row>
    <row r="3619" spans="1:11" x14ac:dyDescent="0.2">
      <c r="A3619" s="27">
        <v>2008</v>
      </c>
      <c r="B3619" t="s">
        <v>96</v>
      </c>
      <c r="C3619" t="s">
        <v>128</v>
      </c>
      <c r="D3619" t="s">
        <v>106</v>
      </c>
      <c r="E3619" s="27">
        <v>316681.58575979999</v>
      </c>
      <c r="F3619" t="s">
        <v>138</v>
      </c>
      <c r="G3619" s="27">
        <v>4</v>
      </c>
      <c r="H3619">
        <v>197.88509737473501</v>
      </c>
      <c r="I3619" t="s">
        <v>139</v>
      </c>
      <c r="J3619" s="27">
        <v>62666566.434863597</v>
      </c>
      <c r="K3619" s="27">
        <v>4</v>
      </c>
    </row>
    <row r="3620" spans="1:11" x14ac:dyDescent="0.2">
      <c r="A3620" s="27">
        <v>2009</v>
      </c>
      <c r="B3620" t="s">
        <v>96</v>
      </c>
      <c r="C3620" t="s">
        <v>128</v>
      </c>
      <c r="D3620" t="s">
        <v>106</v>
      </c>
      <c r="E3620" s="27">
        <v>314903.20965701999</v>
      </c>
      <c r="F3620" t="s">
        <v>138</v>
      </c>
      <c r="G3620" s="27">
        <v>4</v>
      </c>
      <c r="H3620">
        <v>190.89604441763001</v>
      </c>
      <c r="I3620" t="s">
        <v>139</v>
      </c>
      <c r="J3620" s="27">
        <v>60113777.097940803</v>
      </c>
      <c r="K3620" s="27">
        <v>4</v>
      </c>
    </row>
    <row r="3621" spans="1:11" x14ac:dyDescent="0.2">
      <c r="A3621" s="27">
        <v>2010</v>
      </c>
      <c r="B3621" t="s">
        <v>96</v>
      </c>
      <c r="C3621" t="s">
        <v>128</v>
      </c>
      <c r="D3621" t="s">
        <v>106</v>
      </c>
      <c r="E3621" s="27">
        <v>314252.841874081</v>
      </c>
      <c r="F3621" t="s">
        <v>138</v>
      </c>
      <c r="G3621" s="27">
        <v>4</v>
      </c>
      <c r="H3621">
        <v>183.46510618437401</v>
      </c>
      <c r="I3621" t="s">
        <v>139</v>
      </c>
      <c r="J3621" s="27">
        <v>57654431.003169604</v>
      </c>
      <c r="K3621" s="27">
        <v>4</v>
      </c>
    </row>
    <row r="3622" spans="1:11" x14ac:dyDescent="0.2">
      <c r="A3622" s="27">
        <v>2011</v>
      </c>
      <c r="B3622" t="s">
        <v>96</v>
      </c>
      <c r="C3622" t="s">
        <v>128</v>
      </c>
      <c r="D3622" t="s">
        <v>106</v>
      </c>
      <c r="E3622" s="27">
        <v>306712.93181244098</v>
      </c>
      <c r="F3622" t="s">
        <v>138</v>
      </c>
      <c r="G3622" s="27">
        <v>7</v>
      </c>
      <c r="H3622">
        <v>198.020029800109</v>
      </c>
      <c r="I3622" t="s">
        <v>139</v>
      </c>
      <c r="J3622" s="27">
        <v>60735303.897578299</v>
      </c>
      <c r="K3622" s="27">
        <v>2</v>
      </c>
    </row>
    <row r="3623" spans="1:11" x14ac:dyDescent="0.2">
      <c r="A3623" s="27">
        <v>2012</v>
      </c>
      <c r="B3623" t="s">
        <v>96</v>
      </c>
      <c r="C3623" t="s">
        <v>128</v>
      </c>
      <c r="D3623" t="s">
        <v>106</v>
      </c>
      <c r="E3623" s="27">
        <v>332416.51624681201</v>
      </c>
      <c r="F3623" t="s">
        <v>138</v>
      </c>
      <c r="G3623" s="27">
        <v>7</v>
      </c>
      <c r="H3623">
        <v>186.61216195756501</v>
      </c>
      <c r="I3623" t="s">
        <v>139</v>
      </c>
      <c r="J3623" s="27">
        <v>62032964.767219499</v>
      </c>
      <c r="K3623" s="27">
        <v>2</v>
      </c>
    </row>
    <row r="3624" spans="1:11" x14ac:dyDescent="0.2">
      <c r="A3624" s="27">
        <v>2013</v>
      </c>
      <c r="B3624" t="s">
        <v>96</v>
      </c>
      <c r="C3624" t="s">
        <v>128</v>
      </c>
      <c r="D3624" t="s">
        <v>106</v>
      </c>
      <c r="E3624" s="27">
        <v>290854.78085936402</v>
      </c>
      <c r="F3624" t="s">
        <v>138</v>
      </c>
      <c r="G3624" s="27">
        <v>7</v>
      </c>
      <c r="H3624">
        <v>195.41482649682399</v>
      </c>
      <c r="I3624" t="s">
        <v>139</v>
      </c>
      <c r="J3624" s="27">
        <v>56837336.5374045</v>
      </c>
      <c r="K3624" s="27">
        <v>2</v>
      </c>
    </row>
    <row r="3625" spans="1:11" x14ac:dyDescent="0.2">
      <c r="A3625" s="27">
        <v>2014</v>
      </c>
      <c r="B3625" t="s">
        <v>96</v>
      </c>
      <c r="C3625" t="s">
        <v>128</v>
      </c>
      <c r="D3625" t="s">
        <v>106</v>
      </c>
      <c r="E3625" s="27">
        <v>333440.79191539699</v>
      </c>
      <c r="F3625" t="s">
        <v>138</v>
      </c>
      <c r="G3625" s="27">
        <v>7</v>
      </c>
      <c r="H3625">
        <v>191.672634265912</v>
      </c>
      <c r="I3625" t="s">
        <v>139</v>
      </c>
      <c r="J3625" s="27">
        <v>63911474.958136</v>
      </c>
      <c r="K3625" s="27">
        <v>2</v>
      </c>
    </row>
    <row r="3626" spans="1:11" x14ac:dyDescent="0.2">
      <c r="A3626" s="27">
        <v>2015</v>
      </c>
      <c r="B3626" t="s">
        <v>96</v>
      </c>
      <c r="C3626" t="s">
        <v>128</v>
      </c>
      <c r="D3626" t="s">
        <v>106</v>
      </c>
      <c r="E3626" s="27">
        <v>327144.49353288702</v>
      </c>
      <c r="F3626" t="s">
        <v>138</v>
      </c>
      <c r="G3626" s="27">
        <v>7</v>
      </c>
      <c r="H3626">
        <v>193.85697625309299</v>
      </c>
      <c r="I3626" t="s">
        <v>139</v>
      </c>
      <c r="J3626" s="27">
        <v>63419242.314134799</v>
      </c>
      <c r="K3626" s="27">
        <v>2</v>
      </c>
    </row>
    <row r="3627" spans="1:11" x14ac:dyDescent="0.2">
      <c r="A3627" s="27">
        <v>2016</v>
      </c>
      <c r="B3627" t="s">
        <v>96</v>
      </c>
      <c r="C3627" t="s">
        <v>128</v>
      </c>
      <c r="D3627" t="s">
        <v>106</v>
      </c>
      <c r="E3627" s="27">
        <v>535740.49438370205</v>
      </c>
      <c r="F3627" t="s">
        <v>138</v>
      </c>
      <c r="G3627" s="27">
        <v>7</v>
      </c>
      <c r="H3627">
        <v>184.62750154296</v>
      </c>
      <c r="I3627" t="s">
        <v>139</v>
      </c>
      <c r="J3627" s="27">
        <v>98912428.953452796</v>
      </c>
      <c r="K3627" s="27">
        <v>2</v>
      </c>
    </row>
    <row r="3628" spans="1:11" x14ac:dyDescent="0.2">
      <c r="A3628" s="27">
        <v>2017</v>
      </c>
      <c r="B3628" t="s">
        <v>96</v>
      </c>
      <c r="C3628" t="s">
        <v>128</v>
      </c>
      <c r="D3628" t="s">
        <v>106</v>
      </c>
      <c r="E3628" s="27">
        <v>496556.25824182999</v>
      </c>
      <c r="F3628" t="s">
        <v>138</v>
      </c>
      <c r="G3628" s="27">
        <v>7</v>
      </c>
      <c r="H3628">
        <v>184.62697252983099</v>
      </c>
      <c r="I3628" t="s">
        <v>139</v>
      </c>
      <c r="J3628" s="27">
        <v>91677678.649930194</v>
      </c>
      <c r="K3628" s="27">
        <v>2</v>
      </c>
    </row>
    <row r="3629" spans="1:11" x14ac:dyDescent="0.2">
      <c r="A3629" s="27">
        <v>2018</v>
      </c>
      <c r="B3629" t="s">
        <v>96</v>
      </c>
      <c r="C3629" t="s">
        <v>128</v>
      </c>
      <c r="D3629" t="s">
        <v>106</v>
      </c>
      <c r="E3629" s="27">
        <v>422455.08081734698</v>
      </c>
      <c r="F3629" t="s">
        <v>138</v>
      </c>
      <c r="G3629" s="27">
        <v>7</v>
      </c>
      <c r="H3629">
        <v>184.626354182147</v>
      </c>
      <c r="I3629" t="s">
        <v>139</v>
      </c>
      <c r="J3629" s="27">
        <v>77996341.377030998</v>
      </c>
      <c r="K3629" s="27">
        <v>2</v>
      </c>
    </row>
    <row r="3630" spans="1:11" x14ac:dyDescent="0.2">
      <c r="A3630" s="27">
        <v>2019</v>
      </c>
      <c r="B3630" t="s">
        <v>96</v>
      </c>
      <c r="C3630" t="s">
        <v>128</v>
      </c>
      <c r="D3630" t="s">
        <v>106</v>
      </c>
      <c r="E3630" s="27">
        <v>426042.91872676101</v>
      </c>
      <c r="F3630" t="s">
        <v>138</v>
      </c>
      <c r="G3630" s="27">
        <v>7</v>
      </c>
      <c r="H3630">
        <v>184.62786625186499</v>
      </c>
      <c r="I3630" t="s">
        <v>139</v>
      </c>
      <c r="J3630" s="27">
        <v>78659395.016238794</v>
      </c>
      <c r="K3630" s="27">
        <v>2</v>
      </c>
    </row>
    <row r="3631" spans="1:11" x14ac:dyDescent="0.2">
      <c r="A3631" s="27">
        <v>2020</v>
      </c>
      <c r="B3631" t="s">
        <v>96</v>
      </c>
      <c r="C3631" t="s">
        <v>128</v>
      </c>
      <c r="D3631" t="s">
        <v>106</v>
      </c>
      <c r="E3631" s="27">
        <v>792833.82395019406</v>
      </c>
      <c r="F3631" t="s">
        <v>138</v>
      </c>
      <c r="G3631" s="27">
        <v>7</v>
      </c>
      <c r="H3631">
        <v>185.65497350000001</v>
      </c>
      <c r="I3631" t="s">
        <v>139</v>
      </c>
      <c r="J3631" s="27">
        <v>147193542.57537699</v>
      </c>
      <c r="K3631" s="27">
        <v>2</v>
      </c>
    </row>
    <row r="3632" spans="1:11" x14ac:dyDescent="0.2">
      <c r="A3632" s="27">
        <v>2006</v>
      </c>
      <c r="B3632" t="s">
        <v>96</v>
      </c>
      <c r="C3632" t="s">
        <v>129</v>
      </c>
      <c r="D3632" t="s">
        <v>99</v>
      </c>
      <c r="E3632" s="27">
        <v>0.11016914680000001</v>
      </c>
      <c r="F3632" t="s">
        <v>133</v>
      </c>
      <c r="G3632" s="27">
        <v>1</v>
      </c>
      <c r="H3632">
        <v>11510.1895776</v>
      </c>
      <c r="I3632" t="s">
        <v>134</v>
      </c>
      <c r="J3632" s="27">
        <v>1268.0677652704401</v>
      </c>
      <c r="K3632" s="27">
        <v>7</v>
      </c>
    </row>
    <row r="3633" spans="1:11" x14ac:dyDescent="0.2">
      <c r="A3633" s="27">
        <v>2007</v>
      </c>
      <c r="B3633" t="s">
        <v>96</v>
      </c>
      <c r="C3633" t="s">
        <v>129</v>
      </c>
      <c r="D3633" t="s">
        <v>99</v>
      </c>
      <c r="E3633" s="27">
        <v>3.2001978709999997E-2</v>
      </c>
      <c r="F3633" t="s">
        <v>133</v>
      </c>
      <c r="G3633" s="27">
        <v>1</v>
      </c>
      <c r="H3633">
        <v>9582.0483311999997</v>
      </c>
      <c r="I3633" t="s">
        <v>134</v>
      </c>
      <c r="J3633" s="27">
        <v>306.64450669325299</v>
      </c>
      <c r="K3633" s="27">
        <v>7</v>
      </c>
    </row>
    <row r="3634" spans="1:11" x14ac:dyDescent="0.2">
      <c r="A3634" s="27">
        <v>2008</v>
      </c>
      <c r="B3634" t="s">
        <v>96</v>
      </c>
      <c r="C3634" t="s">
        <v>129</v>
      </c>
      <c r="D3634" t="s">
        <v>99</v>
      </c>
      <c r="E3634" s="27">
        <v>9.8227391493550105</v>
      </c>
      <c r="F3634" t="s">
        <v>133</v>
      </c>
      <c r="G3634" s="27">
        <v>3</v>
      </c>
      <c r="H3634">
        <v>5448.6150458961602</v>
      </c>
      <c r="I3634" t="s">
        <v>134</v>
      </c>
      <c r="J3634" s="27">
        <v>53520.324321088898</v>
      </c>
      <c r="K3634" s="27">
        <v>7</v>
      </c>
    </row>
    <row r="3635" spans="1:11" x14ac:dyDescent="0.2">
      <c r="A3635" s="27">
        <v>2009</v>
      </c>
      <c r="B3635" t="s">
        <v>96</v>
      </c>
      <c r="C3635" t="s">
        <v>129</v>
      </c>
      <c r="D3635" t="s">
        <v>99</v>
      </c>
      <c r="E3635" s="27">
        <v>19.61347632</v>
      </c>
      <c r="F3635" t="s">
        <v>133</v>
      </c>
      <c r="G3635" s="27">
        <v>1</v>
      </c>
      <c r="H3635">
        <v>6118.0566804</v>
      </c>
      <c r="I3635" t="s">
        <v>134</v>
      </c>
      <c r="J3635" s="27">
        <v>119996.359825443</v>
      </c>
      <c r="K3635" s="27">
        <v>7</v>
      </c>
    </row>
    <row r="3636" spans="1:11" x14ac:dyDescent="0.2">
      <c r="A3636" s="27">
        <v>2010</v>
      </c>
      <c r="B3636" t="s">
        <v>96</v>
      </c>
      <c r="C3636" t="s">
        <v>129</v>
      </c>
      <c r="D3636" t="s">
        <v>99</v>
      </c>
      <c r="E3636" s="27">
        <v>9.8067381600000108</v>
      </c>
      <c r="F3636" t="s">
        <v>133</v>
      </c>
      <c r="G3636" s="27">
        <v>3</v>
      </c>
      <c r="H3636">
        <v>5008.2258369880901</v>
      </c>
      <c r="I3636" t="s">
        <v>134</v>
      </c>
      <c r="J3636" s="27">
        <v>49114.359429489101</v>
      </c>
      <c r="K3636" s="27">
        <v>7</v>
      </c>
    </row>
    <row r="3637" spans="1:11" x14ac:dyDescent="0.2">
      <c r="A3637" s="27">
        <v>2011</v>
      </c>
      <c r="B3637" t="s">
        <v>96</v>
      </c>
      <c r="C3637" t="s">
        <v>129</v>
      </c>
      <c r="D3637" t="s">
        <v>99</v>
      </c>
      <c r="E3637" s="27">
        <v>0</v>
      </c>
      <c r="F3637" t="s">
        <v>133</v>
      </c>
      <c r="G3637" s="27">
        <v>1</v>
      </c>
      <c r="H3637">
        <v>5917.1143500000007</v>
      </c>
      <c r="I3637" t="s">
        <v>134</v>
      </c>
      <c r="J3637" s="27">
        <v>0</v>
      </c>
      <c r="K3637" s="27">
        <v>7</v>
      </c>
    </row>
    <row r="3638" spans="1:11" x14ac:dyDescent="0.2">
      <c r="A3638" s="27">
        <v>2012</v>
      </c>
      <c r="B3638" t="s">
        <v>96</v>
      </c>
      <c r="C3638" t="s">
        <v>129</v>
      </c>
      <c r="D3638" t="s">
        <v>99</v>
      </c>
      <c r="E3638" s="27" t="s">
        <v>10</v>
      </c>
      <c r="F3638" t="s">
        <v>133</v>
      </c>
      <c r="G3638" s="27">
        <v>6</v>
      </c>
      <c r="H3638">
        <v>4858.5146273999999</v>
      </c>
      <c r="I3638" t="s">
        <v>134</v>
      </c>
      <c r="J3638" s="27" t="s">
        <v>10</v>
      </c>
      <c r="K3638" s="27">
        <v>6</v>
      </c>
    </row>
    <row r="3639" spans="1:11" x14ac:dyDescent="0.2">
      <c r="A3639" s="27">
        <v>2013</v>
      </c>
      <c r="B3639" t="s">
        <v>96</v>
      </c>
      <c r="C3639" t="s">
        <v>129</v>
      </c>
      <c r="D3639" t="s">
        <v>99</v>
      </c>
      <c r="E3639" s="27" t="s">
        <v>10</v>
      </c>
      <c r="F3639" t="s">
        <v>133</v>
      </c>
      <c r="G3639" s="27">
        <v>6</v>
      </c>
      <c r="H3639">
        <v>6220.7823975000001</v>
      </c>
      <c r="I3639" t="s">
        <v>134</v>
      </c>
      <c r="J3639" s="27" t="s">
        <v>10</v>
      </c>
      <c r="K3639" s="27">
        <v>6</v>
      </c>
    </row>
    <row r="3640" spans="1:11" x14ac:dyDescent="0.2">
      <c r="A3640" s="27">
        <v>2014</v>
      </c>
      <c r="B3640" t="s">
        <v>96</v>
      </c>
      <c r="C3640" t="s">
        <v>129</v>
      </c>
      <c r="D3640" t="s">
        <v>99</v>
      </c>
      <c r="E3640" s="27" t="s">
        <v>10</v>
      </c>
      <c r="F3640" t="s">
        <v>133</v>
      </c>
      <c r="G3640" s="27">
        <v>6</v>
      </c>
      <c r="H3640">
        <v>6827.2316117999999</v>
      </c>
      <c r="I3640" t="s">
        <v>134</v>
      </c>
      <c r="J3640" s="27" t="s">
        <v>10</v>
      </c>
      <c r="K3640" s="27">
        <v>6</v>
      </c>
    </row>
    <row r="3641" spans="1:11" x14ac:dyDescent="0.2">
      <c r="A3641" s="27">
        <v>2015</v>
      </c>
      <c r="B3641" t="s">
        <v>96</v>
      </c>
      <c r="C3641" t="s">
        <v>129</v>
      </c>
      <c r="D3641" t="s">
        <v>99</v>
      </c>
      <c r="E3641" s="27">
        <v>4.1870637000000002E-2</v>
      </c>
      <c r="F3641" t="s">
        <v>133</v>
      </c>
      <c r="G3641" s="27">
        <v>1</v>
      </c>
      <c r="H3641">
        <v>8769.1551588000002</v>
      </c>
      <c r="I3641" t="s">
        <v>134</v>
      </c>
      <c r="J3641" s="27">
        <v>367.17011245079198</v>
      </c>
      <c r="K3641" s="27">
        <v>7</v>
      </c>
    </row>
    <row r="3642" spans="1:11" x14ac:dyDescent="0.2">
      <c r="A3642" s="27">
        <v>2016</v>
      </c>
      <c r="B3642" t="s">
        <v>96</v>
      </c>
      <c r="C3642" t="s">
        <v>129</v>
      </c>
      <c r="D3642" t="s">
        <v>99</v>
      </c>
      <c r="E3642" s="27" t="s">
        <v>10</v>
      </c>
      <c r="F3642" t="s">
        <v>133</v>
      </c>
      <c r="G3642" s="27">
        <v>6</v>
      </c>
      <c r="H3642">
        <v>10251.523545599999</v>
      </c>
      <c r="I3642" t="s">
        <v>134</v>
      </c>
      <c r="J3642" s="27" t="s">
        <v>10</v>
      </c>
      <c r="K3642" s="27">
        <v>6</v>
      </c>
    </row>
    <row r="3643" spans="1:11" x14ac:dyDescent="0.2">
      <c r="A3643" s="27">
        <v>2017</v>
      </c>
      <c r="B3643" t="s">
        <v>96</v>
      </c>
      <c r="C3643" t="s">
        <v>129</v>
      </c>
      <c r="D3643" t="s">
        <v>99</v>
      </c>
      <c r="E3643" s="27" t="s">
        <v>10</v>
      </c>
      <c r="F3643" t="s">
        <v>133</v>
      </c>
      <c r="G3643" s="27">
        <v>6</v>
      </c>
      <c r="H3643">
        <v>7139.5369948000007</v>
      </c>
      <c r="I3643" t="s">
        <v>134</v>
      </c>
      <c r="J3643" s="27" t="s">
        <v>10</v>
      </c>
      <c r="K3643" s="27">
        <v>6</v>
      </c>
    </row>
    <row r="3644" spans="1:11" x14ac:dyDescent="0.2">
      <c r="A3644" s="27">
        <v>2018</v>
      </c>
      <c r="B3644" t="s">
        <v>96</v>
      </c>
      <c r="C3644" t="s">
        <v>129</v>
      </c>
      <c r="D3644" t="s">
        <v>99</v>
      </c>
      <c r="E3644" s="27" t="s">
        <v>10</v>
      </c>
      <c r="F3644" t="s">
        <v>133</v>
      </c>
      <c r="G3644" s="27">
        <v>6</v>
      </c>
      <c r="H3644">
        <v>6592.3847679999999</v>
      </c>
      <c r="I3644" t="s">
        <v>134</v>
      </c>
      <c r="J3644" s="27" t="s">
        <v>10</v>
      </c>
      <c r="K3644" s="27">
        <v>6</v>
      </c>
    </row>
    <row r="3645" spans="1:11" x14ac:dyDescent="0.2">
      <c r="A3645" s="27">
        <v>2019</v>
      </c>
      <c r="B3645" t="s">
        <v>96</v>
      </c>
      <c r="C3645" t="s">
        <v>129</v>
      </c>
      <c r="D3645" t="s">
        <v>99</v>
      </c>
      <c r="E3645" s="27" t="s">
        <v>10</v>
      </c>
      <c r="F3645" t="s">
        <v>133</v>
      </c>
      <c r="G3645" s="27">
        <v>6</v>
      </c>
      <c r="H3645">
        <v>7600.2190575000004</v>
      </c>
      <c r="I3645" t="s">
        <v>134</v>
      </c>
      <c r="J3645" s="27" t="s">
        <v>10</v>
      </c>
      <c r="K3645" s="27">
        <v>6</v>
      </c>
    </row>
    <row r="3646" spans="1:11" x14ac:dyDescent="0.2">
      <c r="A3646" s="27">
        <v>2020</v>
      </c>
      <c r="B3646" t="s">
        <v>96</v>
      </c>
      <c r="C3646" t="s">
        <v>129</v>
      </c>
      <c r="D3646" t="s">
        <v>99</v>
      </c>
      <c r="E3646" s="27" t="s">
        <v>10</v>
      </c>
      <c r="F3646" t="s">
        <v>133</v>
      </c>
      <c r="G3646" s="27">
        <v>6</v>
      </c>
      <c r="H3646">
        <v>7118.9637839321604</v>
      </c>
      <c r="I3646" t="s">
        <v>134</v>
      </c>
      <c r="J3646" s="27" t="s">
        <v>10</v>
      </c>
      <c r="K3646" s="27">
        <v>6</v>
      </c>
    </row>
    <row r="3647" spans="1:11" x14ac:dyDescent="0.2">
      <c r="A3647" s="27">
        <v>2006</v>
      </c>
      <c r="B3647" t="s">
        <v>96</v>
      </c>
      <c r="C3647" t="s">
        <v>129</v>
      </c>
      <c r="D3647" t="s">
        <v>100</v>
      </c>
      <c r="E3647" s="27">
        <v>0</v>
      </c>
      <c r="F3647" t="s">
        <v>133</v>
      </c>
      <c r="G3647" s="27">
        <v>7</v>
      </c>
      <c r="H3647">
        <v>2283.5619058850698</v>
      </c>
      <c r="I3647" t="s">
        <v>134</v>
      </c>
      <c r="J3647" s="27">
        <v>0</v>
      </c>
      <c r="K3647" s="27">
        <v>2</v>
      </c>
    </row>
    <row r="3648" spans="1:11" x14ac:dyDescent="0.2">
      <c r="A3648" s="27">
        <v>2007</v>
      </c>
      <c r="B3648" t="s">
        <v>96</v>
      </c>
      <c r="C3648" t="s">
        <v>129</v>
      </c>
      <c r="D3648" t="s">
        <v>100</v>
      </c>
      <c r="E3648" s="27">
        <v>0</v>
      </c>
      <c r="F3648" t="s">
        <v>133</v>
      </c>
      <c r="G3648" s="27">
        <v>7</v>
      </c>
      <c r="H3648">
        <v>2391.1345668304898</v>
      </c>
      <c r="I3648" t="s">
        <v>134</v>
      </c>
      <c r="J3648" s="27">
        <v>0</v>
      </c>
      <c r="K3648" s="27">
        <v>2</v>
      </c>
    </row>
    <row r="3649" spans="1:11" x14ac:dyDescent="0.2">
      <c r="A3649" s="27">
        <v>2008</v>
      </c>
      <c r="B3649" t="s">
        <v>96</v>
      </c>
      <c r="C3649" t="s">
        <v>129</v>
      </c>
      <c r="D3649" t="s">
        <v>100</v>
      </c>
      <c r="E3649" s="27">
        <v>0</v>
      </c>
      <c r="F3649" t="s">
        <v>133</v>
      </c>
      <c r="G3649" s="27">
        <v>7</v>
      </c>
      <c r="H3649">
        <v>2459.10597900126</v>
      </c>
      <c r="I3649" t="s">
        <v>134</v>
      </c>
      <c r="J3649" s="27">
        <v>0</v>
      </c>
      <c r="K3649" s="27">
        <v>2</v>
      </c>
    </row>
    <row r="3650" spans="1:11" x14ac:dyDescent="0.2">
      <c r="A3650" s="27">
        <v>2009</v>
      </c>
      <c r="B3650" t="s">
        <v>96</v>
      </c>
      <c r="C3650" t="s">
        <v>129</v>
      </c>
      <c r="D3650" t="s">
        <v>100</v>
      </c>
      <c r="E3650" s="27">
        <v>0</v>
      </c>
      <c r="F3650" t="s">
        <v>133</v>
      </c>
      <c r="G3650" s="27">
        <v>7</v>
      </c>
      <c r="H3650">
        <v>2629.5585250082499</v>
      </c>
      <c r="I3650" t="s">
        <v>134</v>
      </c>
      <c r="J3650" s="27">
        <v>0</v>
      </c>
      <c r="K3650" s="27">
        <v>2</v>
      </c>
    </row>
    <row r="3651" spans="1:11" x14ac:dyDescent="0.2">
      <c r="A3651" s="27">
        <v>2010</v>
      </c>
      <c r="B3651" t="s">
        <v>96</v>
      </c>
      <c r="C3651" t="s">
        <v>129</v>
      </c>
      <c r="D3651" t="s">
        <v>100</v>
      </c>
      <c r="E3651" s="27" t="s">
        <v>10</v>
      </c>
      <c r="F3651" t="s">
        <v>133</v>
      </c>
      <c r="G3651" s="27">
        <v>6</v>
      </c>
      <c r="H3651">
        <v>2613.3602678646498</v>
      </c>
      <c r="I3651" t="s">
        <v>134</v>
      </c>
      <c r="J3651" s="27" t="s">
        <v>10</v>
      </c>
      <c r="K3651" s="27">
        <v>6</v>
      </c>
    </row>
    <row r="3652" spans="1:11" x14ac:dyDescent="0.2">
      <c r="A3652" s="27">
        <v>2011</v>
      </c>
      <c r="B3652" t="s">
        <v>96</v>
      </c>
      <c r="C3652" t="s">
        <v>129</v>
      </c>
      <c r="D3652" t="s">
        <v>100</v>
      </c>
      <c r="E3652" s="27">
        <v>0</v>
      </c>
      <c r="F3652" t="s">
        <v>133</v>
      </c>
      <c r="G3652" s="27">
        <v>7</v>
      </c>
      <c r="H3652">
        <v>2648.4235219646998</v>
      </c>
      <c r="I3652" t="s">
        <v>134</v>
      </c>
      <c r="J3652" s="27">
        <v>0</v>
      </c>
      <c r="K3652" s="27">
        <v>2</v>
      </c>
    </row>
    <row r="3653" spans="1:11" x14ac:dyDescent="0.2">
      <c r="A3653" s="27">
        <v>2012</v>
      </c>
      <c r="B3653" t="s">
        <v>96</v>
      </c>
      <c r="C3653" t="s">
        <v>129</v>
      </c>
      <c r="D3653" t="s">
        <v>100</v>
      </c>
      <c r="E3653" s="27">
        <v>0</v>
      </c>
      <c r="F3653" t="s">
        <v>133</v>
      </c>
      <c r="G3653" s="27">
        <v>7</v>
      </c>
      <c r="H3653">
        <v>2785.5584597577499</v>
      </c>
      <c r="I3653" t="s">
        <v>134</v>
      </c>
      <c r="J3653" s="27">
        <v>0</v>
      </c>
      <c r="K3653" s="27">
        <v>2</v>
      </c>
    </row>
    <row r="3654" spans="1:11" x14ac:dyDescent="0.2">
      <c r="A3654" s="27">
        <v>2013</v>
      </c>
      <c r="B3654" t="s">
        <v>96</v>
      </c>
      <c r="C3654" t="s">
        <v>129</v>
      </c>
      <c r="D3654" t="s">
        <v>100</v>
      </c>
      <c r="E3654" s="27">
        <v>0</v>
      </c>
      <c r="F3654" t="s">
        <v>133</v>
      </c>
      <c r="G3654" s="27">
        <v>7</v>
      </c>
      <c r="H3654">
        <v>2394.8737588746599</v>
      </c>
      <c r="I3654" t="s">
        <v>134</v>
      </c>
      <c r="J3654" s="27">
        <v>0</v>
      </c>
      <c r="K3654" s="27">
        <v>2</v>
      </c>
    </row>
    <row r="3655" spans="1:11" x14ac:dyDescent="0.2">
      <c r="A3655" s="27">
        <v>2014</v>
      </c>
      <c r="B3655" t="s">
        <v>96</v>
      </c>
      <c r="C3655" t="s">
        <v>129</v>
      </c>
      <c r="D3655" t="s">
        <v>100</v>
      </c>
      <c r="E3655" s="27" t="s">
        <v>10</v>
      </c>
      <c r="F3655" t="s">
        <v>133</v>
      </c>
      <c r="G3655" s="27">
        <v>6</v>
      </c>
      <c r="H3655">
        <v>2493.2668413617198</v>
      </c>
      <c r="I3655" t="s">
        <v>134</v>
      </c>
      <c r="J3655" s="27" t="s">
        <v>10</v>
      </c>
      <c r="K3655" s="27">
        <v>6</v>
      </c>
    </row>
    <row r="3656" spans="1:11" x14ac:dyDescent="0.2">
      <c r="A3656" s="27">
        <v>2015</v>
      </c>
      <c r="B3656" t="s">
        <v>96</v>
      </c>
      <c r="C3656" t="s">
        <v>129</v>
      </c>
      <c r="D3656" t="s">
        <v>100</v>
      </c>
      <c r="E3656" s="27" t="s">
        <v>10</v>
      </c>
      <c r="F3656" t="s">
        <v>133</v>
      </c>
      <c r="G3656" s="27">
        <v>6</v>
      </c>
      <c r="H3656">
        <v>2427.9372211192699</v>
      </c>
      <c r="I3656" t="s">
        <v>134</v>
      </c>
      <c r="J3656" s="27" t="s">
        <v>10</v>
      </c>
      <c r="K3656" s="27">
        <v>6</v>
      </c>
    </row>
    <row r="3657" spans="1:11" x14ac:dyDescent="0.2">
      <c r="A3657" s="27">
        <v>2016</v>
      </c>
      <c r="B3657" t="s">
        <v>96</v>
      </c>
      <c r="C3657" t="s">
        <v>129</v>
      </c>
      <c r="D3657" t="s">
        <v>100</v>
      </c>
      <c r="E3657" s="27" t="s">
        <v>10</v>
      </c>
      <c r="F3657" t="s">
        <v>133</v>
      </c>
      <c r="G3657" s="27">
        <v>6</v>
      </c>
      <c r="H3657">
        <v>2597.29025409937</v>
      </c>
      <c r="I3657" t="s">
        <v>134</v>
      </c>
      <c r="J3657" s="27" t="s">
        <v>10</v>
      </c>
      <c r="K3657" s="27">
        <v>6</v>
      </c>
    </row>
    <row r="3658" spans="1:11" x14ac:dyDescent="0.2">
      <c r="A3658" s="27">
        <v>2017</v>
      </c>
      <c r="B3658" t="s">
        <v>96</v>
      </c>
      <c r="C3658" t="s">
        <v>129</v>
      </c>
      <c r="D3658" t="s">
        <v>100</v>
      </c>
      <c r="E3658" s="27" t="s">
        <v>10</v>
      </c>
      <c r="F3658" t="s">
        <v>133</v>
      </c>
      <c r="G3658" s="27">
        <v>6</v>
      </c>
      <c r="H3658">
        <v>2279.0409944884</v>
      </c>
      <c r="I3658" t="s">
        <v>134</v>
      </c>
      <c r="J3658" s="27" t="s">
        <v>10</v>
      </c>
      <c r="K3658" s="27">
        <v>6</v>
      </c>
    </row>
    <row r="3659" spans="1:11" x14ac:dyDescent="0.2">
      <c r="A3659" s="27">
        <v>2018</v>
      </c>
      <c r="B3659" t="s">
        <v>96</v>
      </c>
      <c r="C3659" t="s">
        <v>129</v>
      </c>
      <c r="D3659" t="s">
        <v>100</v>
      </c>
      <c r="E3659" s="27" t="s">
        <v>10</v>
      </c>
      <c r="F3659" t="s">
        <v>133</v>
      </c>
      <c r="G3659" s="27">
        <v>6</v>
      </c>
      <c r="H3659">
        <v>2722.8690251248299</v>
      </c>
      <c r="I3659" t="s">
        <v>134</v>
      </c>
      <c r="J3659" s="27" t="s">
        <v>10</v>
      </c>
      <c r="K3659" s="27">
        <v>6</v>
      </c>
    </row>
    <row r="3660" spans="1:11" x14ac:dyDescent="0.2">
      <c r="A3660" s="27">
        <v>2019</v>
      </c>
      <c r="B3660" t="s">
        <v>96</v>
      </c>
      <c r="C3660" t="s">
        <v>129</v>
      </c>
      <c r="D3660" t="s">
        <v>100</v>
      </c>
      <c r="E3660" s="27">
        <v>0</v>
      </c>
      <c r="F3660" t="s">
        <v>133</v>
      </c>
      <c r="G3660" s="27">
        <v>7</v>
      </c>
      <c r="H3660">
        <v>2764.34062324459</v>
      </c>
      <c r="I3660" t="s">
        <v>134</v>
      </c>
      <c r="J3660" s="27">
        <v>0</v>
      </c>
      <c r="K3660" s="27">
        <v>2</v>
      </c>
    </row>
    <row r="3661" spans="1:11" x14ac:dyDescent="0.2">
      <c r="A3661" s="27">
        <v>2020</v>
      </c>
      <c r="B3661" t="s">
        <v>96</v>
      </c>
      <c r="C3661" t="s">
        <v>129</v>
      </c>
      <c r="D3661" t="s">
        <v>100</v>
      </c>
      <c r="E3661" s="27">
        <v>0</v>
      </c>
      <c r="F3661" t="s">
        <v>133</v>
      </c>
      <c r="G3661" s="27">
        <v>7</v>
      </c>
      <c r="H3661">
        <v>2458.6670607749002</v>
      </c>
      <c r="I3661" t="s">
        <v>134</v>
      </c>
      <c r="J3661" s="27">
        <v>0</v>
      </c>
      <c r="K3661" s="27">
        <v>2</v>
      </c>
    </row>
    <row r="3662" spans="1:11" x14ac:dyDescent="0.2">
      <c r="A3662" s="27">
        <v>2006</v>
      </c>
      <c r="B3662" t="s">
        <v>96</v>
      </c>
      <c r="C3662" t="s">
        <v>129</v>
      </c>
      <c r="D3662" t="s">
        <v>135</v>
      </c>
      <c r="E3662" s="27">
        <v>18213415.381872099</v>
      </c>
      <c r="F3662" t="s">
        <v>136</v>
      </c>
      <c r="G3662" s="27">
        <v>7</v>
      </c>
      <c r="H3662">
        <v>45.355627978400001</v>
      </c>
      <c r="I3662" t="s">
        <v>137</v>
      </c>
      <c r="J3662" s="27">
        <v>8260808.92276257</v>
      </c>
      <c r="K3662" s="27">
        <v>2</v>
      </c>
    </row>
    <row r="3663" spans="1:11" x14ac:dyDescent="0.2">
      <c r="A3663" s="27">
        <v>2007</v>
      </c>
      <c r="B3663" t="s">
        <v>96</v>
      </c>
      <c r="C3663" t="s">
        <v>129</v>
      </c>
      <c r="D3663" t="s">
        <v>135</v>
      </c>
      <c r="E3663" s="27">
        <v>15857850.657820901</v>
      </c>
      <c r="F3663" t="s">
        <v>136</v>
      </c>
      <c r="G3663" s="27">
        <v>7</v>
      </c>
      <c r="H3663">
        <v>44.183889527200002</v>
      </c>
      <c r="I3663" t="s">
        <v>137</v>
      </c>
      <c r="J3663" s="27">
        <v>7006615.21603995</v>
      </c>
      <c r="K3663" s="27">
        <v>2</v>
      </c>
    </row>
    <row r="3664" spans="1:11" x14ac:dyDescent="0.2">
      <c r="A3664" s="27">
        <v>2008</v>
      </c>
      <c r="B3664" t="s">
        <v>96</v>
      </c>
      <c r="C3664" t="s">
        <v>129</v>
      </c>
      <c r="D3664" t="s">
        <v>135</v>
      </c>
      <c r="E3664" s="27">
        <v>12303907.548236299</v>
      </c>
      <c r="F3664" t="s">
        <v>136</v>
      </c>
      <c r="G3664" s="27">
        <v>7</v>
      </c>
      <c r="H3664">
        <v>63.860172558400002</v>
      </c>
      <c r="I3664" t="s">
        <v>137</v>
      </c>
      <c r="J3664" s="27">
        <v>7857296.5917297099</v>
      </c>
      <c r="K3664" s="27">
        <v>2</v>
      </c>
    </row>
    <row r="3665" spans="1:11" x14ac:dyDescent="0.2">
      <c r="A3665" s="27">
        <v>2009</v>
      </c>
      <c r="B3665" t="s">
        <v>96</v>
      </c>
      <c r="C3665" t="s">
        <v>129</v>
      </c>
      <c r="D3665" t="s">
        <v>135</v>
      </c>
      <c r="E3665" s="27">
        <v>11710062.660385201</v>
      </c>
      <c r="F3665" t="s">
        <v>136</v>
      </c>
      <c r="G3665" s="27">
        <v>7</v>
      </c>
      <c r="H3665">
        <v>52.939919030399999</v>
      </c>
      <c r="I3665" t="s">
        <v>137</v>
      </c>
      <c r="J3665" s="27">
        <v>6199297.6908170404</v>
      </c>
      <c r="K3665" s="27">
        <v>2</v>
      </c>
    </row>
    <row r="3666" spans="1:11" x14ac:dyDescent="0.2">
      <c r="A3666" s="27">
        <v>2010</v>
      </c>
      <c r="B3666" t="s">
        <v>96</v>
      </c>
      <c r="C3666" t="s">
        <v>129</v>
      </c>
      <c r="D3666" t="s">
        <v>135</v>
      </c>
      <c r="E3666" s="27">
        <v>7786797.6792225204</v>
      </c>
      <c r="F3666" t="s">
        <v>136</v>
      </c>
      <c r="G3666" s="27">
        <v>7</v>
      </c>
      <c r="H3666">
        <v>45.515642311100002</v>
      </c>
      <c r="I3666" t="s">
        <v>137</v>
      </c>
      <c r="J3666" s="27">
        <v>3544210.9791639601</v>
      </c>
      <c r="K3666" s="27">
        <v>2</v>
      </c>
    </row>
    <row r="3667" spans="1:11" x14ac:dyDescent="0.2">
      <c r="A3667" s="27">
        <v>2011</v>
      </c>
      <c r="B3667" t="s">
        <v>96</v>
      </c>
      <c r="C3667" t="s">
        <v>129</v>
      </c>
      <c r="D3667" t="s">
        <v>135</v>
      </c>
      <c r="E3667" s="27">
        <v>13003644.3123932</v>
      </c>
      <c r="F3667" t="s">
        <v>136</v>
      </c>
      <c r="G3667" s="27">
        <v>7</v>
      </c>
      <c r="H3667">
        <v>51.119016695789398</v>
      </c>
      <c r="I3667" t="s">
        <v>137</v>
      </c>
      <c r="J3667" s="27">
        <v>6647335.1071133297</v>
      </c>
      <c r="K3667" s="27">
        <v>2</v>
      </c>
    </row>
    <row r="3668" spans="1:11" x14ac:dyDescent="0.2">
      <c r="A3668" s="27">
        <v>2012</v>
      </c>
      <c r="B3668" t="s">
        <v>96</v>
      </c>
      <c r="C3668" t="s">
        <v>129</v>
      </c>
      <c r="D3668" t="s">
        <v>135</v>
      </c>
      <c r="E3668" s="27">
        <v>13100755.0907143</v>
      </c>
      <c r="F3668" t="s">
        <v>136</v>
      </c>
      <c r="G3668" s="27">
        <v>7</v>
      </c>
      <c r="H3668">
        <v>48.585146274000003</v>
      </c>
      <c r="I3668" t="s">
        <v>137</v>
      </c>
      <c r="J3668" s="27">
        <v>6365021.0238220403</v>
      </c>
      <c r="K3668" s="27">
        <v>2</v>
      </c>
    </row>
    <row r="3669" spans="1:11" x14ac:dyDescent="0.2">
      <c r="A3669" s="27">
        <v>2013</v>
      </c>
      <c r="B3669" t="s">
        <v>96</v>
      </c>
      <c r="C3669" t="s">
        <v>129</v>
      </c>
      <c r="D3669" t="s">
        <v>135</v>
      </c>
      <c r="E3669" s="27">
        <v>38928263.283582099</v>
      </c>
      <c r="F3669" t="s">
        <v>136</v>
      </c>
      <c r="G3669" s="27">
        <v>7</v>
      </c>
      <c r="H3669">
        <v>45.468264069</v>
      </c>
      <c r="I3669" t="s">
        <v>137</v>
      </c>
      <c r="J3669" s="27">
        <v>17700005.5472547</v>
      </c>
      <c r="K3669" s="27">
        <v>2</v>
      </c>
    </row>
    <row r="3670" spans="1:11" x14ac:dyDescent="0.2">
      <c r="A3670" s="27">
        <v>2014</v>
      </c>
      <c r="B3670" t="s">
        <v>96</v>
      </c>
      <c r="C3670" t="s">
        <v>129</v>
      </c>
      <c r="D3670" t="s">
        <v>135</v>
      </c>
      <c r="E3670" s="27">
        <v>48342815.0390625</v>
      </c>
      <c r="F3670" t="s">
        <v>136</v>
      </c>
      <c r="G3670" s="27">
        <v>7</v>
      </c>
      <c r="H3670">
        <v>56.379719116799997</v>
      </c>
      <c r="I3670" t="s">
        <v>137</v>
      </c>
      <c r="J3670" s="27">
        <v>27255543.332177602</v>
      </c>
      <c r="K3670" s="27">
        <v>2</v>
      </c>
    </row>
    <row r="3671" spans="1:11" x14ac:dyDescent="0.2">
      <c r="A3671" s="27">
        <v>2015</v>
      </c>
      <c r="B3671" t="s">
        <v>96</v>
      </c>
      <c r="C3671" t="s">
        <v>129</v>
      </c>
      <c r="D3671" t="s">
        <v>135</v>
      </c>
      <c r="E3671" s="27">
        <v>53062236.7054592</v>
      </c>
      <c r="F3671" t="s">
        <v>136</v>
      </c>
      <c r="G3671" s="27">
        <v>7</v>
      </c>
      <c r="H3671">
        <v>52.506669778000003</v>
      </c>
      <c r="I3671" t="s">
        <v>137</v>
      </c>
      <c r="J3671" s="27">
        <v>27861213.403756201</v>
      </c>
      <c r="K3671" s="27">
        <v>2</v>
      </c>
    </row>
    <row r="3672" spans="1:11" x14ac:dyDescent="0.2">
      <c r="A3672" s="27">
        <v>2016</v>
      </c>
      <c r="B3672" t="s">
        <v>96</v>
      </c>
      <c r="C3672" t="s">
        <v>129</v>
      </c>
      <c r="D3672" t="s">
        <v>135</v>
      </c>
      <c r="E3672" s="27">
        <v>51656313.286369704</v>
      </c>
      <c r="F3672" t="s">
        <v>136</v>
      </c>
      <c r="G3672" s="27">
        <v>7</v>
      </c>
      <c r="H3672">
        <v>47.947229916399998</v>
      </c>
      <c r="I3672" t="s">
        <v>137</v>
      </c>
      <c r="J3672" s="27">
        <v>24767771.297751602</v>
      </c>
      <c r="K3672" s="27">
        <v>2</v>
      </c>
    </row>
    <row r="3673" spans="1:11" x14ac:dyDescent="0.2">
      <c r="A3673" s="27">
        <v>2017</v>
      </c>
      <c r="B3673" t="s">
        <v>96</v>
      </c>
      <c r="C3673" t="s">
        <v>129</v>
      </c>
      <c r="D3673" t="s">
        <v>135</v>
      </c>
      <c r="E3673" s="27">
        <v>57491990.233695596</v>
      </c>
      <c r="F3673" t="s">
        <v>136</v>
      </c>
      <c r="G3673" s="27">
        <v>7</v>
      </c>
      <c r="H3673">
        <v>42.942215159900002</v>
      </c>
      <c r="I3673" t="s">
        <v>137</v>
      </c>
      <c r="J3673" s="27">
        <v>24688334.1458623</v>
      </c>
      <c r="K3673" s="27">
        <v>2</v>
      </c>
    </row>
    <row r="3674" spans="1:11" x14ac:dyDescent="0.2">
      <c r="A3674" s="27">
        <v>2018</v>
      </c>
      <c r="B3674" t="s">
        <v>96</v>
      </c>
      <c r="C3674" t="s">
        <v>129</v>
      </c>
      <c r="D3674" t="s">
        <v>135</v>
      </c>
      <c r="E3674" s="27">
        <v>48526384.687519498</v>
      </c>
      <c r="F3674" t="s">
        <v>136</v>
      </c>
      <c r="G3674" s="27">
        <v>7</v>
      </c>
      <c r="H3674">
        <v>47.163443646263602</v>
      </c>
      <c r="I3674" t="s">
        <v>137</v>
      </c>
      <c r="J3674" s="27">
        <v>22886714.095667399</v>
      </c>
      <c r="K3674" s="27">
        <v>2</v>
      </c>
    </row>
    <row r="3675" spans="1:11" x14ac:dyDescent="0.2">
      <c r="A3675" s="27">
        <v>2019</v>
      </c>
      <c r="B3675" t="s">
        <v>96</v>
      </c>
      <c r="C3675" t="s">
        <v>129</v>
      </c>
      <c r="D3675" t="s">
        <v>135</v>
      </c>
      <c r="E3675" s="27">
        <v>57208514.6867918</v>
      </c>
      <c r="F3675" t="s">
        <v>136</v>
      </c>
      <c r="G3675" s="27">
        <v>7</v>
      </c>
      <c r="H3675">
        <v>50.4120501636177</v>
      </c>
      <c r="I3675" t="s">
        <v>137</v>
      </c>
      <c r="J3675" s="27">
        <v>28839985.121766102</v>
      </c>
      <c r="K3675" s="27">
        <v>2</v>
      </c>
    </row>
    <row r="3676" spans="1:11" x14ac:dyDescent="0.2">
      <c r="A3676" s="27">
        <v>2020</v>
      </c>
      <c r="B3676" t="s">
        <v>96</v>
      </c>
      <c r="C3676" t="s">
        <v>129</v>
      </c>
      <c r="D3676" t="s">
        <v>135</v>
      </c>
      <c r="E3676" s="27">
        <v>47653587.769958101</v>
      </c>
      <c r="F3676" t="s">
        <v>136</v>
      </c>
      <c r="G3676" s="27">
        <v>7</v>
      </c>
      <c r="H3676">
        <v>54.894840889999998</v>
      </c>
      <c r="I3676" t="s">
        <v>137</v>
      </c>
      <c r="J3676" s="27">
        <v>26159361.184695002</v>
      </c>
      <c r="K3676" s="27">
        <v>2</v>
      </c>
    </row>
    <row r="3677" spans="1:11" x14ac:dyDescent="0.2">
      <c r="A3677" s="27">
        <v>2006</v>
      </c>
      <c r="B3677" t="s">
        <v>96</v>
      </c>
      <c r="C3677" t="s">
        <v>129</v>
      </c>
      <c r="D3677" t="s">
        <v>101</v>
      </c>
      <c r="E3677" s="27">
        <v>158101.96386508501</v>
      </c>
      <c r="F3677" t="s">
        <v>138</v>
      </c>
      <c r="G3677" s="27">
        <v>7</v>
      </c>
      <c r="H3677">
        <v>189.550381995256</v>
      </c>
      <c r="I3677" t="s">
        <v>139</v>
      </c>
      <c r="J3677" s="27">
        <v>29968287.644827101</v>
      </c>
      <c r="K3677" s="27">
        <v>2</v>
      </c>
    </row>
    <row r="3678" spans="1:11" x14ac:dyDescent="0.2">
      <c r="A3678" s="27">
        <v>2007</v>
      </c>
      <c r="B3678" t="s">
        <v>96</v>
      </c>
      <c r="C3678" t="s">
        <v>129</v>
      </c>
      <c r="D3678" t="s">
        <v>101</v>
      </c>
      <c r="E3678" s="27">
        <v>116232.377425531</v>
      </c>
      <c r="F3678" t="s">
        <v>138</v>
      </c>
      <c r="G3678" s="27">
        <v>7</v>
      </c>
      <c r="H3678">
        <v>244.92449745692201</v>
      </c>
      <c r="I3678" t="s">
        <v>139</v>
      </c>
      <c r="J3678" s="27">
        <v>28468156.629171502</v>
      </c>
      <c r="K3678" s="27">
        <v>2</v>
      </c>
    </row>
    <row r="3679" spans="1:11" x14ac:dyDescent="0.2">
      <c r="A3679" s="27">
        <v>2008</v>
      </c>
      <c r="B3679" t="s">
        <v>96</v>
      </c>
      <c r="C3679" t="s">
        <v>129</v>
      </c>
      <c r="D3679" t="s">
        <v>101</v>
      </c>
      <c r="E3679" s="27">
        <v>143909.96709214401</v>
      </c>
      <c r="F3679" t="s">
        <v>138</v>
      </c>
      <c r="G3679" s="27">
        <v>7</v>
      </c>
      <c r="H3679">
        <v>191.05264498257</v>
      </c>
      <c r="I3679" t="s">
        <v>139</v>
      </c>
      <c r="J3679" s="27">
        <v>27494379.852308799</v>
      </c>
      <c r="K3679" s="27">
        <v>2</v>
      </c>
    </row>
    <row r="3680" spans="1:11" x14ac:dyDescent="0.2">
      <c r="A3680" s="27">
        <v>2009</v>
      </c>
      <c r="B3680" t="s">
        <v>96</v>
      </c>
      <c r="C3680" t="s">
        <v>129</v>
      </c>
      <c r="D3680" t="s">
        <v>101</v>
      </c>
      <c r="E3680" s="27" t="s">
        <v>10</v>
      </c>
      <c r="F3680" t="s">
        <v>138</v>
      </c>
      <c r="G3680" s="27">
        <v>6</v>
      </c>
      <c r="H3680">
        <v>185.05073407521701</v>
      </c>
      <c r="I3680" t="s">
        <v>139</v>
      </c>
      <c r="J3680" s="27" t="s">
        <v>10</v>
      </c>
      <c r="K3680" s="27">
        <v>6</v>
      </c>
    </row>
    <row r="3681" spans="1:11" x14ac:dyDescent="0.2">
      <c r="A3681" s="27">
        <v>2010</v>
      </c>
      <c r="B3681" t="s">
        <v>96</v>
      </c>
      <c r="C3681" t="s">
        <v>129</v>
      </c>
      <c r="D3681" t="s">
        <v>101</v>
      </c>
      <c r="E3681" s="27">
        <v>75621.478594350396</v>
      </c>
      <c r="F3681" t="s">
        <v>138</v>
      </c>
      <c r="G3681" s="27">
        <v>7</v>
      </c>
      <c r="H3681">
        <v>178.86054283160701</v>
      </c>
      <c r="I3681" t="s">
        <v>139</v>
      </c>
      <c r="J3681" s="27">
        <v>13525698.7111143</v>
      </c>
      <c r="K3681" s="27">
        <v>2</v>
      </c>
    </row>
    <row r="3682" spans="1:11" x14ac:dyDescent="0.2">
      <c r="A3682" s="27">
        <v>2011</v>
      </c>
      <c r="B3682" t="s">
        <v>96</v>
      </c>
      <c r="C3682" t="s">
        <v>129</v>
      </c>
      <c r="D3682" t="s">
        <v>101</v>
      </c>
      <c r="E3682" s="27">
        <v>96193.490778853797</v>
      </c>
      <c r="F3682" t="s">
        <v>138</v>
      </c>
      <c r="G3682" s="27">
        <v>7</v>
      </c>
      <c r="H3682">
        <v>215.16288686929599</v>
      </c>
      <c r="I3682" t="s">
        <v>139</v>
      </c>
      <c r="J3682" s="27">
        <v>20697269.174013201</v>
      </c>
      <c r="K3682" s="27">
        <v>2</v>
      </c>
    </row>
    <row r="3683" spans="1:11" x14ac:dyDescent="0.2">
      <c r="A3683" s="27">
        <v>2012</v>
      </c>
      <c r="B3683" t="s">
        <v>96</v>
      </c>
      <c r="C3683" t="s">
        <v>129</v>
      </c>
      <c r="D3683" t="s">
        <v>101</v>
      </c>
      <c r="E3683" s="27" t="s">
        <v>10</v>
      </c>
      <c r="F3683" t="s">
        <v>138</v>
      </c>
      <c r="G3683" s="27">
        <v>6</v>
      </c>
      <c r="H3683">
        <v>209.84835242356999</v>
      </c>
      <c r="I3683" t="s">
        <v>139</v>
      </c>
      <c r="J3683" s="27" t="s">
        <v>10</v>
      </c>
      <c r="K3683" s="27">
        <v>6</v>
      </c>
    </row>
    <row r="3684" spans="1:11" x14ac:dyDescent="0.2">
      <c r="A3684" s="27">
        <v>2013</v>
      </c>
      <c r="B3684" t="s">
        <v>96</v>
      </c>
      <c r="C3684" t="s">
        <v>129</v>
      </c>
      <c r="D3684" t="s">
        <v>101</v>
      </c>
      <c r="E3684" s="27" t="s">
        <v>10</v>
      </c>
      <c r="F3684" t="s">
        <v>138</v>
      </c>
      <c r="G3684" s="27">
        <v>6</v>
      </c>
      <c r="H3684">
        <v>176.96719368055901</v>
      </c>
      <c r="I3684" t="s">
        <v>139</v>
      </c>
      <c r="J3684" s="27" t="s">
        <v>10</v>
      </c>
      <c r="K3684" s="27">
        <v>6</v>
      </c>
    </row>
    <row r="3685" spans="1:11" x14ac:dyDescent="0.2">
      <c r="A3685" s="27">
        <v>2014</v>
      </c>
      <c r="B3685" t="s">
        <v>96</v>
      </c>
      <c r="C3685" t="s">
        <v>129</v>
      </c>
      <c r="D3685" t="s">
        <v>101</v>
      </c>
      <c r="E3685" s="27" t="s">
        <v>10</v>
      </c>
      <c r="F3685" t="s">
        <v>138</v>
      </c>
      <c r="G3685" s="27">
        <v>6</v>
      </c>
      <c r="H3685">
        <v>174.88817143132999</v>
      </c>
      <c r="I3685" t="s">
        <v>139</v>
      </c>
      <c r="J3685" s="27" t="s">
        <v>10</v>
      </c>
      <c r="K3685" s="27">
        <v>6</v>
      </c>
    </row>
    <row r="3686" spans="1:11" x14ac:dyDescent="0.2">
      <c r="A3686" s="27">
        <v>2015</v>
      </c>
      <c r="B3686" t="s">
        <v>96</v>
      </c>
      <c r="C3686" t="s">
        <v>129</v>
      </c>
      <c r="D3686" t="s">
        <v>101</v>
      </c>
      <c r="E3686" s="27">
        <v>67067.5183274835</v>
      </c>
      <c r="F3686" t="s">
        <v>138</v>
      </c>
      <c r="G3686" s="27">
        <v>7</v>
      </c>
      <c r="H3686">
        <v>184.46130588092001</v>
      </c>
      <c r="I3686" t="s">
        <v>139</v>
      </c>
      <c r="J3686" s="27">
        <v>12371362.012880201</v>
      </c>
      <c r="K3686" s="27">
        <v>2</v>
      </c>
    </row>
    <row r="3687" spans="1:11" x14ac:dyDescent="0.2">
      <c r="A3687" s="27">
        <v>2016</v>
      </c>
      <c r="B3687" t="s">
        <v>96</v>
      </c>
      <c r="C3687" t="s">
        <v>129</v>
      </c>
      <c r="D3687" t="s">
        <v>101</v>
      </c>
      <c r="E3687" s="27" t="s">
        <v>10</v>
      </c>
      <c r="F3687" t="s">
        <v>138</v>
      </c>
      <c r="G3687" s="27">
        <v>6</v>
      </c>
      <c r="H3687">
        <v>172.98959388227701</v>
      </c>
      <c r="I3687" t="s">
        <v>139</v>
      </c>
      <c r="J3687" s="27" t="s">
        <v>10</v>
      </c>
      <c r="K3687" s="27">
        <v>6</v>
      </c>
    </row>
    <row r="3688" spans="1:11" x14ac:dyDescent="0.2">
      <c r="A3688" s="27">
        <v>2017</v>
      </c>
      <c r="B3688" t="s">
        <v>96</v>
      </c>
      <c r="C3688" t="s">
        <v>129</v>
      </c>
      <c r="D3688" t="s">
        <v>101</v>
      </c>
      <c r="E3688" s="27" t="s">
        <v>10</v>
      </c>
      <c r="F3688" t="s">
        <v>138</v>
      </c>
      <c r="G3688" s="27">
        <v>6</v>
      </c>
      <c r="H3688">
        <v>172.98909812113499</v>
      </c>
      <c r="I3688" t="s">
        <v>139</v>
      </c>
      <c r="J3688" s="27" t="s">
        <v>10</v>
      </c>
      <c r="K3688" s="27">
        <v>6</v>
      </c>
    </row>
    <row r="3689" spans="1:11" x14ac:dyDescent="0.2">
      <c r="A3689" s="27">
        <v>2018</v>
      </c>
      <c r="B3689" t="s">
        <v>96</v>
      </c>
      <c r="C3689" t="s">
        <v>129</v>
      </c>
      <c r="D3689" t="s">
        <v>101</v>
      </c>
      <c r="E3689" s="27" t="s">
        <v>10</v>
      </c>
      <c r="F3689" t="s">
        <v>138</v>
      </c>
      <c r="G3689" s="27">
        <v>6</v>
      </c>
      <c r="H3689">
        <v>172.98851873676799</v>
      </c>
      <c r="I3689" t="s">
        <v>139</v>
      </c>
      <c r="J3689" s="27" t="s">
        <v>10</v>
      </c>
      <c r="K3689" s="27">
        <v>6</v>
      </c>
    </row>
    <row r="3690" spans="1:11" x14ac:dyDescent="0.2">
      <c r="A3690" s="27">
        <v>2019</v>
      </c>
      <c r="B3690" t="s">
        <v>96</v>
      </c>
      <c r="C3690" t="s">
        <v>129</v>
      </c>
      <c r="D3690" t="s">
        <v>101</v>
      </c>
      <c r="E3690" s="27" t="s">
        <v>10</v>
      </c>
      <c r="F3690" t="s">
        <v>138</v>
      </c>
      <c r="G3690" s="27">
        <v>6</v>
      </c>
      <c r="H3690">
        <v>172.98993556399</v>
      </c>
      <c r="I3690" t="s">
        <v>139</v>
      </c>
      <c r="J3690" s="27" t="s">
        <v>10</v>
      </c>
      <c r="K3690" s="27">
        <v>6</v>
      </c>
    </row>
    <row r="3691" spans="1:11" x14ac:dyDescent="0.2">
      <c r="A3691" s="27">
        <v>2020</v>
      </c>
      <c r="B3691" t="s">
        <v>96</v>
      </c>
      <c r="C3691" t="s">
        <v>129</v>
      </c>
      <c r="D3691" t="s">
        <v>101</v>
      </c>
      <c r="E3691" s="27" t="s">
        <v>10</v>
      </c>
      <c r="F3691" t="s">
        <v>138</v>
      </c>
      <c r="G3691" s="27">
        <v>6</v>
      </c>
      <c r="H3691">
        <v>173.9522996</v>
      </c>
      <c r="I3691" t="s">
        <v>139</v>
      </c>
      <c r="J3691" s="27" t="s">
        <v>10</v>
      </c>
      <c r="K3691" s="27">
        <v>6</v>
      </c>
    </row>
    <row r="3692" spans="1:11" x14ac:dyDescent="0.2">
      <c r="A3692" s="27">
        <v>2006</v>
      </c>
      <c r="B3692" t="s">
        <v>96</v>
      </c>
      <c r="C3692" t="s">
        <v>129</v>
      </c>
      <c r="D3692" t="s">
        <v>102</v>
      </c>
      <c r="E3692" s="27">
        <v>36399.5031307151</v>
      </c>
      <c r="F3692" t="s">
        <v>133</v>
      </c>
      <c r="G3692" s="27">
        <v>7</v>
      </c>
      <c r="H3692">
        <v>844.08056902400006</v>
      </c>
      <c r="I3692" t="s">
        <v>134</v>
      </c>
      <c r="J3692" s="27">
        <v>30724113.314764898</v>
      </c>
      <c r="K3692" s="27">
        <v>2</v>
      </c>
    </row>
    <row r="3693" spans="1:11" x14ac:dyDescent="0.2">
      <c r="A3693" s="27">
        <v>2007</v>
      </c>
      <c r="B3693" t="s">
        <v>96</v>
      </c>
      <c r="C3693" t="s">
        <v>129</v>
      </c>
      <c r="D3693" t="s">
        <v>102</v>
      </c>
      <c r="E3693" s="27">
        <v>26920.115544303801</v>
      </c>
      <c r="F3693" t="s">
        <v>133</v>
      </c>
      <c r="G3693" s="27">
        <v>7</v>
      </c>
      <c r="H3693">
        <v>871.70023013000002</v>
      </c>
      <c r="I3693" t="s">
        <v>134</v>
      </c>
      <c r="J3693" s="27">
        <v>23466270.915095799</v>
      </c>
      <c r="K3693" s="27">
        <v>2</v>
      </c>
    </row>
    <row r="3694" spans="1:11" x14ac:dyDescent="0.2">
      <c r="A3694" s="27">
        <v>2008</v>
      </c>
      <c r="B3694" t="s">
        <v>96</v>
      </c>
      <c r="C3694" t="s">
        <v>129</v>
      </c>
      <c r="D3694" t="s">
        <v>102</v>
      </c>
      <c r="E3694" s="27">
        <v>18170.2432739125</v>
      </c>
      <c r="F3694" t="s">
        <v>133</v>
      </c>
      <c r="G3694" s="27">
        <v>7</v>
      </c>
      <c r="H3694">
        <v>1013.265237973</v>
      </c>
      <c r="I3694" t="s">
        <v>134</v>
      </c>
      <c r="J3694" s="27">
        <v>18411275.874968201</v>
      </c>
      <c r="K3694" s="27">
        <v>2</v>
      </c>
    </row>
    <row r="3695" spans="1:11" x14ac:dyDescent="0.2">
      <c r="A3695" s="27">
        <v>2009</v>
      </c>
      <c r="B3695" t="s">
        <v>96</v>
      </c>
      <c r="C3695" t="s">
        <v>129</v>
      </c>
      <c r="D3695" t="s">
        <v>102</v>
      </c>
      <c r="E3695" s="27">
        <v>18084.089319999999</v>
      </c>
      <c r="F3695" t="s">
        <v>133</v>
      </c>
      <c r="G3695" s="27">
        <v>1</v>
      </c>
      <c r="H3695">
        <v>658.00323889200001</v>
      </c>
      <c r="I3695" t="s">
        <v>134</v>
      </c>
      <c r="J3695" s="27">
        <v>11899389.344972201</v>
      </c>
      <c r="K3695" s="27">
        <v>7</v>
      </c>
    </row>
    <row r="3696" spans="1:11" x14ac:dyDescent="0.2">
      <c r="A3696" s="27">
        <v>2010</v>
      </c>
      <c r="B3696" t="s">
        <v>96</v>
      </c>
      <c r="C3696" t="s">
        <v>129</v>
      </c>
      <c r="D3696" t="s">
        <v>102</v>
      </c>
      <c r="E3696" s="27">
        <v>21443.265879999999</v>
      </c>
      <c r="F3696" t="s">
        <v>133</v>
      </c>
      <c r="G3696" s="27">
        <v>1</v>
      </c>
      <c r="H3696">
        <v>566.199836448528</v>
      </c>
      <c r="I3696" t="s">
        <v>134</v>
      </c>
      <c r="J3696" s="27">
        <v>12141173.634178299</v>
      </c>
      <c r="K3696" s="27">
        <v>7</v>
      </c>
    </row>
    <row r="3697" spans="1:11" x14ac:dyDescent="0.2">
      <c r="A3697" s="27">
        <v>2011</v>
      </c>
      <c r="B3697" t="s">
        <v>96</v>
      </c>
      <c r="C3697" t="s">
        <v>129</v>
      </c>
      <c r="D3697" t="s">
        <v>102</v>
      </c>
      <c r="E3697" s="27">
        <v>14697.44389</v>
      </c>
      <c r="F3697" t="s">
        <v>133</v>
      </c>
      <c r="G3697" s="27">
        <v>1</v>
      </c>
      <c r="H3697">
        <v>527.09523329032595</v>
      </c>
      <c r="I3697" t="s">
        <v>134</v>
      </c>
      <c r="J3697" s="27">
        <v>7746952.6159710204</v>
      </c>
      <c r="K3697" s="27">
        <v>7</v>
      </c>
    </row>
    <row r="3698" spans="1:11" x14ac:dyDescent="0.2">
      <c r="A3698" s="27">
        <v>2012</v>
      </c>
      <c r="B3698" t="s">
        <v>96</v>
      </c>
      <c r="C3698" t="s">
        <v>129</v>
      </c>
      <c r="D3698" t="s">
        <v>102</v>
      </c>
      <c r="E3698" s="27">
        <v>25080.447789999998</v>
      </c>
      <c r="F3698" t="s">
        <v>133</v>
      </c>
      <c r="G3698" s="27">
        <v>1</v>
      </c>
      <c r="H3698">
        <v>529.80945222599996</v>
      </c>
      <c r="I3698" t="s">
        <v>134</v>
      </c>
      <c r="J3698" s="27">
        <v>13287858.3052027</v>
      </c>
      <c r="K3698" s="27">
        <v>7</v>
      </c>
    </row>
    <row r="3699" spans="1:11" x14ac:dyDescent="0.2">
      <c r="A3699" s="27">
        <v>2013</v>
      </c>
      <c r="B3699" t="s">
        <v>96</v>
      </c>
      <c r="C3699" t="s">
        <v>129</v>
      </c>
      <c r="D3699" t="s">
        <v>102</v>
      </c>
      <c r="E3699" s="27">
        <v>28779.557059999999</v>
      </c>
      <c r="F3699" t="s">
        <v>133</v>
      </c>
      <c r="G3699" s="27">
        <v>1</v>
      </c>
      <c r="H3699">
        <v>591.10024148795605</v>
      </c>
      <c r="I3699" t="s">
        <v>134</v>
      </c>
      <c r="J3699" s="27">
        <v>17011603.128082398</v>
      </c>
      <c r="K3699" s="27">
        <v>7</v>
      </c>
    </row>
    <row r="3700" spans="1:11" x14ac:dyDescent="0.2">
      <c r="A3700" s="27">
        <v>2014</v>
      </c>
      <c r="B3700" t="s">
        <v>96</v>
      </c>
      <c r="C3700" t="s">
        <v>129</v>
      </c>
      <c r="D3700" t="s">
        <v>102</v>
      </c>
      <c r="E3700" s="27">
        <v>14600.475549999999</v>
      </c>
      <c r="F3700" t="s">
        <v>133</v>
      </c>
      <c r="G3700" s="27">
        <v>1</v>
      </c>
      <c r="H3700">
        <v>514.50225723158997</v>
      </c>
      <c r="I3700" t="s">
        <v>134</v>
      </c>
      <c r="J3700" s="27">
        <v>7511977.6271296302</v>
      </c>
      <c r="K3700" s="27">
        <v>7</v>
      </c>
    </row>
    <row r="3701" spans="1:11" x14ac:dyDescent="0.2">
      <c r="A3701" s="27">
        <v>2015</v>
      </c>
      <c r="B3701" t="s">
        <v>96</v>
      </c>
      <c r="C3701" t="s">
        <v>129</v>
      </c>
      <c r="D3701" t="s">
        <v>102</v>
      </c>
      <c r="E3701" s="27">
        <v>24428.139429999999</v>
      </c>
      <c r="F3701" t="s">
        <v>133</v>
      </c>
      <c r="G3701" s="27">
        <v>1</v>
      </c>
      <c r="H3701">
        <v>514.81483513776698</v>
      </c>
      <c r="I3701" t="s">
        <v>134</v>
      </c>
      <c r="J3701" s="27">
        <v>12575968.573377799</v>
      </c>
      <c r="K3701" s="27">
        <v>7</v>
      </c>
    </row>
    <row r="3702" spans="1:11" x14ac:dyDescent="0.2">
      <c r="A3702" s="27">
        <v>2016</v>
      </c>
      <c r="B3702" t="s">
        <v>96</v>
      </c>
      <c r="C3702" t="s">
        <v>129</v>
      </c>
      <c r="D3702" t="s">
        <v>102</v>
      </c>
      <c r="E3702" s="27">
        <v>17660.867559999999</v>
      </c>
      <c r="F3702" t="s">
        <v>133</v>
      </c>
      <c r="G3702" s="27">
        <v>1</v>
      </c>
      <c r="H3702">
        <v>581.02698608538401</v>
      </c>
      <c r="I3702" t="s">
        <v>134</v>
      </c>
      <c r="J3702" s="27">
        <v>10261440.6500399</v>
      </c>
      <c r="K3702" s="27">
        <v>7</v>
      </c>
    </row>
    <row r="3703" spans="1:11" x14ac:dyDescent="0.2">
      <c r="A3703" s="27">
        <v>2017</v>
      </c>
      <c r="B3703" t="s">
        <v>96</v>
      </c>
      <c r="C3703" t="s">
        <v>129</v>
      </c>
      <c r="D3703" t="s">
        <v>102</v>
      </c>
      <c r="E3703" s="27">
        <v>19710.347119999999</v>
      </c>
      <c r="F3703" t="s">
        <v>133</v>
      </c>
      <c r="G3703" s="27">
        <v>1</v>
      </c>
      <c r="H3703">
        <v>613.85866774009401</v>
      </c>
      <c r="I3703" t="s">
        <v>134</v>
      </c>
      <c r="J3703" s="27">
        <v>12099367.423777999</v>
      </c>
      <c r="K3703" s="27">
        <v>7</v>
      </c>
    </row>
    <row r="3704" spans="1:11" x14ac:dyDescent="0.2">
      <c r="A3704" s="27">
        <v>2018</v>
      </c>
      <c r="B3704" t="s">
        <v>96</v>
      </c>
      <c r="C3704" t="s">
        <v>129</v>
      </c>
      <c r="D3704" t="s">
        <v>102</v>
      </c>
      <c r="E3704" s="27">
        <v>9198.7216119999994</v>
      </c>
      <c r="F3704" t="s">
        <v>133</v>
      </c>
      <c r="G3704" s="27">
        <v>1</v>
      </c>
      <c r="H3704">
        <v>637.04613352822696</v>
      </c>
      <c r="I3704" t="s">
        <v>134</v>
      </c>
      <c r="J3704" s="27">
        <v>5860010.0363271404</v>
      </c>
      <c r="K3704" s="27">
        <v>7</v>
      </c>
    </row>
    <row r="3705" spans="1:11" x14ac:dyDescent="0.2">
      <c r="A3705" s="27">
        <v>2019</v>
      </c>
      <c r="B3705" t="s">
        <v>96</v>
      </c>
      <c r="C3705" t="s">
        <v>129</v>
      </c>
      <c r="D3705" t="s">
        <v>102</v>
      </c>
      <c r="E3705" s="27">
        <v>5791.8172403484696</v>
      </c>
      <c r="F3705" t="s">
        <v>133</v>
      </c>
      <c r="G3705" s="27">
        <v>7</v>
      </c>
      <c r="H3705">
        <v>691.92236336527105</v>
      </c>
      <c r="I3705" t="s">
        <v>134</v>
      </c>
      <c r="J3705" s="27">
        <v>4007487.8731216299</v>
      </c>
      <c r="K3705" s="27">
        <v>2</v>
      </c>
    </row>
    <row r="3706" spans="1:11" x14ac:dyDescent="0.2">
      <c r="A3706" s="27">
        <v>2020</v>
      </c>
      <c r="B3706" t="s">
        <v>96</v>
      </c>
      <c r="C3706" t="s">
        <v>129</v>
      </c>
      <c r="D3706" t="s">
        <v>102</v>
      </c>
      <c r="E3706" s="27">
        <v>7232.6407298557597</v>
      </c>
      <c r="F3706" t="s">
        <v>133</v>
      </c>
      <c r="G3706" s="27">
        <v>7</v>
      </c>
      <c r="H3706">
        <v>703.72372459999997</v>
      </c>
      <c r="I3706" t="s">
        <v>134</v>
      </c>
      <c r="J3706" s="27">
        <v>5089780.8731077602</v>
      </c>
      <c r="K3706" s="27">
        <v>2</v>
      </c>
    </row>
    <row r="3707" spans="1:11" x14ac:dyDescent="0.2">
      <c r="A3707" s="27">
        <v>2006</v>
      </c>
      <c r="B3707" t="s">
        <v>96</v>
      </c>
      <c r="C3707" t="s">
        <v>129</v>
      </c>
      <c r="D3707" t="s">
        <v>140</v>
      </c>
      <c r="E3707" s="27">
        <v>24383.823446382401</v>
      </c>
      <c r="F3707" t="s">
        <v>133</v>
      </c>
      <c r="G3707" s="27">
        <v>7</v>
      </c>
      <c r="H3707">
        <v>488.22958404830899</v>
      </c>
      <c r="I3707" t="s">
        <v>134</v>
      </c>
      <c r="J3707" s="27">
        <v>11904903.9787347</v>
      </c>
      <c r="K3707" s="27">
        <v>2</v>
      </c>
    </row>
    <row r="3708" spans="1:11" x14ac:dyDescent="0.2">
      <c r="A3708" s="27">
        <v>2007</v>
      </c>
      <c r="B3708" t="s">
        <v>96</v>
      </c>
      <c r="C3708" t="s">
        <v>129</v>
      </c>
      <c r="D3708" t="s">
        <v>140</v>
      </c>
      <c r="E3708" s="27" t="s">
        <v>10</v>
      </c>
      <c r="F3708" t="s">
        <v>133</v>
      </c>
      <c r="G3708" s="27">
        <v>6</v>
      </c>
      <c r="H3708">
        <v>655.08383193170505</v>
      </c>
      <c r="I3708" t="s">
        <v>134</v>
      </c>
      <c r="J3708" s="27" t="s">
        <v>10</v>
      </c>
      <c r="K3708" s="27">
        <v>6</v>
      </c>
    </row>
    <row r="3709" spans="1:11" x14ac:dyDescent="0.2">
      <c r="A3709" s="27">
        <v>2008</v>
      </c>
      <c r="B3709" t="s">
        <v>96</v>
      </c>
      <c r="C3709" t="s">
        <v>129</v>
      </c>
      <c r="D3709" t="s">
        <v>140</v>
      </c>
      <c r="E3709" s="27" t="s">
        <v>10</v>
      </c>
      <c r="F3709" t="s">
        <v>133</v>
      </c>
      <c r="G3709" s="27">
        <v>6</v>
      </c>
      <c r="H3709">
        <v>854.43737825844403</v>
      </c>
      <c r="I3709" t="s">
        <v>134</v>
      </c>
      <c r="J3709" s="27" t="s">
        <v>10</v>
      </c>
      <c r="K3709" s="27">
        <v>6</v>
      </c>
    </row>
    <row r="3710" spans="1:11" x14ac:dyDescent="0.2">
      <c r="A3710" s="27">
        <v>2009</v>
      </c>
      <c r="B3710" t="s">
        <v>96</v>
      </c>
      <c r="C3710" t="s">
        <v>129</v>
      </c>
      <c r="D3710" t="s">
        <v>140</v>
      </c>
      <c r="E3710" s="27" t="s">
        <v>10</v>
      </c>
      <c r="F3710" t="s">
        <v>133</v>
      </c>
      <c r="G3710" s="27">
        <v>6</v>
      </c>
      <c r="H3710">
        <v>732.64769229458</v>
      </c>
      <c r="I3710" t="s">
        <v>134</v>
      </c>
      <c r="J3710" s="27" t="s">
        <v>10</v>
      </c>
      <c r="K3710" s="27">
        <v>6</v>
      </c>
    </row>
    <row r="3711" spans="1:11" x14ac:dyDescent="0.2">
      <c r="A3711" s="27">
        <v>2010</v>
      </c>
      <c r="B3711" t="s">
        <v>96</v>
      </c>
      <c r="C3711" t="s">
        <v>129</v>
      </c>
      <c r="D3711" t="s">
        <v>140</v>
      </c>
      <c r="E3711" s="27">
        <v>0</v>
      </c>
      <c r="F3711" t="s">
        <v>133</v>
      </c>
      <c r="G3711" s="27">
        <v>7</v>
      </c>
      <c r="H3711">
        <v>528.21940121762498</v>
      </c>
      <c r="I3711" t="s">
        <v>134</v>
      </c>
      <c r="J3711" s="27">
        <v>0</v>
      </c>
      <c r="K3711" s="27">
        <v>2</v>
      </c>
    </row>
    <row r="3712" spans="1:11" x14ac:dyDescent="0.2">
      <c r="A3712" s="27">
        <v>2011</v>
      </c>
      <c r="B3712" t="s">
        <v>96</v>
      </c>
      <c r="C3712" t="s">
        <v>129</v>
      </c>
      <c r="D3712" t="s">
        <v>140</v>
      </c>
      <c r="E3712" s="27">
        <v>7715.1623110451601</v>
      </c>
      <c r="F3712" t="s">
        <v>133</v>
      </c>
      <c r="G3712" s="27">
        <v>7</v>
      </c>
      <c r="H3712">
        <v>638.0424403605</v>
      </c>
      <c r="I3712" t="s">
        <v>134</v>
      </c>
      <c r="J3712" s="27">
        <v>4922600.9887166098</v>
      </c>
      <c r="K3712" s="27">
        <v>2</v>
      </c>
    </row>
    <row r="3713" spans="1:11" x14ac:dyDescent="0.2">
      <c r="A3713" s="27">
        <v>2012</v>
      </c>
      <c r="B3713" t="s">
        <v>96</v>
      </c>
      <c r="C3713" t="s">
        <v>129</v>
      </c>
      <c r="D3713" t="s">
        <v>140</v>
      </c>
      <c r="E3713" s="27">
        <v>0</v>
      </c>
      <c r="F3713" t="s">
        <v>133</v>
      </c>
      <c r="G3713" s="27">
        <v>7</v>
      </c>
      <c r="H3713">
        <v>602.33531488435301</v>
      </c>
      <c r="I3713" t="s">
        <v>134</v>
      </c>
      <c r="J3713" s="27">
        <v>0</v>
      </c>
      <c r="K3713" s="27">
        <v>2</v>
      </c>
    </row>
    <row r="3714" spans="1:11" x14ac:dyDescent="0.2">
      <c r="A3714" s="27">
        <v>2013</v>
      </c>
      <c r="B3714" t="s">
        <v>96</v>
      </c>
      <c r="C3714" t="s">
        <v>129</v>
      </c>
      <c r="D3714" t="s">
        <v>140</v>
      </c>
      <c r="E3714" s="27">
        <v>0</v>
      </c>
      <c r="F3714" t="s">
        <v>133</v>
      </c>
      <c r="G3714" s="27">
        <v>7</v>
      </c>
      <c r="H3714">
        <v>633.75634488712501</v>
      </c>
      <c r="I3714" t="s">
        <v>134</v>
      </c>
      <c r="J3714" s="27">
        <v>0</v>
      </c>
      <c r="K3714" s="27">
        <v>2</v>
      </c>
    </row>
    <row r="3715" spans="1:11" x14ac:dyDescent="0.2">
      <c r="A3715" s="27">
        <v>2014</v>
      </c>
      <c r="B3715" t="s">
        <v>96</v>
      </c>
      <c r="C3715" t="s">
        <v>129</v>
      </c>
      <c r="D3715" t="s">
        <v>140</v>
      </c>
      <c r="E3715" s="27">
        <v>0</v>
      </c>
      <c r="F3715" t="s">
        <v>133</v>
      </c>
      <c r="G3715" s="27">
        <v>7</v>
      </c>
      <c r="H3715">
        <v>582.90701624714302</v>
      </c>
      <c r="I3715" t="s">
        <v>134</v>
      </c>
      <c r="J3715" s="27">
        <v>0</v>
      </c>
      <c r="K3715" s="27">
        <v>2</v>
      </c>
    </row>
    <row r="3716" spans="1:11" x14ac:dyDescent="0.2">
      <c r="A3716" s="27">
        <v>2015</v>
      </c>
      <c r="B3716" t="s">
        <v>96</v>
      </c>
      <c r="C3716" t="s">
        <v>129</v>
      </c>
      <c r="D3716" t="s">
        <v>140</v>
      </c>
      <c r="E3716" s="27">
        <v>0</v>
      </c>
      <c r="F3716" t="s">
        <v>133</v>
      </c>
      <c r="G3716" s="27">
        <v>7</v>
      </c>
      <c r="H3716">
        <v>523.99310776048003</v>
      </c>
      <c r="I3716" t="s">
        <v>134</v>
      </c>
      <c r="J3716" s="27">
        <v>0</v>
      </c>
      <c r="K3716" s="27">
        <v>2</v>
      </c>
    </row>
    <row r="3717" spans="1:11" x14ac:dyDescent="0.2">
      <c r="A3717" s="27">
        <v>2016</v>
      </c>
      <c r="B3717" t="s">
        <v>96</v>
      </c>
      <c r="C3717" t="s">
        <v>129</v>
      </c>
      <c r="D3717" t="s">
        <v>140</v>
      </c>
      <c r="E3717" s="27">
        <v>42.660700961698197</v>
      </c>
      <c r="F3717" t="s">
        <v>133</v>
      </c>
      <c r="G3717" s="27">
        <v>7</v>
      </c>
      <c r="H3717">
        <v>578.51696675300002</v>
      </c>
      <c r="I3717" t="s">
        <v>134</v>
      </c>
      <c r="J3717" s="27">
        <v>24679.939319918401</v>
      </c>
      <c r="K3717" s="27">
        <v>2</v>
      </c>
    </row>
    <row r="3718" spans="1:11" x14ac:dyDescent="0.2">
      <c r="A3718" s="27">
        <v>2017</v>
      </c>
      <c r="B3718" t="s">
        <v>96</v>
      </c>
      <c r="C3718" t="s">
        <v>129</v>
      </c>
      <c r="D3718" t="s">
        <v>140</v>
      </c>
      <c r="E3718" s="27">
        <v>0</v>
      </c>
      <c r="F3718" t="s">
        <v>133</v>
      </c>
      <c r="G3718" s="27">
        <v>7</v>
      </c>
      <c r="H3718">
        <v>556.46391283000003</v>
      </c>
      <c r="I3718" t="s">
        <v>134</v>
      </c>
      <c r="J3718" s="27">
        <v>0</v>
      </c>
      <c r="K3718" s="27">
        <v>2</v>
      </c>
    </row>
    <row r="3719" spans="1:11" x14ac:dyDescent="0.2">
      <c r="A3719" s="27">
        <v>2018</v>
      </c>
      <c r="B3719" t="s">
        <v>96</v>
      </c>
      <c r="C3719" t="s">
        <v>129</v>
      </c>
      <c r="D3719" t="s">
        <v>140</v>
      </c>
      <c r="E3719" s="27">
        <v>0</v>
      </c>
      <c r="F3719" t="s">
        <v>133</v>
      </c>
      <c r="G3719" s="27">
        <v>7</v>
      </c>
      <c r="H3719">
        <v>538.89168883050104</v>
      </c>
      <c r="I3719" t="s">
        <v>134</v>
      </c>
      <c r="J3719" s="27">
        <v>0</v>
      </c>
      <c r="K3719" s="27">
        <v>2</v>
      </c>
    </row>
    <row r="3720" spans="1:11" x14ac:dyDescent="0.2">
      <c r="A3720" s="27">
        <v>2019</v>
      </c>
      <c r="B3720" t="s">
        <v>96</v>
      </c>
      <c r="C3720" t="s">
        <v>129</v>
      </c>
      <c r="D3720" t="s">
        <v>140</v>
      </c>
      <c r="E3720" s="27">
        <v>0</v>
      </c>
      <c r="F3720" t="s">
        <v>133</v>
      </c>
      <c r="G3720" s="27">
        <v>7</v>
      </c>
      <c r="H3720">
        <v>588.29917852348694</v>
      </c>
      <c r="I3720" t="s">
        <v>134</v>
      </c>
      <c r="J3720" s="27">
        <v>0</v>
      </c>
      <c r="K3720" s="27">
        <v>2</v>
      </c>
    </row>
    <row r="3721" spans="1:11" x14ac:dyDescent="0.2">
      <c r="A3721" s="27">
        <v>2020</v>
      </c>
      <c r="B3721" t="s">
        <v>96</v>
      </c>
      <c r="C3721" t="s">
        <v>129</v>
      </c>
      <c r="D3721" t="s">
        <v>140</v>
      </c>
      <c r="E3721" s="27">
        <v>1375.3207019966501</v>
      </c>
      <c r="F3721" t="s">
        <v>133</v>
      </c>
      <c r="G3721" s="27">
        <v>7</v>
      </c>
      <c r="H3721">
        <v>615.39166669999997</v>
      </c>
      <c r="I3721" t="s">
        <v>134</v>
      </c>
      <c r="J3721" s="27">
        <v>846360.89904873003</v>
      </c>
      <c r="K3721" s="27">
        <v>2</v>
      </c>
    </row>
    <row r="3722" spans="1:11" x14ac:dyDescent="0.2">
      <c r="A3722" s="27">
        <v>2006</v>
      </c>
      <c r="B3722" t="s">
        <v>96</v>
      </c>
      <c r="C3722" t="s">
        <v>129</v>
      </c>
      <c r="D3722" t="s">
        <v>141</v>
      </c>
      <c r="E3722" s="27">
        <v>2.51652835717995E-2</v>
      </c>
      <c r="F3722" t="s">
        <v>133</v>
      </c>
      <c r="G3722" s="27">
        <v>7</v>
      </c>
      <c r="H3722">
        <v>287.84376263168701</v>
      </c>
      <c r="I3722" t="s">
        <v>134</v>
      </c>
      <c r="J3722" s="27">
        <v>7.2436699110001399</v>
      </c>
      <c r="K3722" s="27">
        <v>2</v>
      </c>
    </row>
    <row r="3723" spans="1:11" x14ac:dyDescent="0.2">
      <c r="A3723" s="27">
        <v>2007</v>
      </c>
      <c r="B3723" t="s">
        <v>96</v>
      </c>
      <c r="C3723" t="s">
        <v>129</v>
      </c>
      <c r="D3723" t="s">
        <v>141</v>
      </c>
      <c r="E3723" s="27" t="s">
        <v>10</v>
      </c>
      <c r="F3723" t="s">
        <v>133</v>
      </c>
      <c r="G3723" s="27">
        <v>6</v>
      </c>
      <c r="H3723">
        <v>365.18458661437103</v>
      </c>
      <c r="I3723" t="s">
        <v>134</v>
      </c>
      <c r="J3723" s="27" t="s">
        <v>10</v>
      </c>
      <c r="K3723" s="27">
        <v>6</v>
      </c>
    </row>
    <row r="3724" spans="1:11" x14ac:dyDescent="0.2">
      <c r="A3724" s="27">
        <v>2008</v>
      </c>
      <c r="B3724" t="s">
        <v>96</v>
      </c>
      <c r="C3724" t="s">
        <v>129</v>
      </c>
      <c r="D3724" t="s">
        <v>141</v>
      </c>
      <c r="E3724" s="27">
        <v>0</v>
      </c>
      <c r="F3724" t="s">
        <v>133</v>
      </c>
      <c r="G3724" s="27">
        <v>7</v>
      </c>
      <c r="H3724">
        <v>508.44630738452298</v>
      </c>
      <c r="I3724" t="s">
        <v>134</v>
      </c>
      <c r="J3724" s="27">
        <v>0</v>
      </c>
      <c r="K3724" s="27">
        <v>2</v>
      </c>
    </row>
    <row r="3725" spans="1:11" x14ac:dyDescent="0.2">
      <c r="A3725" s="27">
        <v>2009</v>
      </c>
      <c r="B3725" t="s">
        <v>96</v>
      </c>
      <c r="C3725" t="s">
        <v>129</v>
      </c>
      <c r="D3725" t="s">
        <v>141</v>
      </c>
      <c r="E3725" s="27" t="s">
        <v>10</v>
      </c>
      <c r="F3725" t="s">
        <v>133</v>
      </c>
      <c r="G3725" s="27">
        <v>6</v>
      </c>
      <c r="H3725">
        <v>366.41119213552503</v>
      </c>
      <c r="I3725" t="s">
        <v>134</v>
      </c>
      <c r="J3725" s="27" t="s">
        <v>10</v>
      </c>
      <c r="K3725" s="27">
        <v>6</v>
      </c>
    </row>
    <row r="3726" spans="1:11" x14ac:dyDescent="0.2">
      <c r="A3726" s="27">
        <v>2010</v>
      </c>
      <c r="B3726" t="s">
        <v>96</v>
      </c>
      <c r="C3726" t="s">
        <v>129</v>
      </c>
      <c r="D3726" t="s">
        <v>141</v>
      </c>
      <c r="E3726" s="27">
        <v>0</v>
      </c>
      <c r="F3726" t="s">
        <v>133</v>
      </c>
      <c r="G3726" s="27">
        <v>7</v>
      </c>
      <c r="H3726">
        <v>280.63416333571899</v>
      </c>
      <c r="I3726" t="s">
        <v>134</v>
      </c>
      <c r="J3726" s="27">
        <v>0</v>
      </c>
      <c r="K3726" s="27">
        <v>2</v>
      </c>
    </row>
    <row r="3727" spans="1:11" x14ac:dyDescent="0.2">
      <c r="A3727" s="27">
        <v>2011</v>
      </c>
      <c r="B3727" t="s">
        <v>96</v>
      </c>
      <c r="C3727" t="s">
        <v>129</v>
      </c>
      <c r="D3727" t="s">
        <v>141</v>
      </c>
      <c r="E3727" s="27">
        <v>0</v>
      </c>
      <c r="F3727" t="s">
        <v>133</v>
      </c>
      <c r="G3727" s="27">
        <v>7</v>
      </c>
      <c r="H3727">
        <v>372.59524012878802</v>
      </c>
      <c r="I3727" t="s">
        <v>134</v>
      </c>
      <c r="J3727" s="27">
        <v>0</v>
      </c>
      <c r="K3727" s="27">
        <v>2</v>
      </c>
    </row>
    <row r="3728" spans="1:11" x14ac:dyDescent="0.2">
      <c r="A3728" s="27">
        <v>2012</v>
      </c>
      <c r="B3728" t="s">
        <v>96</v>
      </c>
      <c r="C3728" t="s">
        <v>129</v>
      </c>
      <c r="D3728" t="s">
        <v>141</v>
      </c>
      <c r="E3728" s="27">
        <v>0</v>
      </c>
      <c r="F3728" t="s">
        <v>133</v>
      </c>
      <c r="G3728" s="27">
        <v>7</v>
      </c>
      <c r="H3728">
        <v>299.68151410790199</v>
      </c>
      <c r="I3728" t="s">
        <v>134</v>
      </c>
      <c r="J3728" s="27">
        <v>0</v>
      </c>
      <c r="K3728" s="27">
        <v>2</v>
      </c>
    </row>
    <row r="3729" spans="1:11" x14ac:dyDescent="0.2">
      <c r="A3729" s="27">
        <v>2013</v>
      </c>
      <c r="B3729" t="s">
        <v>96</v>
      </c>
      <c r="C3729" t="s">
        <v>129</v>
      </c>
      <c r="D3729" t="s">
        <v>141</v>
      </c>
      <c r="E3729" s="27">
        <v>0</v>
      </c>
      <c r="F3729" t="s">
        <v>133</v>
      </c>
      <c r="G3729" s="27">
        <v>7</v>
      </c>
      <c r="H3729">
        <v>371.01652722411501</v>
      </c>
      <c r="I3729" t="s">
        <v>134</v>
      </c>
      <c r="J3729" s="27">
        <v>0</v>
      </c>
      <c r="K3729" s="27">
        <v>2</v>
      </c>
    </row>
    <row r="3730" spans="1:11" x14ac:dyDescent="0.2">
      <c r="A3730" s="27">
        <v>2014</v>
      </c>
      <c r="B3730" t="s">
        <v>96</v>
      </c>
      <c r="C3730" t="s">
        <v>129</v>
      </c>
      <c r="D3730" t="s">
        <v>141</v>
      </c>
      <c r="E3730" s="27">
        <v>0</v>
      </c>
      <c r="F3730" t="s">
        <v>133</v>
      </c>
      <c r="G3730" s="27">
        <v>7</v>
      </c>
      <c r="H3730">
        <v>347.15868425888698</v>
      </c>
      <c r="I3730" t="s">
        <v>134</v>
      </c>
      <c r="J3730" s="27">
        <v>0</v>
      </c>
      <c r="K3730" s="27">
        <v>2</v>
      </c>
    </row>
    <row r="3731" spans="1:11" x14ac:dyDescent="0.2">
      <c r="A3731" s="27">
        <v>2015</v>
      </c>
      <c r="B3731" t="s">
        <v>96</v>
      </c>
      <c r="C3731" t="s">
        <v>129</v>
      </c>
      <c r="D3731" t="s">
        <v>141</v>
      </c>
      <c r="E3731" s="27">
        <v>493.18670010658002</v>
      </c>
      <c r="F3731" t="s">
        <v>133</v>
      </c>
      <c r="G3731" s="27">
        <v>7</v>
      </c>
      <c r="H3731">
        <v>334.95455556824697</v>
      </c>
      <c r="I3731" t="s">
        <v>134</v>
      </c>
      <c r="J3731" s="27">
        <v>165195.13194637001</v>
      </c>
      <c r="K3731" s="27">
        <v>2</v>
      </c>
    </row>
    <row r="3732" spans="1:11" x14ac:dyDescent="0.2">
      <c r="A3732" s="27">
        <v>2016</v>
      </c>
      <c r="B3732" t="s">
        <v>96</v>
      </c>
      <c r="C3732" t="s">
        <v>129</v>
      </c>
      <c r="D3732" t="s">
        <v>141</v>
      </c>
      <c r="E3732" s="27">
        <v>530.78865191754301</v>
      </c>
      <c r="F3732" t="s">
        <v>133</v>
      </c>
      <c r="G3732" s="27">
        <v>7</v>
      </c>
      <c r="H3732">
        <v>324.56053385688199</v>
      </c>
      <c r="I3732" t="s">
        <v>134</v>
      </c>
      <c r="J3732" s="27">
        <v>172273.04823153201</v>
      </c>
      <c r="K3732" s="27">
        <v>2</v>
      </c>
    </row>
    <row r="3733" spans="1:11" x14ac:dyDescent="0.2">
      <c r="A3733" s="27">
        <v>2017</v>
      </c>
      <c r="B3733" t="s">
        <v>96</v>
      </c>
      <c r="C3733" t="s">
        <v>129</v>
      </c>
      <c r="D3733" t="s">
        <v>141</v>
      </c>
      <c r="E3733" s="27">
        <v>580.82501491384505</v>
      </c>
      <c r="F3733" t="s">
        <v>133</v>
      </c>
      <c r="G3733" s="27">
        <v>7</v>
      </c>
      <c r="H3733">
        <v>274.99980076811198</v>
      </c>
      <c r="I3733" t="s">
        <v>134</v>
      </c>
      <c r="J3733" s="27">
        <v>159726.76338244299</v>
      </c>
      <c r="K3733" s="27">
        <v>2</v>
      </c>
    </row>
    <row r="3734" spans="1:11" x14ac:dyDescent="0.2">
      <c r="A3734" s="27">
        <v>2018</v>
      </c>
      <c r="B3734" t="s">
        <v>96</v>
      </c>
      <c r="C3734" t="s">
        <v>129</v>
      </c>
      <c r="D3734" t="s">
        <v>141</v>
      </c>
      <c r="E3734" s="27">
        <v>0</v>
      </c>
      <c r="F3734" t="s">
        <v>133</v>
      </c>
      <c r="G3734" s="27">
        <v>7</v>
      </c>
      <c r="H3734">
        <v>305.75184092380903</v>
      </c>
      <c r="I3734" t="s">
        <v>134</v>
      </c>
      <c r="J3734" s="27">
        <v>0</v>
      </c>
      <c r="K3734" s="27">
        <v>2</v>
      </c>
    </row>
    <row r="3735" spans="1:11" x14ac:dyDescent="0.2">
      <c r="A3735" s="27">
        <v>2019</v>
      </c>
      <c r="B3735" t="s">
        <v>96</v>
      </c>
      <c r="C3735" t="s">
        <v>129</v>
      </c>
      <c r="D3735" t="s">
        <v>141</v>
      </c>
      <c r="E3735" s="27">
        <v>0</v>
      </c>
      <c r="F3735" t="s">
        <v>133</v>
      </c>
      <c r="G3735" s="27">
        <v>7</v>
      </c>
      <c r="H3735">
        <v>400.06744901251801</v>
      </c>
      <c r="I3735" t="s">
        <v>134</v>
      </c>
      <c r="J3735" s="27">
        <v>0</v>
      </c>
      <c r="K3735" s="27">
        <v>2</v>
      </c>
    </row>
    <row r="3736" spans="1:11" x14ac:dyDescent="0.2">
      <c r="A3736" s="27">
        <v>2020</v>
      </c>
      <c r="B3736" t="s">
        <v>96</v>
      </c>
      <c r="C3736" t="s">
        <v>129</v>
      </c>
      <c r="D3736" t="s">
        <v>141</v>
      </c>
      <c r="E3736" s="27">
        <v>0</v>
      </c>
      <c r="F3736" t="s">
        <v>133</v>
      </c>
      <c r="G3736" s="27">
        <v>7</v>
      </c>
      <c r="H3736">
        <v>371.6</v>
      </c>
      <c r="I3736" t="s">
        <v>134</v>
      </c>
      <c r="J3736" s="27">
        <v>0</v>
      </c>
      <c r="K3736" s="27">
        <v>2</v>
      </c>
    </row>
    <row r="3737" spans="1:11" x14ac:dyDescent="0.2">
      <c r="A3737" s="27">
        <v>2006</v>
      </c>
      <c r="B3737" t="s">
        <v>96</v>
      </c>
      <c r="C3737" t="s">
        <v>129</v>
      </c>
      <c r="D3737" t="s">
        <v>103</v>
      </c>
      <c r="E3737" s="27">
        <v>27041.013477899902</v>
      </c>
      <c r="F3737" t="s">
        <v>138</v>
      </c>
      <c r="G3737" s="27">
        <v>7</v>
      </c>
      <c r="H3737">
        <v>86.602927868704896</v>
      </c>
      <c r="I3737" t="s">
        <v>139</v>
      </c>
      <c r="J3737" s="27">
        <v>2341830.9397232402</v>
      </c>
      <c r="K3737" s="27">
        <v>2</v>
      </c>
    </row>
    <row r="3738" spans="1:11" x14ac:dyDescent="0.2">
      <c r="A3738" s="27">
        <v>2007</v>
      </c>
      <c r="B3738" t="s">
        <v>96</v>
      </c>
      <c r="C3738" t="s">
        <v>129</v>
      </c>
      <c r="D3738" t="s">
        <v>103</v>
      </c>
      <c r="E3738" s="27">
        <v>24497.018234101899</v>
      </c>
      <c r="F3738" t="s">
        <v>138</v>
      </c>
      <c r="G3738" s="27">
        <v>7</v>
      </c>
      <c r="H3738">
        <v>84.218701142508195</v>
      </c>
      <c r="I3738" t="s">
        <v>139</v>
      </c>
      <c r="J3738" s="27">
        <v>2063107.0575404</v>
      </c>
      <c r="K3738" s="27">
        <v>2</v>
      </c>
    </row>
    <row r="3739" spans="1:11" x14ac:dyDescent="0.2">
      <c r="A3739" s="27">
        <v>2008</v>
      </c>
      <c r="B3739" t="s">
        <v>96</v>
      </c>
      <c r="C3739" t="s">
        <v>129</v>
      </c>
      <c r="D3739" t="s">
        <v>103</v>
      </c>
      <c r="E3739" s="27">
        <v>5564.6235850369803</v>
      </c>
      <c r="F3739" t="s">
        <v>138</v>
      </c>
      <c r="G3739" s="27">
        <v>7</v>
      </c>
      <c r="H3739">
        <v>121.794005949069</v>
      </c>
      <c r="I3739" t="s">
        <v>139</v>
      </c>
      <c r="J3739" s="27">
        <v>677737.79802032502</v>
      </c>
      <c r="K3739" s="27">
        <v>2</v>
      </c>
    </row>
    <row r="3740" spans="1:11" x14ac:dyDescent="0.2">
      <c r="A3740" s="27">
        <v>2009</v>
      </c>
      <c r="B3740" t="s">
        <v>96</v>
      </c>
      <c r="C3740" t="s">
        <v>129</v>
      </c>
      <c r="D3740" t="s">
        <v>103</v>
      </c>
      <c r="E3740" s="27">
        <v>5649.6383552956604</v>
      </c>
      <c r="F3740" t="s">
        <v>138</v>
      </c>
      <c r="G3740" s="27">
        <v>7</v>
      </c>
      <c r="H3740">
        <v>101.20851289967899</v>
      </c>
      <c r="I3740" t="s">
        <v>139</v>
      </c>
      <c r="J3740" s="27">
        <v>571791.49636046204</v>
      </c>
      <c r="K3740" s="27">
        <v>2</v>
      </c>
    </row>
    <row r="3741" spans="1:11" x14ac:dyDescent="0.2">
      <c r="A3741" s="27">
        <v>2010</v>
      </c>
      <c r="B3741" t="s">
        <v>96</v>
      </c>
      <c r="C3741" t="s">
        <v>129</v>
      </c>
      <c r="D3741" t="s">
        <v>103</v>
      </c>
      <c r="E3741" s="27">
        <v>17306.9610798824</v>
      </c>
      <c r="F3741" t="s">
        <v>138</v>
      </c>
      <c r="G3741" s="27">
        <v>7</v>
      </c>
      <c r="H3741">
        <v>86.423111061424507</v>
      </c>
      <c r="I3741" t="s">
        <v>139</v>
      </c>
      <c r="J3741" s="27">
        <v>1495721.41954243</v>
      </c>
      <c r="K3741" s="27">
        <v>2</v>
      </c>
    </row>
    <row r="3742" spans="1:11" x14ac:dyDescent="0.2">
      <c r="A3742" s="27">
        <v>2011</v>
      </c>
      <c r="B3742" t="s">
        <v>96</v>
      </c>
      <c r="C3742" t="s">
        <v>129</v>
      </c>
      <c r="D3742" t="s">
        <v>103</v>
      </c>
      <c r="E3742" s="27">
        <v>21422.8981604234</v>
      </c>
      <c r="F3742" t="s">
        <v>138</v>
      </c>
      <c r="G3742" s="27">
        <v>7</v>
      </c>
      <c r="H3742">
        <v>96.728086094123597</v>
      </c>
      <c r="I3742" t="s">
        <v>139</v>
      </c>
      <c r="J3742" s="27">
        <v>2072195.93764708</v>
      </c>
      <c r="K3742" s="27">
        <v>2</v>
      </c>
    </row>
    <row r="3743" spans="1:11" x14ac:dyDescent="0.2">
      <c r="A3743" s="27">
        <v>2012</v>
      </c>
      <c r="B3743" t="s">
        <v>96</v>
      </c>
      <c r="C3743" t="s">
        <v>129</v>
      </c>
      <c r="D3743" t="s">
        <v>103</v>
      </c>
      <c r="E3743" s="27">
        <v>24356.192700851301</v>
      </c>
      <c r="F3743" t="s">
        <v>138</v>
      </c>
      <c r="G3743" s="27">
        <v>7</v>
      </c>
      <c r="H3743">
        <v>91.779557280107596</v>
      </c>
      <c r="I3743" t="s">
        <v>139</v>
      </c>
      <c r="J3743" s="27">
        <v>2235400.5831131199</v>
      </c>
      <c r="K3743" s="27">
        <v>2</v>
      </c>
    </row>
    <row r="3744" spans="1:11" x14ac:dyDescent="0.2">
      <c r="A3744" s="27">
        <v>2013</v>
      </c>
      <c r="B3744" t="s">
        <v>96</v>
      </c>
      <c r="C3744" t="s">
        <v>129</v>
      </c>
      <c r="D3744" t="s">
        <v>103</v>
      </c>
      <c r="E3744" s="27">
        <v>71538.417189087195</v>
      </c>
      <c r="F3744" t="s">
        <v>138</v>
      </c>
      <c r="G3744" s="27">
        <v>7</v>
      </c>
      <c r="H3744">
        <v>85.271155029628503</v>
      </c>
      <c r="I3744" t="s">
        <v>139</v>
      </c>
      <c r="J3744" s="27">
        <v>6100163.4627048997</v>
      </c>
      <c r="K3744" s="27">
        <v>2</v>
      </c>
    </row>
    <row r="3745" spans="1:11" x14ac:dyDescent="0.2">
      <c r="A3745" s="27">
        <v>2014</v>
      </c>
      <c r="B3745" t="s">
        <v>96</v>
      </c>
      <c r="C3745" t="s">
        <v>129</v>
      </c>
      <c r="D3745" t="s">
        <v>103</v>
      </c>
      <c r="E3745" s="27">
        <v>99017.654708490096</v>
      </c>
      <c r="F3745" t="s">
        <v>138</v>
      </c>
      <c r="G3745" s="27">
        <v>7</v>
      </c>
      <c r="H3745">
        <v>105.49929315366001</v>
      </c>
      <c r="I3745" t="s">
        <v>139</v>
      </c>
      <c r="J3745" s="27">
        <v>10446292.581478899</v>
      </c>
      <c r="K3745" s="27">
        <v>2</v>
      </c>
    </row>
    <row r="3746" spans="1:11" x14ac:dyDescent="0.2">
      <c r="A3746" s="27">
        <v>2015</v>
      </c>
      <c r="B3746" t="s">
        <v>96</v>
      </c>
      <c r="C3746" t="s">
        <v>129</v>
      </c>
      <c r="D3746" t="s">
        <v>103</v>
      </c>
      <c r="E3746" s="27">
        <v>128258.570217716</v>
      </c>
      <c r="F3746" t="s">
        <v>138</v>
      </c>
      <c r="G3746" s="27">
        <v>7</v>
      </c>
      <c r="H3746">
        <v>99.487620405057498</v>
      </c>
      <c r="I3746" t="s">
        <v>139</v>
      </c>
      <c r="J3746" s="27">
        <v>12760139.947515599</v>
      </c>
      <c r="K3746" s="27">
        <v>2</v>
      </c>
    </row>
    <row r="3747" spans="1:11" x14ac:dyDescent="0.2">
      <c r="A3747" s="27">
        <v>2016</v>
      </c>
      <c r="B3747" t="s">
        <v>96</v>
      </c>
      <c r="C3747" t="s">
        <v>129</v>
      </c>
      <c r="D3747" t="s">
        <v>103</v>
      </c>
      <c r="E3747" s="27">
        <v>117693.533530744</v>
      </c>
      <c r="F3747" t="s">
        <v>138</v>
      </c>
      <c r="G3747" s="27">
        <v>7</v>
      </c>
      <c r="H3747">
        <v>90.143821578718402</v>
      </c>
      <c r="I3747" t="s">
        <v>139</v>
      </c>
      <c r="J3747" s="27">
        <v>10609344.8875643</v>
      </c>
      <c r="K3747" s="27">
        <v>2</v>
      </c>
    </row>
    <row r="3748" spans="1:11" x14ac:dyDescent="0.2">
      <c r="A3748" s="27">
        <v>2017</v>
      </c>
      <c r="B3748" t="s">
        <v>96</v>
      </c>
      <c r="C3748" t="s">
        <v>129</v>
      </c>
      <c r="D3748" t="s">
        <v>103</v>
      </c>
      <c r="E3748" s="27">
        <v>97774.279283647105</v>
      </c>
      <c r="F3748" t="s">
        <v>138</v>
      </c>
      <c r="G3748" s="27">
        <v>7</v>
      </c>
      <c r="H3748">
        <v>82.113268534430304</v>
      </c>
      <c r="I3748" t="s">
        <v>139</v>
      </c>
      <c r="J3748" s="27">
        <v>8028565.6505784998</v>
      </c>
      <c r="K3748" s="27">
        <v>2</v>
      </c>
    </row>
    <row r="3749" spans="1:11" x14ac:dyDescent="0.2">
      <c r="A3749" s="27">
        <v>2018</v>
      </c>
      <c r="B3749" t="s">
        <v>96</v>
      </c>
      <c r="C3749" t="s">
        <v>129</v>
      </c>
      <c r="D3749" t="s">
        <v>103</v>
      </c>
      <c r="E3749" s="27">
        <v>158900.002845265</v>
      </c>
      <c r="F3749" t="s">
        <v>138</v>
      </c>
      <c r="G3749" s="27">
        <v>7</v>
      </c>
      <c r="H3749">
        <v>90.006571849046907</v>
      </c>
      <c r="I3749" t="s">
        <v>139</v>
      </c>
      <c r="J3749" s="27">
        <v>14302044.5229061</v>
      </c>
      <c r="K3749" s="27">
        <v>2</v>
      </c>
    </row>
    <row r="3750" spans="1:11" x14ac:dyDescent="0.2">
      <c r="A3750" s="27">
        <v>2019</v>
      </c>
      <c r="B3750" t="s">
        <v>96</v>
      </c>
      <c r="C3750" t="s">
        <v>129</v>
      </c>
      <c r="D3750" t="s">
        <v>103</v>
      </c>
      <c r="E3750" s="27">
        <v>76511.486653542699</v>
      </c>
      <c r="F3750" t="s">
        <v>138</v>
      </c>
      <c r="G3750" s="27">
        <v>7</v>
      </c>
      <c r="H3750">
        <v>96.206202606965107</v>
      </c>
      <c r="I3750" t="s">
        <v>139</v>
      </c>
      <c r="J3750" s="27">
        <v>7360879.5867508398</v>
      </c>
      <c r="K3750" s="27">
        <v>2</v>
      </c>
    </row>
    <row r="3751" spans="1:11" x14ac:dyDescent="0.2">
      <c r="A3751" s="27">
        <v>2020</v>
      </c>
      <c r="B3751" t="s">
        <v>96</v>
      </c>
      <c r="C3751" t="s">
        <v>129</v>
      </c>
      <c r="D3751" t="s">
        <v>103</v>
      </c>
      <c r="E3751" s="27">
        <v>66466.430590189499</v>
      </c>
      <c r="F3751" t="s">
        <v>138</v>
      </c>
      <c r="G3751" s="27">
        <v>7</v>
      </c>
      <c r="H3751">
        <v>100</v>
      </c>
      <c r="I3751" t="s">
        <v>139</v>
      </c>
      <c r="J3751" s="27">
        <v>6646643.05901895</v>
      </c>
      <c r="K3751" s="27">
        <v>2</v>
      </c>
    </row>
    <row r="3752" spans="1:11" x14ac:dyDescent="0.2">
      <c r="A3752" s="27">
        <v>2006</v>
      </c>
      <c r="B3752" t="s">
        <v>96</v>
      </c>
      <c r="C3752" t="s">
        <v>129</v>
      </c>
      <c r="D3752" t="s">
        <v>104</v>
      </c>
      <c r="E3752" s="27" t="s">
        <v>10</v>
      </c>
      <c r="F3752" t="s">
        <v>133</v>
      </c>
      <c r="G3752" s="27">
        <v>6</v>
      </c>
      <c r="H3752">
        <v>158.759829794642</v>
      </c>
      <c r="I3752" t="s">
        <v>134</v>
      </c>
      <c r="J3752" s="27" t="s">
        <v>10</v>
      </c>
      <c r="K3752" s="27">
        <v>6</v>
      </c>
    </row>
    <row r="3753" spans="1:11" x14ac:dyDescent="0.2">
      <c r="A3753" s="27">
        <v>2007</v>
      </c>
      <c r="B3753" t="s">
        <v>96</v>
      </c>
      <c r="C3753" t="s">
        <v>129</v>
      </c>
      <c r="D3753" t="s">
        <v>104</v>
      </c>
      <c r="E3753" s="27">
        <v>3.48268393028568E-3</v>
      </c>
      <c r="F3753" t="s">
        <v>133</v>
      </c>
      <c r="G3753" s="27">
        <v>7</v>
      </c>
      <c r="H3753">
        <v>283.38620438227701</v>
      </c>
      <c r="I3753" t="s">
        <v>134</v>
      </c>
      <c r="J3753" s="27">
        <v>0.98694458006680796</v>
      </c>
      <c r="K3753" s="27">
        <v>2</v>
      </c>
    </row>
    <row r="3754" spans="1:11" x14ac:dyDescent="0.2">
      <c r="A3754" s="27">
        <v>2008</v>
      </c>
      <c r="B3754" t="s">
        <v>96</v>
      </c>
      <c r="C3754" t="s">
        <v>129</v>
      </c>
      <c r="D3754" t="s">
        <v>104</v>
      </c>
      <c r="E3754" s="27">
        <v>5.4525739109718497E-3</v>
      </c>
      <c r="F3754" t="s">
        <v>133</v>
      </c>
      <c r="G3754" s="27">
        <v>7</v>
      </c>
      <c r="H3754">
        <v>276.38114123079401</v>
      </c>
      <c r="I3754" t="s">
        <v>134</v>
      </c>
      <c r="J3754" s="27">
        <v>1.50698860015965</v>
      </c>
      <c r="K3754" s="27">
        <v>2</v>
      </c>
    </row>
    <row r="3755" spans="1:11" x14ac:dyDescent="0.2">
      <c r="A3755" s="27">
        <v>2009</v>
      </c>
      <c r="B3755" t="s">
        <v>96</v>
      </c>
      <c r="C3755" t="s">
        <v>129</v>
      </c>
      <c r="D3755" t="s">
        <v>104</v>
      </c>
      <c r="E3755" s="27">
        <v>3.0868033338665901E-3</v>
      </c>
      <c r="F3755" t="s">
        <v>133</v>
      </c>
      <c r="G3755" s="27">
        <v>7</v>
      </c>
      <c r="H3755">
        <v>237.558969091031</v>
      </c>
      <c r="I3755" t="s">
        <v>134</v>
      </c>
      <c r="J3755" s="27">
        <v>0.73329781778010406</v>
      </c>
      <c r="K3755" s="27">
        <v>2</v>
      </c>
    </row>
    <row r="3756" spans="1:11" x14ac:dyDescent="0.2">
      <c r="A3756" s="27">
        <v>2010</v>
      </c>
      <c r="B3756" t="s">
        <v>96</v>
      </c>
      <c r="C3756" t="s">
        <v>129</v>
      </c>
      <c r="D3756" t="s">
        <v>104</v>
      </c>
      <c r="E3756" s="27">
        <v>2.7566639168940402E-3</v>
      </c>
      <c r="F3756" t="s">
        <v>133</v>
      </c>
      <c r="G3756" s="27">
        <v>7</v>
      </c>
      <c r="H3756">
        <v>181.77738418840099</v>
      </c>
      <c r="I3756" t="s">
        <v>134</v>
      </c>
      <c r="J3756" s="27">
        <v>0.50109915589955001</v>
      </c>
      <c r="K3756" s="27">
        <v>2</v>
      </c>
    </row>
    <row r="3757" spans="1:11" x14ac:dyDescent="0.2">
      <c r="A3757" s="27">
        <v>2011</v>
      </c>
      <c r="B3757" t="s">
        <v>96</v>
      </c>
      <c r="C3757" t="s">
        <v>129</v>
      </c>
      <c r="D3757" t="s">
        <v>104</v>
      </c>
      <c r="E3757" s="27">
        <v>1.08164811715622E-3</v>
      </c>
      <c r="F3757" t="s">
        <v>133</v>
      </c>
      <c r="G3757" s="27">
        <v>7</v>
      </c>
      <c r="H3757">
        <v>136.433309084831</v>
      </c>
      <c r="I3757" t="s">
        <v>134</v>
      </c>
      <c r="J3757" s="27">
        <v>0.147572831889</v>
      </c>
      <c r="K3757" s="27">
        <v>2</v>
      </c>
    </row>
    <row r="3758" spans="1:11" x14ac:dyDescent="0.2">
      <c r="A3758" s="27">
        <v>2012</v>
      </c>
      <c r="B3758" t="s">
        <v>96</v>
      </c>
      <c r="C3758" t="s">
        <v>129</v>
      </c>
      <c r="D3758" t="s">
        <v>104</v>
      </c>
      <c r="E3758" s="27">
        <v>1.5810422050566201E-3</v>
      </c>
      <c r="F3758" t="s">
        <v>133</v>
      </c>
      <c r="G3758" s="27">
        <v>7</v>
      </c>
      <c r="H3758">
        <v>133.711310852818</v>
      </c>
      <c r="I3758" t="s">
        <v>134</v>
      </c>
      <c r="J3758" s="27">
        <v>0.21140322575175</v>
      </c>
      <c r="K3758" s="27">
        <v>2</v>
      </c>
    </row>
    <row r="3759" spans="1:11" x14ac:dyDescent="0.2">
      <c r="A3759" s="27">
        <v>2013</v>
      </c>
      <c r="B3759" t="s">
        <v>96</v>
      </c>
      <c r="C3759" t="s">
        <v>129</v>
      </c>
      <c r="D3759" t="s">
        <v>104</v>
      </c>
      <c r="E3759" s="27">
        <v>8364.3672070524899</v>
      </c>
      <c r="F3759" t="s">
        <v>133</v>
      </c>
      <c r="G3759" s="27">
        <v>7</v>
      </c>
      <c r="H3759">
        <v>155.17329804066799</v>
      </c>
      <c r="I3759" t="s">
        <v>134</v>
      </c>
      <c r="J3759" s="27">
        <v>1297926.4455415399</v>
      </c>
      <c r="K3759" s="27">
        <v>2</v>
      </c>
    </row>
    <row r="3760" spans="1:11" x14ac:dyDescent="0.2">
      <c r="A3760" s="27">
        <v>2014</v>
      </c>
      <c r="B3760" t="s">
        <v>96</v>
      </c>
      <c r="C3760" t="s">
        <v>129</v>
      </c>
      <c r="D3760" t="s">
        <v>104</v>
      </c>
      <c r="E3760" s="27">
        <v>7922.9654518503203</v>
      </c>
      <c r="F3760" t="s">
        <v>133</v>
      </c>
      <c r="G3760" s="27">
        <v>7</v>
      </c>
      <c r="H3760">
        <v>168.027233875024</v>
      </c>
      <c r="I3760" t="s">
        <v>134</v>
      </c>
      <c r="J3760" s="27">
        <v>1331273.96896179</v>
      </c>
      <c r="K3760" s="27">
        <v>2</v>
      </c>
    </row>
    <row r="3761" spans="1:11" x14ac:dyDescent="0.2">
      <c r="A3761" s="27">
        <v>2015</v>
      </c>
      <c r="B3761" t="s">
        <v>96</v>
      </c>
      <c r="C3761" t="s">
        <v>129</v>
      </c>
      <c r="D3761" t="s">
        <v>104</v>
      </c>
      <c r="E3761" s="27">
        <v>4648.8302603450902</v>
      </c>
      <c r="F3761" t="s">
        <v>133</v>
      </c>
      <c r="G3761" s="27">
        <v>7</v>
      </c>
      <c r="H3761">
        <v>249.05693993116699</v>
      </c>
      <c r="I3761" t="s">
        <v>134</v>
      </c>
      <c r="J3761" s="27">
        <v>1157823.4389009599</v>
      </c>
      <c r="K3761" s="27">
        <v>2</v>
      </c>
    </row>
    <row r="3762" spans="1:11" x14ac:dyDescent="0.2">
      <c r="A3762" s="27">
        <v>2016</v>
      </c>
      <c r="B3762" t="s">
        <v>96</v>
      </c>
      <c r="C3762" t="s">
        <v>129</v>
      </c>
      <c r="D3762" t="s">
        <v>104</v>
      </c>
      <c r="E3762" s="27">
        <v>4136.8175668949198</v>
      </c>
      <c r="F3762" t="s">
        <v>133</v>
      </c>
      <c r="G3762" s="27">
        <v>7</v>
      </c>
      <c r="H3762">
        <v>254.11595001966199</v>
      </c>
      <c r="I3762" t="s">
        <v>134</v>
      </c>
      <c r="J3762" s="27">
        <v>1051231.3260695301</v>
      </c>
      <c r="K3762" s="27">
        <v>2</v>
      </c>
    </row>
    <row r="3763" spans="1:11" x14ac:dyDescent="0.2">
      <c r="A3763" s="27">
        <v>2017</v>
      </c>
      <c r="B3763" t="s">
        <v>96</v>
      </c>
      <c r="C3763" t="s">
        <v>129</v>
      </c>
      <c r="D3763" t="s">
        <v>104</v>
      </c>
      <c r="E3763" s="27">
        <v>2407.9321804211099</v>
      </c>
      <c r="F3763" t="s">
        <v>133</v>
      </c>
      <c r="G3763" s="27">
        <v>7</v>
      </c>
      <c r="H3763">
        <v>220.84588580672099</v>
      </c>
      <c r="I3763" t="s">
        <v>134</v>
      </c>
      <c r="J3763" s="27">
        <v>531781.91534760897</v>
      </c>
      <c r="K3763" s="27">
        <v>2</v>
      </c>
    </row>
    <row r="3764" spans="1:11" x14ac:dyDescent="0.2">
      <c r="A3764" s="27">
        <v>2018</v>
      </c>
      <c r="B3764" t="s">
        <v>96</v>
      </c>
      <c r="C3764" t="s">
        <v>129</v>
      </c>
      <c r="D3764" t="s">
        <v>104</v>
      </c>
      <c r="E3764" s="27">
        <v>2526.6206967302201</v>
      </c>
      <c r="F3764" t="s">
        <v>133</v>
      </c>
      <c r="G3764" s="27">
        <v>7</v>
      </c>
      <c r="H3764">
        <v>194.96278313925299</v>
      </c>
      <c r="I3764" t="s">
        <v>134</v>
      </c>
      <c r="J3764" s="27">
        <v>492597.00297176198</v>
      </c>
      <c r="K3764" s="27">
        <v>2</v>
      </c>
    </row>
    <row r="3765" spans="1:11" x14ac:dyDescent="0.2">
      <c r="A3765" s="27">
        <v>2019</v>
      </c>
      <c r="B3765" t="s">
        <v>96</v>
      </c>
      <c r="C3765" t="s">
        <v>129</v>
      </c>
      <c r="D3765" t="s">
        <v>104</v>
      </c>
      <c r="E3765" s="27">
        <v>2341.8863197229698</v>
      </c>
      <c r="F3765" t="s">
        <v>133</v>
      </c>
      <c r="G3765" s="27">
        <v>7</v>
      </c>
      <c r="H3765">
        <v>355.09492541485503</v>
      </c>
      <c r="I3765" t="s">
        <v>134</v>
      </c>
      <c r="J3765" s="27">
        <v>831591.94803209603</v>
      </c>
      <c r="K3765" s="27">
        <v>2</v>
      </c>
    </row>
    <row r="3766" spans="1:11" x14ac:dyDescent="0.2">
      <c r="A3766" s="27">
        <v>2020</v>
      </c>
      <c r="B3766" t="s">
        <v>96</v>
      </c>
      <c r="C3766" t="s">
        <v>129</v>
      </c>
      <c r="D3766" t="s">
        <v>104</v>
      </c>
      <c r="E3766" s="27">
        <v>1787.0593337211899</v>
      </c>
      <c r="F3766" t="s">
        <v>133</v>
      </c>
      <c r="G3766" s="27">
        <v>7</v>
      </c>
      <c r="H3766">
        <v>359.85795450000001</v>
      </c>
      <c r="I3766" t="s">
        <v>134</v>
      </c>
      <c r="J3766" s="27">
        <v>643087.51640304003</v>
      </c>
      <c r="K3766" s="27">
        <v>2</v>
      </c>
    </row>
    <row r="3767" spans="1:11" x14ac:dyDescent="0.2">
      <c r="A3767" s="27">
        <v>2006</v>
      </c>
      <c r="B3767" t="s">
        <v>96</v>
      </c>
      <c r="C3767" t="s">
        <v>129</v>
      </c>
      <c r="D3767" t="s">
        <v>105</v>
      </c>
      <c r="E3767" s="27" t="s">
        <v>10</v>
      </c>
      <c r="F3767" t="s">
        <v>133</v>
      </c>
      <c r="G3767" s="27">
        <v>6</v>
      </c>
      <c r="H3767">
        <v>373.91858792875399</v>
      </c>
      <c r="I3767" t="s">
        <v>134</v>
      </c>
      <c r="J3767" s="27" t="s">
        <v>10</v>
      </c>
      <c r="K3767" s="27">
        <v>6</v>
      </c>
    </row>
    <row r="3768" spans="1:11" x14ac:dyDescent="0.2">
      <c r="A3768" s="27">
        <v>2007</v>
      </c>
      <c r="B3768" t="s">
        <v>96</v>
      </c>
      <c r="C3768" t="s">
        <v>129</v>
      </c>
      <c r="D3768" t="s">
        <v>105</v>
      </c>
      <c r="E3768" s="27">
        <v>0</v>
      </c>
      <c r="F3768" t="s">
        <v>133</v>
      </c>
      <c r="G3768" s="27">
        <v>7</v>
      </c>
      <c r="H3768">
        <v>449.05645726130803</v>
      </c>
      <c r="I3768" t="s">
        <v>134</v>
      </c>
      <c r="J3768" s="27">
        <v>0</v>
      </c>
      <c r="K3768" s="27">
        <v>2</v>
      </c>
    </row>
    <row r="3769" spans="1:11" x14ac:dyDescent="0.2">
      <c r="A3769" s="27">
        <v>2008</v>
      </c>
      <c r="B3769" t="s">
        <v>96</v>
      </c>
      <c r="C3769" t="s">
        <v>129</v>
      </c>
      <c r="D3769" t="s">
        <v>105</v>
      </c>
      <c r="E3769" s="27">
        <v>0</v>
      </c>
      <c r="F3769" t="s">
        <v>133</v>
      </c>
      <c r="G3769" s="27">
        <v>7</v>
      </c>
      <c r="H3769">
        <v>534.31094686315203</v>
      </c>
      <c r="I3769" t="s">
        <v>134</v>
      </c>
      <c r="J3769" s="27">
        <v>0</v>
      </c>
      <c r="K3769" s="27">
        <v>2</v>
      </c>
    </row>
    <row r="3770" spans="1:11" x14ac:dyDescent="0.2">
      <c r="A3770" s="27">
        <v>2009</v>
      </c>
      <c r="B3770" t="s">
        <v>96</v>
      </c>
      <c r="C3770" t="s">
        <v>129</v>
      </c>
      <c r="D3770" t="s">
        <v>105</v>
      </c>
      <c r="E3770" s="27">
        <v>0</v>
      </c>
      <c r="F3770" t="s">
        <v>133</v>
      </c>
      <c r="G3770" s="27">
        <v>7</v>
      </c>
      <c r="H3770">
        <v>706.69565774166801</v>
      </c>
      <c r="I3770" t="s">
        <v>134</v>
      </c>
      <c r="J3770" s="27">
        <v>0</v>
      </c>
      <c r="K3770" s="27">
        <v>2</v>
      </c>
    </row>
    <row r="3771" spans="1:11" x14ac:dyDescent="0.2">
      <c r="A3771" s="27">
        <v>2010</v>
      </c>
      <c r="B3771" t="s">
        <v>96</v>
      </c>
      <c r="C3771" t="s">
        <v>129</v>
      </c>
      <c r="D3771" t="s">
        <v>105</v>
      </c>
      <c r="E3771" s="27">
        <v>0</v>
      </c>
      <c r="F3771" t="s">
        <v>133</v>
      </c>
      <c r="G3771" s="27">
        <v>7</v>
      </c>
      <c r="H3771">
        <v>557.75092042065705</v>
      </c>
      <c r="I3771" t="s">
        <v>134</v>
      </c>
      <c r="J3771" s="27">
        <v>0</v>
      </c>
      <c r="K3771" s="27">
        <v>2</v>
      </c>
    </row>
    <row r="3772" spans="1:11" x14ac:dyDescent="0.2">
      <c r="A3772" s="27">
        <v>2011</v>
      </c>
      <c r="B3772" t="s">
        <v>96</v>
      </c>
      <c r="C3772" t="s">
        <v>129</v>
      </c>
      <c r="D3772" t="s">
        <v>105</v>
      </c>
      <c r="E3772" s="27">
        <v>0</v>
      </c>
      <c r="F3772" t="s">
        <v>133</v>
      </c>
      <c r="G3772" s="27">
        <v>7</v>
      </c>
      <c r="H3772">
        <v>284.04125385540601</v>
      </c>
      <c r="I3772" t="s">
        <v>134</v>
      </c>
      <c r="J3772" s="27">
        <v>0</v>
      </c>
      <c r="K3772" s="27">
        <v>2</v>
      </c>
    </row>
    <row r="3773" spans="1:11" x14ac:dyDescent="0.2">
      <c r="A3773" s="27">
        <v>2012</v>
      </c>
      <c r="B3773" t="s">
        <v>96</v>
      </c>
      <c r="C3773" t="s">
        <v>129</v>
      </c>
      <c r="D3773" t="s">
        <v>105</v>
      </c>
      <c r="E3773" s="27">
        <v>1241.0593060000001</v>
      </c>
      <c r="F3773" t="s">
        <v>133</v>
      </c>
      <c r="G3773" s="27">
        <v>1</v>
      </c>
      <c r="H3773">
        <v>312.33571476974402</v>
      </c>
      <c r="I3773" t="s">
        <v>134</v>
      </c>
      <c r="J3773" s="27">
        <v>387627.14541115297</v>
      </c>
      <c r="K3773" s="27">
        <v>7</v>
      </c>
    </row>
    <row r="3774" spans="1:11" x14ac:dyDescent="0.2">
      <c r="A3774" s="27">
        <v>2013</v>
      </c>
      <c r="B3774" t="s">
        <v>96</v>
      </c>
      <c r="C3774" t="s">
        <v>129</v>
      </c>
      <c r="D3774" t="s">
        <v>105</v>
      </c>
      <c r="E3774" s="27">
        <v>0</v>
      </c>
      <c r="F3774" t="s">
        <v>133</v>
      </c>
      <c r="G3774" s="27">
        <v>7</v>
      </c>
      <c r="H3774">
        <v>294.07334834273797</v>
      </c>
      <c r="I3774" t="s">
        <v>134</v>
      </c>
      <c r="J3774" s="27">
        <v>0</v>
      </c>
      <c r="K3774" s="27">
        <v>2</v>
      </c>
    </row>
    <row r="3775" spans="1:11" x14ac:dyDescent="0.2">
      <c r="A3775" s="27">
        <v>2014</v>
      </c>
      <c r="B3775" t="s">
        <v>96</v>
      </c>
      <c r="C3775" t="s">
        <v>129</v>
      </c>
      <c r="D3775" t="s">
        <v>105</v>
      </c>
      <c r="E3775" s="27" t="s">
        <v>10</v>
      </c>
      <c r="F3775" t="s">
        <v>133</v>
      </c>
      <c r="G3775" s="27">
        <v>6</v>
      </c>
      <c r="H3775">
        <v>374.391516144408</v>
      </c>
      <c r="I3775" t="s">
        <v>134</v>
      </c>
      <c r="J3775" s="27" t="s">
        <v>10</v>
      </c>
      <c r="K3775" s="27">
        <v>6</v>
      </c>
    </row>
    <row r="3776" spans="1:11" x14ac:dyDescent="0.2">
      <c r="A3776" s="27">
        <v>2015</v>
      </c>
      <c r="B3776" t="s">
        <v>96</v>
      </c>
      <c r="C3776" t="s">
        <v>129</v>
      </c>
      <c r="D3776" t="s">
        <v>105</v>
      </c>
      <c r="E3776" s="27" t="s">
        <v>10</v>
      </c>
      <c r="F3776" t="s">
        <v>133</v>
      </c>
      <c r="G3776" s="27">
        <v>6</v>
      </c>
      <c r="H3776">
        <v>427.63165280177401</v>
      </c>
      <c r="I3776" t="s">
        <v>134</v>
      </c>
      <c r="J3776" s="27" t="s">
        <v>10</v>
      </c>
      <c r="K3776" s="27">
        <v>6</v>
      </c>
    </row>
    <row r="3777" spans="1:11" x14ac:dyDescent="0.2">
      <c r="A3777" s="27">
        <v>2016</v>
      </c>
      <c r="B3777" t="s">
        <v>96</v>
      </c>
      <c r="C3777" t="s">
        <v>129</v>
      </c>
      <c r="D3777" t="s">
        <v>105</v>
      </c>
      <c r="E3777" s="27" t="s">
        <v>10</v>
      </c>
      <c r="F3777" t="s">
        <v>133</v>
      </c>
      <c r="G3777" s="27">
        <v>6</v>
      </c>
      <c r="H3777">
        <v>447.34017759466599</v>
      </c>
      <c r="I3777" t="s">
        <v>134</v>
      </c>
      <c r="J3777" s="27" t="s">
        <v>10</v>
      </c>
      <c r="K3777" s="27">
        <v>6</v>
      </c>
    </row>
    <row r="3778" spans="1:11" x14ac:dyDescent="0.2">
      <c r="A3778" s="27">
        <v>2017</v>
      </c>
      <c r="B3778" t="s">
        <v>96</v>
      </c>
      <c r="C3778" t="s">
        <v>129</v>
      </c>
      <c r="D3778" t="s">
        <v>105</v>
      </c>
      <c r="E3778" s="27" t="s">
        <v>10</v>
      </c>
      <c r="F3778" t="s">
        <v>133</v>
      </c>
      <c r="G3778" s="27">
        <v>6</v>
      </c>
      <c r="H3778">
        <v>328.30320862063098</v>
      </c>
      <c r="I3778" t="s">
        <v>134</v>
      </c>
      <c r="J3778" s="27" t="s">
        <v>10</v>
      </c>
      <c r="K3778" s="27">
        <v>6</v>
      </c>
    </row>
    <row r="3779" spans="1:11" x14ac:dyDescent="0.2">
      <c r="A3779" s="27">
        <v>2018</v>
      </c>
      <c r="B3779" t="s">
        <v>96</v>
      </c>
      <c r="C3779" t="s">
        <v>129</v>
      </c>
      <c r="D3779" t="s">
        <v>105</v>
      </c>
      <c r="E3779" s="27" t="s">
        <v>10</v>
      </c>
      <c r="F3779" t="s">
        <v>133</v>
      </c>
      <c r="G3779" s="27">
        <v>6</v>
      </c>
      <c r="H3779">
        <v>398.56116223160001</v>
      </c>
      <c r="I3779" t="s">
        <v>134</v>
      </c>
      <c r="J3779" s="27" t="s">
        <v>10</v>
      </c>
      <c r="K3779" s="27">
        <v>6</v>
      </c>
    </row>
    <row r="3780" spans="1:11" x14ac:dyDescent="0.2">
      <c r="A3780" s="27">
        <v>2019</v>
      </c>
      <c r="B3780" t="s">
        <v>96</v>
      </c>
      <c r="C3780" t="s">
        <v>129</v>
      </c>
      <c r="D3780" t="s">
        <v>105</v>
      </c>
      <c r="E3780" s="27">
        <v>0</v>
      </c>
      <c r="F3780" t="s">
        <v>133</v>
      </c>
      <c r="G3780" s="27">
        <v>7</v>
      </c>
      <c r="H3780">
        <v>520.22995391925997</v>
      </c>
      <c r="I3780" t="s">
        <v>134</v>
      </c>
      <c r="J3780" s="27">
        <v>0</v>
      </c>
      <c r="K3780" s="27">
        <v>2</v>
      </c>
    </row>
    <row r="3781" spans="1:11" x14ac:dyDescent="0.2">
      <c r="A3781" s="27">
        <v>2020</v>
      </c>
      <c r="B3781" t="s">
        <v>96</v>
      </c>
      <c r="C3781" t="s">
        <v>129</v>
      </c>
      <c r="D3781" t="s">
        <v>105</v>
      </c>
      <c r="E3781" s="27">
        <v>0</v>
      </c>
      <c r="F3781" t="s">
        <v>133</v>
      </c>
      <c r="G3781" s="27">
        <v>7</v>
      </c>
      <c r="H3781">
        <v>769.1999515</v>
      </c>
      <c r="I3781" t="s">
        <v>134</v>
      </c>
      <c r="J3781" s="27">
        <v>0</v>
      </c>
      <c r="K3781" s="27">
        <v>2</v>
      </c>
    </row>
    <row r="3782" spans="1:11" x14ac:dyDescent="0.2">
      <c r="A3782" s="27">
        <v>2006</v>
      </c>
      <c r="B3782" t="s">
        <v>96</v>
      </c>
      <c r="C3782" t="s">
        <v>129</v>
      </c>
      <c r="D3782" t="s">
        <v>106</v>
      </c>
      <c r="E3782" s="27">
        <v>13293.490820110201</v>
      </c>
      <c r="F3782" t="s">
        <v>138</v>
      </c>
      <c r="G3782" s="27">
        <v>7</v>
      </c>
      <c r="H3782">
        <v>183.31222839242</v>
      </c>
      <c r="I3782" t="s">
        <v>139</v>
      </c>
      <c r="J3782" s="27">
        <v>2436859.4253485701</v>
      </c>
      <c r="K3782" s="27">
        <v>2</v>
      </c>
    </row>
    <row r="3783" spans="1:11" x14ac:dyDescent="0.2">
      <c r="A3783" s="27">
        <v>2007</v>
      </c>
      <c r="B3783" t="s">
        <v>96</v>
      </c>
      <c r="C3783" t="s">
        <v>129</v>
      </c>
      <c r="D3783" t="s">
        <v>106</v>
      </c>
      <c r="E3783" s="27">
        <v>18330.5024851626</v>
      </c>
      <c r="F3783" t="s">
        <v>138</v>
      </c>
      <c r="G3783" s="27">
        <v>7</v>
      </c>
      <c r="H3783">
        <v>188.04420012057099</v>
      </c>
      <c r="I3783" t="s">
        <v>139</v>
      </c>
      <c r="J3783" s="27">
        <v>3446944.67763054</v>
      </c>
      <c r="K3783" s="27">
        <v>2</v>
      </c>
    </row>
    <row r="3784" spans="1:11" x14ac:dyDescent="0.2">
      <c r="A3784" s="27">
        <v>2008</v>
      </c>
      <c r="B3784" t="s">
        <v>96</v>
      </c>
      <c r="C3784" t="s">
        <v>129</v>
      </c>
      <c r="D3784" t="s">
        <v>106</v>
      </c>
      <c r="E3784" s="27">
        <v>15426.2271407731</v>
      </c>
      <c r="F3784" t="s">
        <v>138</v>
      </c>
      <c r="G3784" s="27">
        <v>7</v>
      </c>
      <c r="H3784">
        <v>197.88509737473501</v>
      </c>
      <c r="I3784" t="s">
        <v>139</v>
      </c>
      <c r="J3784" s="27">
        <v>3052620.45987667</v>
      </c>
      <c r="K3784" s="27">
        <v>2</v>
      </c>
    </row>
    <row r="3785" spans="1:11" x14ac:dyDescent="0.2">
      <c r="A3785" s="27">
        <v>2009</v>
      </c>
      <c r="B3785" t="s">
        <v>96</v>
      </c>
      <c r="C3785" t="s">
        <v>129</v>
      </c>
      <c r="D3785" t="s">
        <v>106</v>
      </c>
      <c r="E3785" s="27" t="s">
        <v>10</v>
      </c>
      <c r="F3785" t="s">
        <v>138</v>
      </c>
      <c r="G3785" s="27">
        <v>6</v>
      </c>
      <c r="H3785">
        <v>190.89604441763001</v>
      </c>
      <c r="I3785" t="s">
        <v>139</v>
      </c>
      <c r="J3785" s="27" t="s">
        <v>10</v>
      </c>
      <c r="K3785" s="27">
        <v>6</v>
      </c>
    </row>
    <row r="3786" spans="1:11" x14ac:dyDescent="0.2">
      <c r="A3786" s="27">
        <v>2010</v>
      </c>
      <c r="B3786" t="s">
        <v>96</v>
      </c>
      <c r="C3786" t="s">
        <v>129</v>
      </c>
      <c r="D3786" t="s">
        <v>106</v>
      </c>
      <c r="E3786" s="27">
        <v>11481.7599220792</v>
      </c>
      <c r="F3786" t="s">
        <v>138</v>
      </c>
      <c r="G3786" s="27">
        <v>7</v>
      </c>
      <c r="H3786">
        <v>183.46510618437401</v>
      </c>
      <c r="I3786" t="s">
        <v>139</v>
      </c>
      <c r="J3786" s="27">
        <v>2106502.3032877501</v>
      </c>
      <c r="K3786" s="27">
        <v>2</v>
      </c>
    </row>
    <row r="3787" spans="1:11" x14ac:dyDescent="0.2">
      <c r="A3787" s="27">
        <v>2011</v>
      </c>
      <c r="B3787" t="s">
        <v>96</v>
      </c>
      <c r="C3787" t="s">
        <v>129</v>
      </c>
      <c r="D3787" t="s">
        <v>106</v>
      </c>
      <c r="E3787" s="27">
        <v>13125.220892969201</v>
      </c>
      <c r="F3787" t="s">
        <v>138</v>
      </c>
      <c r="G3787" s="27">
        <v>7</v>
      </c>
      <c r="H3787">
        <v>198.020029800109</v>
      </c>
      <c r="I3787" t="s">
        <v>139</v>
      </c>
      <c r="J3787" s="27">
        <v>2599056.6323587699</v>
      </c>
      <c r="K3787" s="27">
        <v>2</v>
      </c>
    </row>
    <row r="3788" spans="1:11" x14ac:dyDescent="0.2">
      <c r="A3788" s="27">
        <v>2012</v>
      </c>
      <c r="B3788" t="s">
        <v>96</v>
      </c>
      <c r="C3788" t="s">
        <v>129</v>
      </c>
      <c r="D3788" t="s">
        <v>106</v>
      </c>
      <c r="E3788" s="27">
        <v>6005.5149498350802</v>
      </c>
      <c r="F3788" t="s">
        <v>138</v>
      </c>
      <c r="G3788" s="27">
        <v>7</v>
      </c>
      <c r="H3788">
        <v>186.61216195756501</v>
      </c>
      <c r="I3788" t="s">
        <v>139</v>
      </c>
      <c r="J3788" s="27">
        <v>1120702.1284572</v>
      </c>
      <c r="K3788" s="27">
        <v>2</v>
      </c>
    </row>
    <row r="3789" spans="1:11" x14ac:dyDescent="0.2">
      <c r="A3789" s="27">
        <v>2013</v>
      </c>
      <c r="B3789" t="s">
        <v>96</v>
      </c>
      <c r="C3789" t="s">
        <v>129</v>
      </c>
      <c r="D3789" t="s">
        <v>106</v>
      </c>
      <c r="E3789" s="27">
        <v>21083.815947454499</v>
      </c>
      <c r="F3789" t="s">
        <v>138</v>
      </c>
      <c r="G3789" s="27">
        <v>7</v>
      </c>
      <c r="H3789">
        <v>195.41482649682399</v>
      </c>
      <c r="I3789" t="s">
        <v>139</v>
      </c>
      <c r="J3789" s="27">
        <v>4120090.2352628</v>
      </c>
      <c r="K3789" s="27">
        <v>2</v>
      </c>
    </row>
    <row r="3790" spans="1:11" x14ac:dyDescent="0.2">
      <c r="A3790" s="27">
        <v>2014</v>
      </c>
      <c r="B3790" t="s">
        <v>96</v>
      </c>
      <c r="C3790" t="s">
        <v>129</v>
      </c>
      <c r="D3790" t="s">
        <v>106</v>
      </c>
      <c r="E3790" s="27">
        <v>9146.9871968235293</v>
      </c>
      <c r="F3790" t="s">
        <v>138</v>
      </c>
      <c r="G3790" s="27">
        <v>7</v>
      </c>
      <c r="H3790">
        <v>191.672634265912</v>
      </c>
      <c r="I3790" t="s">
        <v>139</v>
      </c>
      <c r="J3790" s="27">
        <v>1753227.13161174</v>
      </c>
      <c r="K3790" s="27">
        <v>2</v>
      </c>
    </row>
    <row r="3791" spans="1:11" x14ac:dyDescent="0.2">
      <c r="A3791" s="27">
        <v>2015</v>
      </c>
      <c r="B3791" t="s">
        <v>96</v>
      </c>
      <c r="C3791" t="s">
        <v>129</v>
      </c>
      <c r="D3791" t="s">
        <v>106</v>
      </c>
      <c r="E3791" s="27">
        <v>11919.8662877227</v>
      </c>
      <c r="F3791" t="s">
        <v>138</v>
      </c>
      <c r="G3791" s="27">
        <v>7</v>
      </c>
      <c r="H3791">
        <v>193.85697625309299</v>
      </c>
      <c r="I3791" t="s">
        <v>139</v>
      </c>
      <c r="J3791" s="27">
        <v>2310749.2358790999</v>
      </c>
      <c r="K3791" s="27">
        <v>2</v>
      </c>
    </row>
    <row r="3792" spans="1:11" x14ac:dyDescent="0.2">
      <c r="A3792" s="27">
        <v>2016</v>
      </c>
      <c r="B3792" t="s">
        <v>96</v>
      </c>
      <c r="C3792" t="s">
        <v>129</v>
      </c>
      <c r="D3792" t="s">
        <v>106</v>
      </c>
      <c r="E3792" s="27">
        <v>11959.736197991</v>
      </c>
      <c r="F3792" t="s">
        <v>138</v>
      </c>
      <c r="G3792" s="27">
        <v>7</v>
      </c>
      <c r="H3792">
        <v>184.62750154296</v>
      </c>
      <c r="I3792" t="s">
        <v>139</v>
      </c>
      <c r="J3792" s="27">
        <v>2208096.21334797</v>
      </c>
      <c r="K3792" s="27">
        <v>2</v>
      </c>
    </row>
    <row r="3793" spans="1:11" x14ac:dyDescent="0.2">
      <c r="A3793" s="27">
        <v>2017</v>
      </c>
      <c r="B3793" t="s">
        <v>96</v>
      </c>
      <c r="C3793" t="s">
        <v>129</v>
      </c>
      <c r="D3793" t="s">
        <v>106</v>
      </c>
      <c r="E3793" s="27">
        <v>16872.458537380298</v>
      </c>
      <c r="F3793" t="s">
        <v>138</v>
      </c>
      <c r="G3793" s="27">
        <v>7</v>
      </c>
      <c r="H3793">
        <v>184.62697252983099</v>
      </c>
      <c r="I3793" t="s">
        <v>139</v>
      </c>
      <c r="J3793" s="27">
        <v>3115110.9388916302</v>
      </c>
      <c r="K3793" s="27">
        <v>2</v>
      </c>
    </row>
    <row r="3794" spans="1:11" x14ac:dyDescent="0.2">
      <c r="A3794" s="27">
        <v>2018</v>
      </c>
      <c r="B3794" t="s">
        <v>96</v>
      </c>
      <c r="C3794" t="s">
        <v>129</v>
      </c>
      <c r="D3794" t="s">
        <v>106</v>
      </c>
      <c r="E3794" s="27">
        <v>13631.391785043699</v>
      </c>
      <c r="F3794" t="s">
        <v>138</v>
      </c>
      <c r="G3794" s="27">
        <v>7</v>
      </c>
      <c r="H3794">
        <v>184.626354182147</v>
      </c>
      <c r="I3794" t="s">
        <v>139</v>
      </c>
      <c r="J3794" s="27">
        <v>2516714.16770108</v>
      </c>
      <c r="K3794" s="27">
        <v>2</v>
      </c>
    </row>
    <row r="3795" spans="1:11" x14ac:dyDescent="0.2">
      <c r="A3795" s="27">
        <v>2019</v>
      </c>
      <c r="B3795" t="s">
        <v>96</v>
      </c>
      <c r="C3795" t="s">
        <v>129</v>
      </c>
      <c r="D3795" t="s">
        <v>106</v>
      </c>
      <c r="E3795" s="27">
        <v>7658.0048645602001</v>
      </c>
      <c r="F3795" t="s">
        <v>138</v>
      </c>
      <c r="G3795" s="27">
        <v>7</v>
      </c>
      <c r="H3795">
        <v>184.62786625186499</v>
      </c>
      <c r="I3795" t="s">
        <v>139</v>
      </c>
      <c r="J3795" s="27">
        <v>1413881.09789015</v>
      </c>
      <c r="K3795" s="27">
        <v>2</v>
      </c>
    </row>
    <row r="3796" spans="1:11" x14ac:dyDescent="0.2">
      <c r="A3796" s="27">
        <v>2020</v>
      </c>
      <c r="B3796" t="s">
        <v>96</v>
      </c>
      <c r="C3796" t="s">
        <v>129</v>
      </c>
      <c r="D3796" t="s">
        <v>106</v>
      </c>
      <c r="E3796" s="27">
        <v>5473.9442602687895</v>
      </c>
      <c r="F3796" t="s">
        <v>138</v>
      </c>
      <c r="G3796" s="27">
        <v>7</v>
      </c>
      <c r="H3796">
        <v>185.65497350000001</v>
      </c>
      <c r="I3796" t="s">
        <v>139</v>
      </c>
      <c r="J3796" s="27">
        <v>1016264.97658068</v>
      </c>
      <c r="K3796" s="27">
        <v>2</v>
      </c>
    </row>
    <row r="3797" spans="1:11" x14ac:dyDescent="0.2">
      <c r="A3797" s="27">
        <v>2006</v>
      </c>
      <c r="B3797" t="s">
        <v>96</v>
      </c>
      <c r="C3797" t="s">
        <v>130</v>
      </c>
      <c r="D3797" t="s">
        <v>99</v>
      </c>
      <c r="E3797" s="27" t="s">
        <v>10</v>
      </c>
      <c r="F3797" t="s">
        <v>133</v>
      </c>
      <c r="G3797" s="27">
        <v>6</v>
      </c>
      <c r="H3797">
        <v>11510.1895776</v>
      </c>
      <c r="I3797" t="s">
        <v>134</v>
      </c>
      <c r="J3797" s="27" t="s">
        <v>10</v>
      </c>
      <c r="K3797" s="27">
        <v>6</v>
      </c>
    </row>
    <row r="3798" spans="1:11" x14ac:dyDescent="0.2">
      <c r="A3798" s="27">
        <v>2007</v>
      </c>
      <c r="B3798" t="s">
        <v>96</v>
      </c>
      <c r="C3798" t="s">
        <v>130</v>
      </c>
      <c r="D3798" t="s">
        <v>99</v>
      </c>
      <c r="E3798" s="27" t="s">
        <v>10</v>
      </c>
      <c r="F3798" t="s">
        <v>133</v>
      </c>
      <c r="G3798" s="27">
        <v>6</v>
      </c>
      <c r="H3798">
        <v>9582.0483311999997</v>
      </c>
      <c r="I3798" t="s">
        <v>134</v>
      </c>
      <c r="J3798" s="27" t="s">
        <v>10</v>
      </c>
      <c r="K3798" s="27">
        <v>6</v>
      </c>
    </row>
    <row r="3799" spans="1:11" x14ac:dyDescent="0.2">
      <c r="A3799" s="27">
        <v>2008</v>
      </c>
      <c r="B3799" t="s">
        <v>96</v>
      </c>
      <c r="C3799" t="s">
        <v>130</v>
      </c>
      <c r="D3799" t="s">
        <v>99</v>
      </c>
      <c r="E3799" s="27" t="s">
        <v>10</v>
      </c>
      <c r="F3799" t="s">
        <v>133</v>
      </c>
      <c r="G3799" s="27">
        <v>6</v>
      </c>
      <c r="H3799">
        <v>5448.6150458961602</v>
      </c>
      <c r="I3799" t="s">
        <v>134</v>
      </c>
      <c r="J3799" s="27" t="s">
        <v>10</v>
      </c>
      <c r="K3799" s="27">
        <v>6</v>
      </c>
    </row>
    <row r="3800" spans="1:11" x14ac:dyDescent="0.2">
      <c r="A3800" s="27">
        <v>2009</v>
      </c>
      <c r="B3800" t="s">
        <v>96</v>
      </c>
      <c r="C3800" t="s">
        <v>130</v>
      </c>
      <c r="D3800" t="s">
        <v>99</v>
      </c>
      <c r="E3800" s="27" t="s">
        <v>10</v>
      </c>
      <c r="F3800" t="s">
        <v>133</v>
      </c>
      <c r="G3800" s="27">
        <v>6</v>
      </c>
      <c r="H3800">
        <v>6118.0566804</v>
      </c>
      <c r="I3800" t="s">
        <v>134</v>
      </c>
      <c r="J3800" s="27" t="s">
        <v>10</v>
      </c>
      <c r="K3800" s="27">
        <v>6</v>
      </c>
    </row>
    <row r="3801" spans="1:11" x14ac:dyDescent="0.2">
      <c r="A3801" s="27">
        <v>2010</v>
      </c>
      <c r="B3801" t="s">
        <v>96</v>
      </c>
      <c r="C3801" t="s">
        <v>130</v>
      </c>
      <c r="D3801" t="s">
        <v>99</v>
      </c>
      <c r="E3801" s="27" t="s">
        <v>10</v>
      </c>
      <c r="F3801" t="s">
        <v>133</v>
      </c>
      <c r="G3801" s="27">
        <v>6</v>
      </c>
      <c r="H3801">
        <v>5008.2258369880901</v>
      </c>
      <c r="I3801" t="s">
        <v>134</v>
      </c>
      <c r="J3801" s="27" t="s">
        <v>10</v>
      </c>
      <c r="K3801" s="27">
        <v>6</v>
      </c>
    </row>
    <row r="3802" spans="1:11" x14ac:dyDescent="0.2">
      <c r="A3802" s="27">
        <v>2011</v>
      </c>
      <c r="B3802" t="s">
        <v>96</v>
      </c>
      <c r="C3802" t="s">
        <v>130</v>
      </c>
      <c r="D3802" t="s">
        <v>99</v>
      </c>
      <c r="E3802" s="27">
        <v>1.147062641E-2</v>
      </c>
      <c r="F3802" t="s">
        <v>133</v>
      </c>
      <c r="G3802" s="27">
        <v>1</v>
      </c>
      <c r="H3802">
        <v>5917.1143500000007</v>
      </c>
      <c r="I3802" t="s">
        <v>134</v>
      </c>
      <c r="J3802" s="27">
        <v>67.873008134100004</v>
      </c>
      <c r="K3802" s="27">
        <v>7</v>
      </c>
    </row>
    <row r="3803" spans="1:11" x14ac:dyDescent="0.2">
      <c r="A3803" s="27">
        <v>2012</v>
      </c>
      <c r="B3803" t="s">
        <v>96</v>
      </c>
      <c r="C3803" t="s">
        <v>130</v>
      </c>
      <c r="D3803" t="s">
        <v>99</v>
      </c>
      <c r="E3803" s="27" t="s">
        <v>10</v>
      </c>
      <c r="F3803" t="s">
        <v>133</v>
      </c>
      <c r="G3803" s="27">
        <v>6</v>
      </c>
      <c r="H3803">
        <v>4858.5146273999999</v>
      </c>
      <c r="I3803" t="s">
        <v>134</v>
      </c>
      <c r="J3803" s="27" t="s">
        <v>10</v>
      </c>
      <c r="K3803" s="27">
        <v>6</v>
      </c>
    </row>
    <row r="3804" spans="1:11" x14ac:dyDescent="0.2">
      <c r="A3804" s="27">
        <v>2013</v>
      </c>
      <c r="B3804" t="s">
        <v>96</v>
      </c>
      <c r="C3804" t="s">
        <v>130</v>
      </c>
      <c r="D3804" t="s">
        <v>99</v>
      </c>
      <c r="E3804" s="27" t="s">
        <v>10</v>
      </c>
      <c r="F3804" t="s">
        <v>133</v>
      </c>
      <c r="G3804" s="27">
        <v>6</v>
      </c>
      <c r="H3804">
        <v>6220.7823975000001</v>
      </c>
      <c r="I3804" t="s">
        <v>134</v>
      </c>
      <c r="J3804" s="27" t="s">
        <v>10</v>
      </c>
      <c r="K3804" s="27">
        <v>6</v>
      </c>
    </row>
    <row r="3805" spans="1:11" x14ac:dyDescent="0.2">
      <c r="A3805" s="27">
        <v>2014</v>
      </c>
      <c r="B3805" t="s">
        <v>96</v>
      </c>
      <c r="C3805" t="s">
        <v>130</v>
      </c>
      <c r="D3805" t="s">
        <v>99</v>
      </c>
      <c r="E3805" s="27" t="s">
        <v>10</v>
      </c>
      <c r="F3805" t="s">
        <v>133</v>
      </c>
      <c r="G3805" s="27">
        <v>6</v>
      </c>
      <c r="H3805">
        <v>6827.2316117999999</v>
      </c>
      <c r="I3805" t="s">
        <v>134</v>
      </c>
      <c r="J3805" s="27" t="s">
        <v>10</v>
      </c>
      <c r="K3805" s="27">
        <v>6</v>
      </c>
    </row>
    <row r="3806" spans="1:11" x14ac:dyDescent="0.2">
      <c r="A3806" s="27">
        <v>2015</v>
      </c>
      <c r="B3806" t="s">
        <v>96</v>
      </c>
      <c r="C3806" t="s">
        <v>130</v>
      </c>
      <c r="D3806" t="s">
        <v>99</v>
      </c>
      <c r="E3806" s="27" t="s">
        <v>10</v>
      </c>
      <c r="F3806" t="s">
        <v>133</v>
      </c>
      <c r="G3806" s="27">
        <v>6</v>
      </c>
      <c r="H3806">
        <v>8769.1551588000002</v>
      </c>
      <c r="I3806" t="s">
        <v>134</v>
      </c>
      <c r="J3806" s="27" t="s">
        <v>10</v>
      </c>
      <c r="K3806" s="27">
        <v>6</v>
      </c>
    </row>
    <row r="3807" spans="1:11" x14ac:dyDescent="0.2">
      <c r="A3807" s="27">
        <v>2016</v>
      </c>
      <c r="B3807" t="s">
        <v>96</v>
      </c>
      <c r="C3807" t="s">
        <v>130</v>
      </c>
      <c r="D3807" t="s">
        <v>99</v>
      </c>
      <c r="E3807" s="27" t="s">
        <v>10</v>
      </c>
      <c r="F3807" t="s">
        <v>133</v>
      </c>
      <c r="G3807" s="27">
        <v>6</v>
      </c>
      <c r="H3807">
        <v>10251.523545599999</v>
      </c>
      <c r="I3807" t="s">
        <v>134</v>
      </c>
      <c r="J3807" s="27" t="s">
        <v>10</v>
      </c>
      <c r="K3807" s="27">
        <v>6</v>
      </c>
    </row>
    <row r="3808" spans="1:11" x14ac:dyDescent="0.2">
      <c r="A3808" s="27">
        <v>2017</v>
      </c>
      <c r="B3808" t="s">
        <v>96</v>
      </c>
      <c r="C3808" t="s">
        <v>130</v>
      </c>
      <c r="D3808" t="s">
        <v>99</v>
      </c>
      <c r="E3808" s="27" t="s">
        <v>10</v>
      </c>
      <c r="F3808" t="s">
        <v>133</v>
      </c>
      <c r="G3808" s="27">
        <v>6</v>
      </c>
      <c r="H3808">
        <v>7139.5369948000007</v>
      </c>
      <c r="I3808" t="s">
        <v>134</v>
      </c>
      <c r="J3808" s="27" t="s">
        <v>10</v>
      </c>
      <c r="K3808" s="27">
        <v>6</v>
      </c>
    </row>
    <row r="3809" spans="1:11" x14ac:dyDescent="0.2">
      <c r="A3809" s="27">
        <v>2018</v>
      </c>
      <c r="B3809" t="s">
        <v>96</v>
      </c>
      <c r="C3809" t="s">
        <v>130</v>
      </c>
      <c r="D3809" t="s">
        <v>99</v>
      </c>
      <c r="E3809" s="27" t="s">
        <v>10</v>
      </c>
      <c r="F3809" t="s">
        <v>133</v>
      </c>
      <c r="G3809" s="27">
        <v>6</v>
      </c>
      <c r="H3809">
        <v>6592.3847679999999</v>
      </c>
      <c r="I3809" t="s">
        <v>134</v>
      </c>
      <c r="J3809" s="27" t="s">
        <v>10</v>
      </c>
      <c r="K3809" s="27">
        <v>6</v>
      </c>
    </row>
    <row r="3810" spans="1:11" x14ac:dyDescent="0.2">
      <c r="A3810" s="27">
        <v>2019</v>
      </c>
      <c r="B3810" t="s">
        <v>96</v>
      </c>
      <c r="C3810" t="s">
        <v>130</v>
      </c>
      <c r="D3810" t="s">
        <v>99</v>
      </c>
      <c r="E3810" s="27" t="s">
        <v>10</v>
      </c>
      <c r="F3810" t="s">
        <v>133</v>
      </c>
      <c r="G3810" s="27">
        <v>6</v>
      </c>
      <c r="H3810">
        <v>7600.2190575000004</v>
      </c>
      <c r="I3810" t="s">
        <v>134</v>
      </c>
      <c r="J3810" s="27" t="s">
        <v>10</v>
      </c>
      <c r="K3810" s="27">
        <v>6</v>
      </c>
    </row>
    <row r="3811" spans="1:11" x14ac:dyDescent="0.2">
      <c r="A3811" s="27">
        <v>2020</v>
      </c>
      <c r="B3811" t="s">
        <v>96</v>
      </c>
      <c r="C3811" t="s">
        <v>130</v>
      </c>
      <c r="D3811" t="s">
        <v>99</v>
      </c>
      <c r="E3811" s="27" t="s">
        <v>10</v>
      </c>
      <c r="F3811" t="s">
        <v>133</v>
      </c>
      <c r="G3811" s="27">
        <v>6</v>
      </c>
      <c r="H3811">
        <v>7118.9637839321604</v>
      </c>
      <c r="I3811" t="s">
        <v>134</v>
      </c>
      <c r="J3811" s="27" t="s">
        <v>10</v>
      </c>
      <c r="K3811" s="27">
        <v>6</v>
      </c>
    </row>
    <row r="3812" spans="1:11" x14ac:dyDescent="0.2">
      <c r="A3812" s="27">
        <v>2006</v>
      </c>
      <c r="B3812" t="s">
        <v>96</v>
      </c>
      <c r="C3812" t="s">
        <v>130</v>
      </c>
      <c r="D3812" t="s">
        <v>100</v>
      </c>
      <c r="E3812" s="27">
        <v>0</v>
      </c>
      <c r="F3812" t="s">
        <v>133</v>
      </c>
      <c r="G3812" s="27">
        <v>7</v>
      </c>
      <c r="H3812">
        <v>2283.5619058850698</v>
      </c>
      <c r="I3812" t="s">
        <v>134</v>
      </c>
      <c r="J3812" s="27">
        <v>0</v>
      </c>
      <c r="K3812" s="27">
        <v>2</v>
      </c>
    </row>
    <row r="3813" spans="1:11" x14ac:dyDescent="0.2">
      <c r="A3813" s="27">
        <v>2007</v>
      </c>
      <c r="B3813" t="s">
        <v>96</v>
      </c>
      <c r="C3813" t="s">
        <v>130</v>
      </c>
      <c r="D3813" t="s">
        <v>100</v>
      </c>
      <c r="E3813" s="27">
        <v>0</v>
      </c>
      <c r="F3813" t="s">
        <v>133</v>
      </c>
      <c r="G3813" s="27">
        <v>7</v>
      </c>
      <c r="H3813">
        <v>2391.1345668304898</v>
      </c>
      <c r="I3813" t="s">
        <v>134</v>
      </c>
      <c r="J3813" s="27">
        <v>0</v>
      </c>
      <c r="K3813" s="27">
        <v>2</v>
      </c>
    </row>
    <row r="3814" spans="1:11" x14ac:dyDescent="0.2">
      <c r="A3814" s="27">
        <v>2008</v>
      </c>
      <c r="B3814" t="s">
        <v>96</v>
      </c>
      <c r="C3814" t="s">
        <v>130</v>
      </c>
      <c r="D3814" t="s">
        <v>100</v>
      </c>
      <c r="E3814" s="27">
        <v>0</v>
      </c>
      <c r="F3814" t="s">
        <v>133</v>
      </c>
      <c r="G3814" s="27">
        <v>7</v>
      </c>
      <c r="H3814">
        <v>2459.10597900126</v>
      </c>
      <c r="I3814" t="s">
        <v>134</v>
      </c>
      <c r="J3814" s="27">
        <v>0</v>
      </c>
      <c r="K3814" s="27">
        <v>2</v>
      </c>
    </row>
    <row r="3815" spans="1:11" x14ac:dyDescent="0.2">
      <c r="A3815" s="27">
        <v>2009</v>
      </c>
      <c r="B3815" t="s">
        <v>96</v>
      </c>
      <c r="C3815" t="s">
        <v>130</v>
      </c>
      <c r="D3815" t="s">
        <v>100</v>
      </c>
      <c r="E3815" s="27">
        <v>0</v>
      </c>
      <c r="F3815" t="s">
        <v>133</v>
      </c>
      <c r="G3815" s="27">
        <v>7</v>
      </c>
      <c r="H3815">
        <v>2629.5585250082499</v>
      </c>
      <c r="I3815" t="s">
        <v>134</v>
      </c>
      <c r="J3815" s="27">
        <v>0</v>
      </c>
      <c r="K3815" s="27">
        <v>2</v>
      </c>
    </row>
    <row r="3816" spans="1:11" x14ac:dyDescent="0.2">
      <c r="A3816" s="27">
        <v>2010</v>
      </c>
      <c r="B3816" t="s">
        <v>96</v>
      </c>
      <c r="C3816" t="s">
        <v>130</v>
      </c>
      <c r="D3816" t="s">
        <v>100</v>
      </c>
      <c r="E3816" s="27" t="s">
        <v>10</v>
      </c>
      <c r="F3816" t="s">
        <v>133</v>
      </c>
      <c r="G3816" s="27">
        <v>6</v>
      </c>
      <c r="H3816">
        <v>2613.3602678646498</v>
      </c>
      <c r="I3816" t="s">
        <v>134</v>
      </c>
      <c r="J3816" s="27" t="s">
        <v>10</v>
      </c>
      <c r="K3816" s="27">
        <v>6</v>
      </c>
    </row>
    <row r="3817" spans="1:11" x14ac:dyDescent="0.2">
      <c r="A3817" s="27">
        <v>2011</v>
      </c>
      <c r="B3817" t="s">
        <v>96</v>
      </c>
      <c r="C3817" t="s">
        <v>130</v>
      </c>
      <c r="D3817" t="s">
        <v>100</v>
      </c>
      <c r="E3817" s="27">
        <v>0</v>
      </c>
      <c r="F3817" t="s">
        <v>133</v>
      </c>
      <c r="G3817" s="27">
        <v>7</v>
      </c>
      <c r="H3817">
        <v>2648.4235219646998</v>
      </c>
      <c r="I3817" t="s">
        <v>134</v>
      </c>
      <c r="J3817" s="27">
        <v>0</v>
      </c>
      <c r="K3817" s="27">
        <v>2</v>
      </c>
    </row>
    <row r="3818" spans="1:11" x14ac:dyDescent="0.2">
      <c r="A3818" s="27">
        <v>2012</v>
      </c>
      <c r="B3818" t="s">
        <v>96</v>
      </c>
      <c r="C3818" t="s">
        <v>130</v>
      </c>
      <c r="D3818" t="s">
        <v>100</v>
      </c>
      <c r="E3818" s="27">
        <v>0</v>
      </c>
      <c r="F3818" t="s">
        <v>133</v>
      </c>
      <c r="G3818" s="27">
        <v>7</v>
      </c>
      <c r="H3818">
        <v>2785.5584597577499</v>
      </c>
      <c r="I3818" t="s">
        <v>134</v>
      </c>
      <c r="J3818" s="27">
        <v>0</v>
      </c>
      <c r="K3818" s="27">
        <v>2</v>
      </c>
    </row>
    <row r="3819" spans="1:11" x14ac:dyDescent="0.2">
      <c r="A3819" s="27">
        <v>2013</v>
      </c>
      <c r="B3819" t="s">
        <v>96</v>
      </c>
      <c r="C3819" t="s">
        <v>130</v>
      </c>
      <c r="D3819" t="s">
        <v>100</v>
      </c>
      <c r="E3819" s="27">
        <v>0</v>
      </c>
      <c r="F3819" t="s">
        <v>133</v>
      </c>
      <c r="G3819" s="27">
        <v>7</v>
      </c>
      <c r="H3819">
        <v>2394.8737588746599</v>
      </c>
      <c r="I3819" t="s">
        <v>134</v>
      </c>
      <c r="J3819" s="27">
        <v>0</v>
      </c>
      <c r="K3819" s="27">
        <v>2</v>
      </c>
    </row>
    <row r="3820" spans="1:11" x14ac:dyDescent="0.2">
      <c r="A3820" s="27">
        <v>2014</v>
      </c>
      <c r="B3820" t="s">
        <v>96</v>
      </c>
      <c r="C3820" t="s">
        <v>130</v>
      </c>
      <c r="D3820" t="s">
        <v>100</v>
      </c>
      <c r="E3820" s="27" t="s">
        <v>10</v>
      </c>
      <c r="F3820" t="s">
        <v>133</v>
      </c>
      <c r="G3820" s="27">
        <v>6</v>
      </c>
      <c r="H3820">
        <v>2493.2668413617198</v>
      </c>
      <c r="I3820" t="s">
        <v>134</v>
      </c>
      <c r="J3820" s="27" t="s">
        <v>10</v>
      </c>
      <c r="K3820" s="27">
        <v>6</v>
      </c>
    </row>
    <row r="3821" spans="1:11" x14ac:dyDescent="0.2">
      <c r="A3821" s="27">
        <v>2015</v>
      </c>
      <c r="B3821" t="s">
        <v>96</v>
      </c>
      <c r="C3821" t="s">
        <v>130</v>
      </c>
      <c r="D3821" t="s">
        <v>100</v>
      </c>
      <c r="E3821" s="27" t="s">
        <v>10</v>
      </c>
      <c r="F3821" t="s">
        <v>133</v>
      </c>
      <c r="G3821" s="27">
        <v>6</v>
      </c>
      <c r="H3821">
        <v>2427.9372211192699</v>
      </c>
      <c r="I3821" t="s">
        <v>134</v>
      </c>
      <c r="J3821" s="27" t="s">
        <v>10</v>
      </c>
      <c r="K3821" s="27">
        <v>6</v>
      </c>
    </row>
    <row r="3822" spans="1:11" x14ac:dyDescent="0.2">
      <c r="A3822" s="27">
        <v>2016</v>
      </c>
      <c r="B3822" t="s">
        <v>96</v>
      </c>
      <c r="C3822" t="s">
        <v>130</v>
      </c>
      <c r="D3822" t="s">
        <v>100</v>
      </c>
      <c r="E3822" s="27" t="s">
        <v>10</v>
      </c>
      <c r="F3822" t="s">
        <v>133</v>
      </c>
      <c r="G3822" s="27">
        <v>6</v>
      </c>
      <c r="H3822">
        <v>2597.29025409937</v>
      </c>
      <c r="I3822" t="s">
        <v>134</v>
      </c>
      <c r="J3822" s="27" t="s">
        <v>10</v>
      </c>
      <c r="K3822" s="27">
        <v>6</v>
      </c>
    </row>
    <row r="3823" spans="1:11" x14ac:dyDescent="0.2">
      <c r="A3823" s="27">
        <v>2017</v>
      </c>
      <c r="B3823" t="s">
        <v>96</v>
      </c>
      <c r="C3823" t="s">
        <v>130</v>
      </c>
      <c r="D3823" t="s">
        <v>100</v>
      </c>
      <c r="E3823" s="27" t="s">
        <v>10</v>
      </c>
      <c r="F3823" t="s">
        <v>133</v>
      </c>
      <c r="G3823" s="27">
        <v>6</v>
      </c>
      <c r="H3823">
        <v>2279.0409944884</v>
      </c>
      <c r="I3823" t="s">
        <v>134</v>
      </c>
      <c r="J3823" s="27" t="s">
        <v>10</v>
      </c>
      <c r="K3823" s="27">
        <v>6</v>
      </c>
    </row>
    <row r="3824" spans="1:11" x14ac:dyDescent="0.2">
      <c r="A3824" s="27">
        <v>2018</v>
      </c>
      <c r="B3824" t="s">
        <v>96</v>
      </c>
      <c r="C3824" t="s">
        <v>130</v>
      </c>
      <c r="D3824" t="s">
        <v>100</v>
      </c>
      <c r="E3824" s="27" t="s">
        <v>10</v>
      </c>
      <c r="F3824" t="s">
        <v>133</v>
      </c>
      <c r="G3824" s="27">
        <v>6</v>
      </c>
      <c r="H3824">
        <v>2722.8690251248299</v>
      </c>
      <c r="I3824" t="s">
        <v>134</v>
      </c>
      <c r="J3824" s="27" t="s">
        <v>10</v>
      </c>
      <c r="K3824" s="27">
        <v>6</v>
      </c>
    </row>
    <row r="3825" spans="1:11" x14ac:dyDescent="0.2">
      <c r="A3825" s="27">
        <v>2019</v>
      </c>
      <c r="B3825" t="s">
        <v>96</v>
      </c>
      <c r="C3825" t="s">
        <v>130</v>
      </c>
      <c r="D3825" t="s">
        <v>100</v>
      </c>
      <c r="E3825" s="27">
        <v>0</v>
      </c>
      <c r="F3825" t="s">
        <v>133</v>
      </c>
      <c r="G3825" s="27">
        <v>7</v>
      </c>
      <c r="H3825">
        <v>2764.34062324459</v>
      </c>
      <c r="I3825" t="s">
        <v>134</v>
      </c>
      <c r="J3825" s="27">
        <v>0</v>
      </c>
      <c r="K3825" s="27">
        <v>2</v>
      </c>
    </row>
    <row r="3826" spans="1:11" x14ac:dyDescent="0.2">
      <c r="A3826" s="27">
        <v>2020</v>
      </c>
      <c r="B3826" t="s">
        <v>96</v>
      </c>
      <c r="C3826" t="s">
        <v>130</v>
      </c>
      <c r="D3826" t="s">
        <v>100</v>
      </c>
      <c r="E3826" s="27">
        <v>0</v>
      </c>
      <c r="F3826" t="s">
        <v>133</v>
      </c>
      <c r="G3826" s="27">
        <v>7</v>
      </c>
      <c r="H3826">
        <v>2458.6670607749002</v>
      </c>
      <c r="I3826" t="s">
        <v>134</v>
      </c>
      <c r="J3826" s="27">
        <v>0</v>
      </c>
      <c r="K3826" s="27">
        <v>2</v>
      </c>
    </row>
    <row r="3827" spans="1:11" x14ac:dyDescent="0.2">
      <c r="A3827" s="27">
        <v>2006</v>
      </c>
      <c r="B3827" t="s">
        <v>96</v>
      </c>
      <c r="C3827" t="s">
        <v>130</v>
      </c>
      <c r="D3827" t="s">
        <v>135</v>
      </c>
      <c r="E3827" s="27">
        <v>1036635.90929798</v>
      </c>
      <c r="F3827" t="s">
        <v>136</v>
      </c>
      <c r="G3827" s="27">
        <v>7</v>
      </c>
      <c r="H3827">
        <v>45.355627978400001</v>
      </c>
      <c r="I3827" t="s">
        <v>137</v>
      </c>
      <c r="J3827" s="27">
        <v>470172.72651169403</v>
      </c>
      <c r="K3827" s="27">
        <v>2</v>
      </c>
    </row>
    <row r="3828" spans="1:11" x14ac:dyDescent="0.2">
      <c r="A3828" s="27">
        <v>2007</v>
      </c>
      <c r="B3828" t="s">
        <v>96</v>
      </c>
      <c r="C3828" t="s">
        <v>130</v>
      </c>
      <c r="D3828" t="s">
        <v>135</v>
      </c>
      <c r="E3828" s="27">
        <v>628872.57761442801</v>
      </c>
      <c r="F3828" t="s">
        <v>136</v>
      </c>
      <c r="G3828" s="27">
        <v>7</v>
      </c>
      <c r="H3828">
        <v>44.183889527200002</v>
      </c>
      <c r="I3828" t="s">
        <v>137</v>
      </c>
      <c r="J3828" s="27">
        <v>277860.36496001401</v>
      </c>
      <c r="K3828" s="27">
        <v>2</v>
      </c>
    </row>
    <row r="3829" spans="1:11" x14ac:dyDescent="0.2">
      <c r="A3829" s="27">
        <v>2008</v>
      </c>
      <c r="B3829" t="s">
        <v>96</v>
      </c>
      <c r="C3829" t="s">
        <v>130</v>
      </c>
      <c r="D3829" t="s">
        <v>135</v>
      </c>
      <c r="E3829" s="27">
        <v>603638.17282143096</v>
      </c>
      <c r="F3829" t="s">
        <v>136</v>
      </c>
      <c r="G3829" s="27">
        <v>7</v>
      </c>
      <c r="H3829">
        <v>63.860172558400002</v>
      </c>
      <c r="I3829" t="s">
        <v>137</v>
      </c>
      <c r="J3829" s="27">
        <v>385484.378792139</v>
      </c>
      <c r="K3829" s="27">
        <v>2</v>
      </c>
    </row>
    <row r="3830" spans="1:11" x14ac:dyDescent="0.2">
      <c r="A3830" s="27">
        <v>2009</v>
      </c>
      <c r="B3830" t="s">
        <v>96</v>
      </c>
      <c r="C3830" t="s">
        <v>130</v>
      </c>
      <c r="D3830" t="s">
        <v>135</v>
      </c>
      <c r="E3830" s="27" t="s">
        <v>10</v>
      </c>
      <c r="F3830" t="s">
        <v>136</v>
      </c>
      <c r="G3830" s="27">
        <v>6</v>
      </c>
      <c r="H3830">
        <v>52.939919030399999</v>
      </c>
      <c r="I3830" t="s">
        <v>137</v>
      </c>
      <c r="J3830" s="27" t="s">
        <v>10</v>
      </c>
      <c r="K3830" s="27">
        <v>6</v>
      </c>
    </row>
    <row r="3831" spans="1:11" x14ac:dyDescent="0.2">
      <c r="A3831" s="27">
        <v>2010</v>
      </c>
      <c r="B3831" t="s">
        <v>96</v>
      </c>
      <c r="C3831" t="s">
        <v>130</v>
      </c>
      <c r="D3831" t="s">
        <v>135</v>
      </c>
      <c r="E3831" s="27">
        <v>754899.00804289605</v>
      </c>
      <c r="F3831" t="s">
        <v>136</v>
      </c>
      <c r="G3831" s="27">
        <v>7</v>
      </c>
      <c r="H3831">
        <v>45.515642311100002</v>
      </c>
      <c r="I3831" t="s">
        <v>137</v>
      </c>
      <c r="J3831" s="27">
        <v>343597.13231084601</v>
      </c>
      <c r="K3831" s="27">
        <v>2</v>
      </c>
    </row>
    <row r="3832" spans="1:11" x14ac:dyDescent="0.2">
      <c r="A3832" s="27">
        <v>2011</v>
      </c>
      <c r="B3832" t="s">
        <v>96</v>
      </c>
      <c r="C3832" t="s">
        <v>130</v>
      </c>
      <c r="D3832" t="s">
        <v>135</v>
      </c>
      <c r="E3832" s="27">
        <v>599602.31462362304</v>
      </c>
      <c r="F3832" t="s">
        <v>136</v>
      </c>
      <c r="G3832" s="27">
        <v>7</v>
      </c>
      <c r="H3832">
        <v>51.119016695789398</v>
      </c>
      <c r="I3832" t="s">
        <v>137</v>
      </c>
      <c r="J3832" s="27">
        <v>306510.80732078903</v>
      </c>
      <c r="K3832" s="27">
        <v>2</v>
      </c>
    </row>
    <row r="3833" spans="1:11" x14ac:dyDescent="0.2">
      <c r="A3833" s="27">
        <v>2012</v>
      </c>
      <c r="B3833" t="s">
        <v>96</v>
      </c>
      <c r="C3833" t="s">
        <v>130</v>
      </c>
      <c r="D3833" t="s">
        <v>135</v>
      </c>
      <c r="E3833" s="27">
        <v>263705.69047619001</v>
      </c>
      <c r="F3833" t="s">
        <v>136</v>
      </c>
      <c r="G3833" s="27">
        <v>7</v>
      </c>
      <c r="H3833">
        <v>48.585146274000003</v>
      </c>
      <c r="I3833" t="s">
        <v>137</v>
      </c>
      <c r="J3833" s="27">
        <v>128121.795450719</v>
      </c>
      <c r="K3833" s="27">
        <v>2</v>
      </c>
    </row>
    <row r="3834" spans="1:11" x14ac:dyDescent="0.2">
      <c r="A3834" s="27">
        <v>2013</v>
      </c>
      <c r="B3834" t="s">
        <v>96</v>
      </c>
      <c r="C3834" t="s">
        <v>130</v>
      </c>
      <c r="D3834" t="s">
        <v>135</v>
      </c>
      <c r="E3834" s="27">
        <v>15639684.1791045</v>
      </c>
      <c r="F3834" t="s">
        <v>136</v>
      </c>
      <c r="G3834" s="27">
        <v>7</v>
      </c>
      <c r="H3834">
        <v>45.468264069</v>
      </c>
      <c r="I3834" t="s">
        <v>137</v>
      </c>
      <c r="J3834" s="27">
        <v>7111092.9021128397</v>
      </c>
      <c r="K3834" s="27">
        <v>2</v>
      </c>
    </row>
    <row r="3835" spans="1:11" x14ac:dyDescent="0.2">
      <c r="A3835" s="27">
        <v>2014</v>
      </c>
      <c r="B3835" t="s">
        <v>96</v>
      </c>
      <c r="C3835" t="s">
        <v>130</v>
      </c>
      <c r="D3835" t="s">
        <v>135</v>
      </c>
      <c r="E3835" s="27">
        <v>589395.8984375</v>
      </c>
      <c r="F3835" t="s">
        <v>136</v>
      </c>
      <c r="G3835" s="27">
        <v>7</v>
      </c>
      <c r="H3835">
        <v>56.379719116799997</v>
      </c>
      <c r="I3835" t="s">
        <v>137</v>
      </c>
      <c r="J3835" s="27">
        <v>332299.75202500197</v>
      </c>
      <c r="K3835" s="27">
        <v>2</v>
      </c>
    </row>
    <row r="3836" spans="1:11" x14ac:dyDescent="0.2">
      <c r="A3836" s="27">
        <v>2015</v>
      </c>
      <c r="B3836" t="s">
        <v>96</v>
      </c>
      <c r="C3836" t="s">
        <v>130</v>
      </c>
      <c r="D3836" t="s">
        <v>135</v>
      </c>
      <c r="E3836" s="27">
        <v>17451610.136061601</v>
      </c>
      <c r="F3836" t="s">
        <v>136</v>
      </c>
      <c r="G3836" s="27">
        <v>7</v>
      </c>
      <c r="H3836">
        <v>52.506669778000003</v>
      </c>
      <c r="I3836" t="s">
        <v>137</v>
      </c>
      <c r="J3836" s="27">
        <v>9163259.3050858397</v>
      </c>
      <c r="K3836" s="27">
        <v>2</v>
      </c>
    </row>
    <row r="3837" spans="1:11" x14ac:dyDescent="0.2">
      <c r="A3837" s="27">
        <v>2016</v>
      </c>
      <c r="B3837" t="s">
        <v>96</v>
      </c>
      <c r="C3837" t="s">
        <v>130</v>
      </c>
      <c r="D3837" t="s">
        <v>135</v>
      </c>
      <c r="E3837" s="27">
        <v>12752720.326512299</v>
      </c>
      <c r="F3837" t="s">
        <v>136</v>
      </c>
      <c r="G3837" s="27">
        <v>7</v>
      </c>
      <c r="H3837">
        <v>47.947229916399998</v>
      </c>
      <c r="I3837" t="s">
        <v>137</v>
      </c>
      <c r="J3837" s="27">
        <v>6114576.1355483001</v>
      </c>
      <c r="K3837" s="27">
        <v>2</v>
      </c>
    </row>
    <row r="3838" spans="1:11" x14ac:dyDescent="0.2">
      <c r="A3838" s="27">
        <v>2017</v>
      </c>
      <c r="B3838" t="s">
        <v>96</v>
      </c>
      <c r="C3838" t="s">
        <v>130</v>
      </c>
      <c r="D3838" t="s">
        <v>135</v>
      </c>
      <c r="E3838" s="27">
        <v>29461908.214727901</v>
      </c>
      <c r="F3838" t="s">
        <v>136</v>
      </c>
      <c r="G3838" s="27">
        <v>7</v>
      </c>
      <c r="H3838">
        <v>42.942215159900002</v>
      </c>
      <c r="I3838" t="s">
        <v>137</v>
      </c>
      <c r="J3838" s="27">
        <v>12651596.0157807</v>
      </c>
      <c r="K3838" s="27">
        <v>2</v>
      </c>
    </row>
    <row r="3839" spans="1:11" x14ac:dyDescent="0.2">
      <c r="A3839" s="27">
        <v>2018</v>
      </c>
      <c r="B3839" t="s">
        <v>96</v>
      </c>
      <c r="C3839" t="s">
        <v>130</v>
      </c>
      <c r="D3839" t="s">
        <v>135</v>
      </c>
      <c r="E3839" s="27">
        <v>11969965.464704201</v>
      </c>
      <c r="F3839" t="s">
        <v>136</v>
      </c>
      <c r="G3839" s="27">
        <v>7</v>
      </c>
      <c r="H3839">
        <v>47.163443646263602</v>
      </c>
      <c r="I3839" t="s">
        <v>137</v>
      </c>
      <c r="J3839" s="27">
        <v>5645447.9164230097</v>
      </c>
      <c r="K3839" s="27">
        <v>2</v>
      </c>
    </row>
    <row r="3840" spans="1:11" x14ac:dyDescent="0.2">
      <c r="A3840" s="27">
        <v>2019</v>
      </c>
      <c r="B3840" t="s">
        <v>96</v>
      </c>
      <c r="C3840" t="s">
        <v>130</v>
      </c>
      <c r="D3840" t="s">
        <v>135</v>
      </c>
      <c r="E3840" s="27">
        <v>8126199.7946592504</v>
      </c>
      <c r="F3840" t="s">
        <v>136</v>
      </c>
      <c r="G3840" s="27">
        <v>7</v>
      </c>
      <c r="H3840">
        <v>50.4120501636177</v>
      </c>
      <c r="I3840" t="s">
        <v>137</v>
      </c>
      <c r="J3840" s="27">
        <v>4096583.9168794202</v>
      </c>
      <c r="K3840" s="27">
        <v>2</v>
      </c>
    </row>
    <row r="3841" spans="1:11" x14ac:dyDescent="0.2">
      <c r="A3841" s="27">
        <v>2020</v>
      </c>
      <c r="B3841" t="s">
        <v>96</v>
      </c>
      <c r="C3841" t="s">
        <v>130</v>
      </c>
      <c r="D3841" t="s">
        <v>135</v>
      </c>
      <c r="E3841" s="27">
        <v>21848486.800532199</v>
      </c>
      <c r="F3841" t="s">
        <v>136</v>
      </c>
      <c r="G3841" s="27">
        <v>7</v>
      </c>
      <c r="H3841">
        <v>54.894840889999998</v>
      </c>
      <c r="I3841" t="s">
        <v>137</v>
      </c>
      <c r="J3841" s="27">
        <v>11993692.066024801</v>
      </c>
      <c r="K3841" s="27">
        <v>2</v>
      </c>
    </row>
    <row r="3842" spans="1:11" x14ac:dyDescent="0.2">
      <c r="A3842" s="27">
        <v>2006</v>
      </c>
      <c r="B3842" t="s">
        <v>96</v>
      </c>
      <c r="C3842" t="s">
        <v>130</v>
      </c>
      <c r="D3842" t="s">
        <v>101</v>
      </c>
      <c r="E3842" s="27" t="s">
        <v>10</v>
      </c>
      <c r="F3842" t="s">
        <v>138</v>
      </c>
      <c r="G3842" s="27">
        <v>6</v>
      </c>
      <c r="H3842">
        <v>189.550381995256</v>
      </c>
      <c r="I3842" t="s">
        <v>139</v>
      </c>
      <c r="J3842" s="27" t="s">
        <v>10</v>
      </c>
      <c r="K3842" s="27">
        <v>6</v>
      </c>
    </row>
    <row r="3843" spans="1:11" x14ac:dyDescent="0.2">
      <c r="A3843" s="27">
        <v>2007</v>
      </c>
      <c r="B3843" t="s">
        <v>96</v>
      </c>
      <c r="C3843" t="s">
        <v>130</v>
      </c>
      <c r="D3843" t="s">
        <v>101</v>
      </c>
      <c r="E3843" s="27" t="s">
        <v>10</v>
      </c>
      <c r="F3843" t="s">
        <v>138</v>
      </c>
      <c r="G3843" s="27">
        <v>6</v>
      </c>
      <c r="H3843">
        <v>244.92449745692201</v>
      </c>
      <c r="I3843" t="s">
        <v>139</v>
      </c>
      <c r="J3843" s="27" t="s">
        <v>10</v>
      </c>
      <c r="K3843" s="27">
        <v>6</v>
      </c>
    </row>
    <row r="3844" spans="1:11" x14ac:dyDescent="0.2">
      <c r="A3844" s="27">
        <v>2008</v>
      </c>
      <c r="B3844" t="s">
        <v>96</v>
      </c>
      <c r="C3844" t="s">
        <v>130</v>
      </c>
      <c r="D3844" t="s">
        <v>101</v>
      </c>
      <c r="E3844" s="27" t="s">
        <v>10</v>
      </c>
      <c r="F3844" t="s">
        <v>138</v>
      </c>
      <c r="G3844" s="27">
        <v>6</v>
      </c>
      <c r="H3844">
        <v>191.05264498257</v>
      </c>
      <c r="I3844" t="s">
        <v>139</v>
      </c>
      <c r="J3844" s="27" t="s">
        <v>10</v>
      </c>
      <c r="K3844" s="27">
        <v>6</v>
      </c>
    </row>
    <row r="3845" spans="1:11" x14ac:dyDescent="0.2">
      <c r="A3845" s="27">
        <v>2009</v>
      </c>
      <c r="B3845" t="s">
        <v>96</v>
      </c>
      <c r="C3845" t="s">
        <v>130</v>
      </c>
      <c r="D3845" t="s">
        <v>101</v>
      </c>
      <c r="E3845" s="27" t="s">
        <v>10</v>
      </c>
      <c r="F3845" t="s">
        <v>138</v>
      </c>
      <c r="G3845" s="27">
        <v>6</v>
      </c>
      <c r="H3845">
        <v>185.05073407521701</v>
      </c>
      <c r="I3845" t="s">
        <v>139</v>
      </c>
      <c r="J3845" s="27" t="s">
        <v>10</v>
      </c>
      <c r="K3845" s="27">
        <v>6</v>
      </c>
    </row>
    <row r="3846" spans="1:11" x14ac:dyDescent="0.2">
      <c r="A3846" s="27">
        <v>2010</v>
      </c>
      <c r="B3846" t="s">
        <v>96</v>
      </c>
      <c r="C3846" t="s">
        <v>130</v>
      </c>
      <c r="D3846" t="s">
        <v>101</v>
      </c>
      <c r="E3846" s="27" t="s">
        <v>10</v>
      </c>
      <c r="F3846" t="s">
        <v>138</v>
      </c>
      <c r="G3846" s="27">
        <v>6</v>
      </c>
      <c r="H3846">
        <v>178.86054283160701</v>
      </c>
      <c r="I3846" t="s">
        <v>139</v>
      </c>
      <c r="J3846" s="27" t="s">
        <v>10</v>
      </c>
      <c r="K3846" s="27">
        <v>6</v>
      </c>
    </row>
    <row r="3847" spans="1:11" x14ac:dyDescent="0.2">
      <c r="A3847" s="27">
        <v>2011</v>
      </c>
      <c r="B3847" t="s">
        <v>96</v>
      </c>
      <c r="C3847" t="s">
        <v>130</v>
      </c>
      <c r="D3847" t="s">
        <v>101</v>
      </c>
      <c r="E3847" s="27">
        <v>41306.087316796897</v>
      </c>
      <c r="F3847" t="s">
        <v>138</v>
      </c>
      <c r="G3847" s="27">
        <v>7</v>
      </c>
      <c r="H3847">
        <v>215.16288686929599</v>
      </c>
      <c r="I3847" t="s">
        <v>139</v>
      </c>
      <c r="J3847" s="27">
        <v>8887536.9923572298</v>
      </c>
      <c r="K3847" s="27">
        <v>2</v>
      </c>
    </row>
    <row r="3848" spans="1:11" x14ac:dyDescent="0.2">
      <c r="A3848" s="27">
        <v>2012</v>
      </c>
      <c r="B3848" t="s">
        <v>96</v>
      </c>
      <c r="C3848" t="s">
        <v>130</v>
      </c>
      <c r="D3848" t="s">
        <v>101</v>
      </c>
      <c r="E3848" s="27" t="s">
        <v>10</v>
      </c>
      <c r="F3848" t="s">
        <v>138</v>
      </c>
      <c r="G3848" s="27">
        <v>6</v>
      </c>
      <c r="H3848">
        <v>209.84835242356999</v>
      </c>
      <c r="I3848" t="s">
        <v>139</v>
      </c>
      <c r="J3848" s="27" t="s">
        <v>10</v>
      </c>
      <c r="K3848" s="27">
        <v>6</v>
      </c>
    </row>
    <row r="3849" spans="1:11" x14ac:dyDescent="0.2">
      <c r="A3849" s="27">
        <v>2013</v>
      </c>
      <c r="B3849" t="s">
        <v>96</v>
      </c>
      <c r="C3849" t="s">
        <v>130</v>
      </c>
      <c r="D3849" t="s">
        <v>101</v>
      </c>
      <c r="E3849" s="27" t="s">
        <v>10</v>
      </c>
      <c r="F3849" t="s">
        <v>138</v>
      </c>
      <c r="G3849" s="27">
        <v>6</v>
      </c>
      <c r="H3849">
        <v>176.96719368055901</v>
      </c>
      <c r="I3849" t="s">
        <v>139</v>
      </c>
      <c r="J3849" s="27" t="s">
        <v>10</v>
      </c>
      <c r="K3849" s="27">
        <v>6</v>
      </c>
    </row>
    <row r="3850" spans="1:11" x14ac:dyDescent="0.2">
      <c r="A3850" s="27">
        <v>2014</v>
      </c>
      <c r="B3850" t="s">
        <v>96</v>
      </c>
      <c r="C3850" t="s">
        <v>130</v>
      </c>
      <c r="D3850" t="s">
        <v>101</v>
      </c>
      <c r="E3850" s="27" t="s">
        <v>10</v>
      </c>
      <c r="F3850" t="s">
        <v>138</v>
      </c>
      <c r="G3850" s="27">
        <v>6</v>
      </c>
      <c r="H3850">
        <v>174.88817143132999</v>
      </c>
      <c r="I3850" t="s">
        <v>139</v>
      </c>
      <c r="J3850" s="27" t="s">
        <v>10</v>
      </c>
      <c r="K3850" s="27">
        <v>6</v>
      </c>
    </row>
    <row r="3851" spans="1:11" x14ac:dyDescent="0.2">
      <c r="A3851" s="27">
        <v>2015</v>
      </c>
      <c r="B3851" t="s">
        <v>96</v>
      </c>
      <c r="C3851" t="s">
        <v>130</v>
      </c>
      <c r="D3851" t="s">
        <v>101</v>
      </c>
      <c r="E3851" s="27" t="s">
        <v>10</v>
      </c>
      <c r="F3851" t="s">
        <v>138</v>
      </c>
      <c r="G3851" s="27">
        <v>6</v>
      </c>
      <c r="H3851">
        <v>184.46130588092001</v>
      </c>
      <c r="I3851" t="s">
        <v>139</v>
      </c>
      <c r="J3851" s="27" t="s">
        <v>10</v>
      </c>
      <c r="K3851" s="27">
        <v>6</v>
      </c>
    </row>
    <row r="3852" spans="1:11" x14ac:dyDescent="0.2">
      <c r="A3852" s="27">
        <v>2016</v>
      </c>
      <c r="B3852" t="s">
        <v>96</v>
      </c>
      <c r="C3852" t="s">
        <v>130</v>
      </c>
      <c r="D3852" t="s">
        <v>101</v>
      </c>
      <c r="E3852" s="27" t="s">
        <v>10</v>
      </c>
      <c r="F3852" t="s">
        <v>138</v>
      </c>
      <c r="G3852" s="27">
        <v>6</v>
      </c>
      <c r="H3852">
        <v>172.98959388227701</v>
      </c>
      <c r="I3852" t="s">
        <v>139</v>
      </c>
      <c r="J3852" s="27" t="s">
        <v>10</v>
      </c>
      <c r="K3852" s="27">
        <v>6</v>
      </c>
    </row>
    <row r="3853" spans="1:11" x14ac:dyDescent="0.2">
      <c r="A3853" s="27">
        <v>2017</v>
      </c>
      <c r="B3853" t="s">
        <v>96</v>
      </c>
      <c r="C3853" t="s">
        <v>130</v>
      </c>
      <c r="D3853" t="s">
        <v>101</v>
      </c>
      <c r="E3853" s="27" t="s">
        <v>10</v>
      </c>
      <c r="F3853" t="s">
        <v>138</v>
      </c>
      <c r="G3853" s="27">
        <v>6</v>
      </c>
      <c r="H3853">
        <v>172.98909812113499</v>
      </c>
      <c r="I3853" t="s">
        <v>139</v>
      </c>
      <c r="J3853" s="27" t="s">
        <v>10</v>
      </c>
      <c r="K3853" s="27">
        <v>6</v>
      </c>
    </row>
    <row r="3854" spans="1:11" x14ac:dyDescent="0.2">
      <c r="A3854" s="27">
        <v>2018</v>
      </c>
      <c r="B3854" t="s">
        <v>96</v>
      </c>
      <c r="C3854" t="s">
        <v>130</v>
      </c>
      <c r="D3854" t="s">
        <v>101</v>
      </c>
      <c r="E3854" s="27" t="s">
        <v>10</v>
      </c>
      <c r="F3854" t="s">
        <v>138</v>
      </c>
      <c r="G3854" s="27">
        <v>6</v>
      </c>
      <c r="H3854">
        <v>172.98851873676799</v>
      </c>
      <c r="I3854" t="s">
        <v>139</v>
      </c>
      <c r="J3854" s="27" t="s">
        <v>10</v>
      </c>
      <c r="K3854" s="27">
        <v>6</v>
      </c>
    </row>
    <row r="3855" spans="1:11" x14ac:dyDescent="0.2">
      <c r="A3855" s="27">
        <v>2019</v>
      </c>
      <c r="B3855" t="s">
        <v>96</v>
      </c>
      <c r="C3855" t="s">
        <v>130</v>
      </c>
      <c r="D3855" t="s">
        <v>101</v>
      </c>
      <c r="E3855" s="27" t="s">
        <v>10</v>
      </c>
      <c r="F3855" t="s">
        <v>138</v>
      </c>
      <c r="G3855" s="27">
        <v>6</v>
      </c>
      <c r="H3855">
        <v>172.98993556399</v>
      </c>
      <c r="I3855" t="s">
        <v>139</v>
      </c>
      <c r="J3855" s="27" t="s">
        <v>10</v>
      </c>
      <c r="K3855" s="27">
        <v>6</v>
      </c>
    </row>
    <row r="3856" spans="1:11" x14ac:dyDescent="0.2">
      <c r="A3856" s="27">
        <v>2020</v>
      </c>
      <c r="B3856" t="s">
        <v>96</v>
      </c>
      <c r="C3856" t="s">
        <v>130</v>
      </c>
      <c r="D3856" t="s">
        <v>101</v>
      </c>
      <c r="E3856" s="27" t="s">
        <v>10</v>
      </c>
      <c r="F3856" t="s">
        <v>138</v>
      </c>
      <c r="G3856" s="27">
        <v>6</v>
      </c>
      <c r="H3856">
        <v>173.9522996</v>
      </c>
      <c r="I3856" t="s">
        <v>139</v>
      </c>
      <c r="J3856" s="27" t="s">
        <v>10</v>
      </c>
      <c r="K3856" s="27">
        <v>6</v>
      </c>
    </row>
    <row r="3857" spans="1:11" x14ac:dyDescent="0.2">
      <c r="A3857" s="27">
        <v>2006</v>
      </c>
      <c r="B3857" t="s">
        <v>96</v>
      </c>
      <c r="C3857" t="s">
        <v>130</v>
      </c>
      <c r="D3857" t="s">
        <v>102</v>
      </c>
      <c r="E3857" s="27">
        <v>5324.9418778327599</v>
      </c>
      <c r="F3857" t="s">
        <v>133</v>
      </c>
      <c r="G3857" s="27">
        <v>7</v>
      </c>
      <c r="H3857">
        <v>844.08056902400006</v>
      </c>
      <c r="I3857" t="s">
        <v>134</v>
      </c>
      <c r="J3857" s="27">
        <v>4494679.9702607999</v>
      </c>
      <c r="K3857" s="27">
        <v>2</v>
      </c>
    </row>
    <row r="3858" spans="1:11" x14ac:dyDescent="0.2">
      <c r="A3858" s="27">
        <v>2007</v>
      </c>
      <c r="B3858" t="s">
        <v>96</v>
      </c>
      <c r="C3858" t="s">
        <v>130</v>
      </c>
      <c r="D3858" t="s">
        <v>102</v>
      </c>
      <c r="E3858" s="27">
        <v>1567.5934705975701</v>
      </c>
      <c r="F3858" t="s">
        <v>133</v>
      </c>
      <c r="G3858" s="27">
        <v>7</v>
      </c>
      <c r="H3858">
        <v>871.70023013000002</v>
      </c>
      <c r="I3858" t="s">
        <v>134</v>
      </c>
      <c r="J3858" s="27">
        <v>1366471.58907019</v>
      </c>
      <c r="K3858" s="27">
        <v>2</v>
      </c>
    </row>
    <row r="3859" spans="1:11" x14ac:dyDescent="0.2">
      <c r="A3859" s="27">
        <v>2008</v>
      </c>
      <c r="B3859" t="s">
        <v>96</v>
      </c>
      <c r="C3859" t="s">
        <v>130</v>
      </c>
      <c r="D3859" t="s">
        <v>102</v>
      </c>
      <c r="E3859" s="27">
        <v>2460.9145153455502</v>
      </c>
      <c r="F3859" t="s">
        <v>133</v>
      </c>
      <c r="G3859" s="27">
        <v>7</v>
      </c>
      <c r="H3859">
        <v>1013.265237973</v>
      </c>
      <c r="I3859" t="s">
        <v>134</v>
      </c>
      <c r="J3859" s="27">
        <v>2493559.1320228199</v>
      </c>
      <c r="K3859" s="27">
        <v>2</v>
      </c>
    </row>
    <row r="3860" spans="1:11" x14ac:dyDescent="0.2">
      <c r="A3860" s="27">
        <v>2009</v>
      </c>
      <c r="B3860" t="s">
        <v>96</v>
      </c>
      <c r="C3860" t="s">
        <v>130</v>
      </c>
      <c r="D3860" t="s">
        <v>102</v>
      </c>
      <c r="E3860" s="27">
        <v>92.278281629999995</v>
      </c>
      <c r="F3860" t="s">
        <v>133</v>
      </c>
      <c r="G3860" s="27">
        <v>1</v>
      </c>
      <c r="H3860">
        <v>658.00323889200001</v>
      </c>
      <c r="I3860" t="s">
        <v>134</v>
      </c>
      <c r="J3860" s="27">
        <v>60719.408191928102</v>
      </c>
      <c r="K3860" s="27">
        <v>7</v>
      </c>
    </row>
    <row r="3861" spans="1:11" x14ac:dyDescent="0.2">
      <c r="A3861" s="27">
        <v>2010</v>
      </c>
      <c r="B3861" t="s">
        <v>96</v>
      </c>
      <c r="C3861" t="s">
        <v>130</v>
      </c>
      <c r="D3861" t="s">
        <v>102</v>
      </c>
      <c r="E3861" s="27">
        <v>1015.5846770000001</v>
      </c>
      <c r="F3861" t="s">
        <v>133</v>
      </c>
      <c r="G3861" s="27">
        <v>1</v>
      </c>
      <c r="H3861">
        <v>566.199836448528</v>
      </c>
      <c r="I3861" t="s">
        <v>134</v>
      </c>
      <c r="J3861" s="27">
        <v>575023.87801702996</v>
      </c>
      <c r="K3861" s="27">
        <v>7</v>
      </c>
    </row>
    <row r="3862" spans="1:11" x14ac:dyDescent="0.2">
      <c r="A3862" s="27">
        <v>2011</v>
      </c>
      <c r="B3862" t="s">
        <v>96</v>
      </c>
      <c r="C3862" t="s">
        <v>130</v>
      </c>
      <c r="D3862" t="s">
        <v>102</v>
      </c>
      <c r="E3862" s="27">
        <v>601.13022809999995</v>
      </c>
      <c r="F3862" t="s">
        <v>133</v>
      </c>
      <c r="G3862" s="27">
        <v>1</v>
      </c>
      <c r="H3862">
        <v>527.09523329032595</v>
      </c>
      <c r="I3862" t="s">
        <v>134</v>
      </c>
      <c r="J3862" s="27">
        <v>316852.87781823601</v>
      </c>
      <c r="K3862" s="27">
        <v>7</v>
      </c>
    </row>
    <row r="3863" spans="1:11" x14ac:dyDescent="0.2">
      <c r="A3863" s="27">
        <v>2012</v>
      </c>
      <c r="B3863" t="s">
        <v>96</v>
      </c>
      <c r="C3863" t="s">
        <v>130</v>
      </c>
      <c r="D3863" t="s">
        <v>102</v>
      </c>
      <c r="E3863" s="27">
        <v>630.66851650000001</v>
      </c>
      <c r="F3863" t="s">
        <v>133</v>
      </c>
      <c r="G3863" s="27">
        <v>1</v>
      </c>
      <c r="H3863">
        <v>529.80945222599996</v>
      </c>
      <c r="I3863" t="s">
        <v>134</v>
      </c>
      <c r="J3863" s="27">
        <v>334134.14126304898</v>
      </c>
      <c r="K3863" s="27">
        <v>7</v>
      </c>
    </row>
    <row r="3864" spans="1:11" x14ac:dyDescent="0.2">
      <c r="A3864" s="27">
        <v>2013</v>
      </c>
      <c r="B3864" t="s">
        <v>96</v>
      </c>
      <c r="C3864" t="s">
        <v>130</v>
      </c>
      <c r="D3864" t="s">
        <v>102</v>
      </c>
      <c r="E3864" s="27">
        <v>808.88885349999998</v>
      </c>
      <c r="F3864" t="s">
        <v>133</v>
      </c>
      <c r="G3864" s="27">
        <v>1</v>
      </c>
      <c r="H3864">
        <v>591.10024148795605</v>
      </c>
      <c r="I3864" t="s">
        <v>134</v>
      </c>
      <c r="J3864" s="27">
        <v>478134.396640766</v>
      </c>
      <c r="K3864" s="27">
        <v>7</v>
      </c>
    </row>
    <row r="3865" spans="1:11" x14ac:dyDescent="0.2">
      <c r="A3865" s="27">
        <v>2014</v>
      </c>
      <c r="B3865" t="s">
        <v>96</v>
      </c>
      <c r="C3865" t="s">
        <v>130</v>
      </c>
      <c r="D3865" t="s">
        <v>102</v>
      </c>
      <c r="E3865" s="27">
        <v>602.71111840000003</v>
      </c>
      <c r="F3865" t="s">
        <v>133</v>
      </c>
      <c r="G3865" s="27">
        <v>1</v>
      </c>
      <c r="H3865">
        <v>514.50225723158997</v>
      </c>
      <c r="I3865" t="s">
        <v>134</v>
      </c>
      <c r="J3865" s="27">
        <v>310096.23087537498</v>
      </c>
      <c r="K3865" s="27">
        <v>7</v>
      </c>
    </row>
    <row r="3866" spans="1:11" x14ac:dyDescent="0.2">
      <c r="A3866" s="27">
        <v>2015</v>
      </c>
      <c r="B3866" t="s">
        <v>96</v>
      </c>
      <c r="C3866" t="s">
        <v>130</v>
      </c>
      <c r="D3866" t="s">
        <v>102</v>
      </c>
      <c r="E3866" s="27">
        <v>833.23826269999995</v>
      </c>
      <c r="F3866" t="s">
        <v>133</v>
      </c>
      <c r="G3866" s="27">
        <v>1</v>
      </c>
      <c r="H3866">
        <v>514.81483513776698</v>
      </c>
      <c r="I3866" t="s">
        <v>134</v>
      </c>
      <c r="J3866" s="27">
        <v>428963.41884237999</v>
      </c>
      <c r="K3866" s="27">
        <v>7</v>
      </c>
    </row>
    <row r="3867" spans="1:11" x14ac:dyDescent="0.2">
      <c r="A3867" s="27">
        <v>2016</v>
      </c>
      <c r="B3867" t="s">
        <v>96</v>
      </c>
      <c r="C3867" t="s">
        <v>130</v>
      </c>
      <c r="D3867" t="s">
        <v>102</v>
      </c>
      <c r="E3867" s="27">
        <v>396.38417729999998</v>
      </c>
      <c r="F3867" t="s">
        <v>133</v>
      </c>
      <c r="G3867" s="27">
        <v>1</v>
      </c>
      <c r="H3867">
        <v>581.02698608538401</v>
      </c>
      <c r="I3867" t="s">
        <v>134</v>
      </c>
      <c r="J3867" s="27">
        <v>230309.903868553</v>
      </c>
      <c r="K3867" s="27">
        <v>7</v>
      </c>
    </row>
    <row r="3868" spans="1:11" x14ac:dyDescent="0.2">
      <c r="A3868" s="27">
        <v>2017</v>
      </c>
      <c r="B3868" t="s">
        <v>96</v>
      </c>
      <c r="C3868" t="s">
        <v>130</v>
      </c>
      <c r="D3868" t="s">
        <v>102</v>
      </c>
      <c r="E3868" s="27">
        <v>62.063089259999998</v>
      </c>
      <c r="F3868" t="s">
        <v>133</v>
      </c>
      <c r="G3868" s="27">
        <v>1</v>
      </c>
      <c r="H3868">
        <v>613.85866774009401</v>
      </c>
      <c r="I3868" t="s">
        <v>134</v>
      </c>
      <c r="J3868" s="27">
        <v>38097.965288978201</v>
      </c>
      <c r="K3868" s="27">
        <v>7</v>
      </c>
    </row>
    <row r="3869" spans="1:11" x14ac:dyDescent="0.2">
      <c r="A3869" s="27">
        <v>2018</v>
      </c>
      <c r="B3869" t="s">
        <v>96</v>
      </c>
      <c r="C3869" t="s">
        <v>130</v>
      </c>
      <c r="D3869" t="s">
        <v>102</v>
      </c>
      <c r="E3869" s="27">
        <v>7218.06954974575</v>
      </c>
      <c r="F3869" t="s">
        <v>133</v>
      </c>
      <c r="G3869" s="27">
        <v>7</v>
      </c>
      <c r="H3869">
        <v>637.04613352822696</v>
      </c>
      <c r="I3869" t="s">
        <v>134</v>
      </c>
      <c r="J3869" s="27">
        <v>4598243.2982033603</v>
      </c>
      <c r="K3869" s="27">
        <v>2</v>
      </c>
    </row>
    <row r="3870" spans="1:11" x14ac:dyDescent="0.2">
      <c r="A3870" s="27">
        <v>2019</v>
      </c>
      <c r="B3870" t="s">
        <v>96</v>
      </c>
      <c r="C3870" t="s">
        <v>130</v>
      </c>
      <c r="D3870" t="s">
        <v>102</v>
      </c>
      <c r="E3870" s="27">
        <v>6198.6201870505702</v>
      </c>
      <c r="F3870" t="s">
        <v>133</v>
      </c>
      <c r="G3870" s="27">
        <v>7</v>
      </c>
      <c r="H3870">
        <v>691.92236336527105</v>
      </c>
      <c r="I3870" t="s">
        <v>134</v>
      </c>
      <c r="J3870" s="27">
        <v>4288963.9294277104</v>
      </c>
      <c r="K3870" s="27">
        <v>2</v>
      </c>
    </row>
    <row r="3871" spans="1:11" x14ac:dyDescent="0.2">
      <c r="A3871" s="27">
        <v>2020</v>
      </c>
      <c r="B3871" t="s">
        <v>96</v>
      </c>
      <c r="C3871" t="s">
        <v>130</v>
      </c>
      <c r="D3871" t="s">
        <v>102</v>
      </c>
      <c r="E3871" s="27">
        <v>1617.9063867081099</v>
      </c>
      <c r="F3871" t="s">
        <v>133</v>
      </c>
      <c r="G3871" s="27">
        <v>7</v>
      </c>
      <c r="H3871">
        <v>703.72372459999997</v>
      </c>
      <c r="I3871" t="s">
        <v>134</v>
      </c>
      <c r="J3871" s="27">
        <v>1138559.1085083601</v>
      </c>
      <c r="K3871" s="27">
        <v>2</v>
      </c>
    </row>
    <row r="3872" spans="1:11" x14ac:dyDescent="0.2">
      <c r="A3872" s="27">
        <v>2006</v>
      </c>
      <c r="B3872" t="s">
        <v>96</v>
      </c>
      <c r="C3872" t="s">
        <v>130</v>
      </c>
      <c r="D3872" t="s">
        <v>140</v>
      </c>
      <c r="E3872" s="27" t="s">
        <v>10</v>
      </c>
      <c r="F3872" t="s">
        <v>133</v>
      </c>
      <c r="G3872" s="27">
        <v>6</v>
      </c>
      <c r="H3872">
        <v>488.22958404830899</v>
      </c>
      <c r="I3872" t="s">
        <v>134</v>
      </c>
      <c r="J3872" s="27" t="s">
        <v>10</v>
      </c>
      <c r="K3872" s="27">
        <v>6</v>
      </c>
    </row>
    <row r="3873" spans="1:11" x14ac:dyDescent="0.2">
      <c r="A3873" s="27">
        <v>2007</v>
      </c>
      <c r="B3873" t="s">
        <v>96</v>
      </c>
      <c r="C3873" t="s">
        <v>130</v>
      </c>
      <c r="D3873" t="s">
        <v>140</v>
      </c>
      <c r="E3873" s="27" t="s">
        <v>10</v>
      </c>
      <c r="F3873" t="s">
        <v>133</v>
      </c>
      <c r="G3873" s="27">
        <v>6</v>
      </c>
      <c r="H3873">
        <v>655.08383193170505</v>
      </c>
      <c r="I3873" t="s">
        <v>134</v>
      </c>
      <c r="J3873" s="27" t="s">
        <v>10</v>
      </c>
      <c r="K3873" s="27">
        <v>6</v>
      </c>
    </row>
    <row r="3874" spans="1:11" x14ac:dyDescent="0.2">
      <c r="A3874" s="27">
        <v>2008</v>
      </c>
      <c r="B3874" t="s">
        <v>96</v>
      </c>
      <c r="C3874" t="s">
        <v>130</v>
      </c>
      <c r="D3874" t="s">
        <v>140</v>
      </c>
      <c r="E3874" s="27" t="s">
        <v>10</v>
      </c>
      <c r="F3874" t="s">
        <v>133</v>
      </c>
      <c r="G3874" s="27">
        <v>6</v>
      </c>
      <c r="H3874">
        <v>854.43737825844403</v>
      </c>
      <c r="I3874" t="s">
        <v>134</v>
      </c>
      <c r="J3874" s="27" t="s">
        <v>10</v>
      </c>
      <c r="K3874" s="27">
        <v>6</v>
      </c>
    </row>
    <row r="3875" spans="1:11" x14ac:dyDescent="0.2">
      <c r="A3875" s="27">
        <v>2009</v>
      </c>
      <c r="B3875" t="s">
        <v>96</v>
      </c>
      <c r="C3875" t="s">
        <v>130</v>
      </c>
      <c r="D3875" t="s">
        <v>140</v>
      </c>
      <c r="E3875" s="27" t="s">
        <v>10</v>
      </c>
      <c r="F3875" t="s">
        <v>133</v>
      </c>
      <c r="G3875" s="27">
        <v>6</v>
      </c>
      <c r="H3875">
        <v>732.64769229458</v>
      </c>
      <c r="I3875" t="s">
        <v>134</v>
      </c>
      <c r="J3875" s="27" t="s">
        <v>10</v>
      </c>
      <c r="K3875" s="27">
        <v>6</v>
      </c>
    </row>
    <row r="3876" spans="1:11" x14ac:dyDescent="0.2">
      <c r="A3876" s="27">
        <v>2010</v>
      </c>
      <c r="B3876" t="s">
        <v>96</v>
      </c>
      <c r="C3876" t="s">
        <v>130</v>
      </c>
      <c r="D3876" t="s">
        <v>140</v>
      </c>
      <c r="E3876" s="27" t="s">
        <v>10</v>
      </c>
      <c r="F3876" t="s">
        <v>133</v>
      </c>
      <c r="G3876" s="27">
        <v>6</v>
      </c>
      <c r="H3876">
        <v>528.21940121762498</v>
      </c>
      <c r="I3876" t="s">
        <v>134</v>
      </c>
      <c r="J3876" s="27" t="s">
        <v>10</v>
      </c>
      <c r="K3876" s="27">
        <v>6</v>
      </c>
    </row>
    <row r="3877" spans="1:11" x14ac:dyDescent="0.2">
      <c r="A3877" s="27">
        <v>2011</v>
      </c>
      <c r="B3877" t="s">
        <v>96</v>
      </c>
      <c r="C3877" t="s">
        <v>130</v>
      </c>
      <c r="D3877" t="s">
        <v>140</v>
      </c>
      <c r="E3877" s="27">
        <v>425.35053324677699</v>
      </c>
      <c r="F3877" t="s">
        <v>133</v>
      </c>
      <c r="G3877" s="27">
        <v>7</v>
      </c>
      <c r="H3877">
        <v>638.0424403605</v>
      </c>
      <c r="I3877" t="s">
        <v>134</v>
      </c>
      <c r="J3877" s="27">
        <v>271391.69224141398</v>
      </c>
      <c r="K3877" s="27">
        <v>2</v>
      </c>
    </row>
    <row r="3878" spans="1:11" x14ac:dyDescent="0.2">
      <c r="A3878" s="27">
        <v>2012</v>
      </c>
      <c r="B3878" t="s">
        <v>96</v>
      </c>
      <c r="C3878" t="s">
        <v>130</v>
      </c>
      <c r="D3878" t="s">
        <v>140</v>
      </c>
      <c r="E3878" s="27">
        <v>1286.0340090607001</v>
      </c>
      <c r="F3878" t="s">
        <v>133</v>
      </c>
      <c r="G3878" s="27">
        <v>7</v>
      </c>
      <c r="H3878">
        <v>602.33531488435301</v>
      </c>
      <c r="I3878" t="s">
        <v>134</v>
      </c>
      <c r="J3878" s="27">
        <v>774623.69979956199</v>
      </c>
      <c r="K3878" s="27">
        <v>2</v>
      </c>
    </row>
    <row r="3879" spans="1:11" x14ac:dyDescent="0.2">
      <c r="A3879" s="27">
        <v>2013</v>
      </c>
      <c r="B3879" t="s">
        <v>96</v>
      </c>
      <c r="C3879" t="s">
        <v>130</v>
      </c>
      <c r="D3879" t="s">
        <v>140</v>
      </c>
      <c r="E3879" s="27">
        <v>314.28155088564699</v>
      </c>
      <c r="F3879" t="s">
        <v>133</v>
      </c>
      <c r="G3879" s="27">
        <v>7</v>
      </c>
      <c r="H3879">
        <v>633.75634488712501</v>
      </c>
      <c r="I3879" t="s">
        <v>134</v>
      </c>
      <c r="J3879" s="27">
        <v>199177.92695474401</v>
      </c>
      <c r="K3879" s="27">
        <v>2</v>
      </c>
    </row>
    <row r="3880" spans="1:11" x14ac:dyDescent="0.2">
      <c r="A3880" s="27">
        <v>2014</v>
      </c>
      <c r="B3880" t="s">
        <v>96</v>
      </c>
      <c r="C3880" t="s">
        <v>130</v>
      </c>
      <c r="D3880" t="s">
        <v>140</v>
      </c>
      <c r="E3880" s="27">
        <v>310.77070957152102</v>
      </c>
      <c r="F3880" t="s">
        <v>133</v>
      </c>
      <c r="G3880" s="27">
        <v>7</v>
      </c>
      <c r="H3880">
        <v>582.90701624714302</v>
      </c>
      <c r="I3880" t="s">
        <v>134</v>
      </c>
      <c r="J3880" s="27">
        <v>181150.42705334301</v>
      </c>
      <c r="K3880" s="27">
        <v>2</v>
      </c>
    </row>
    <row r="3881" spans="1:11" x14ac:dyDescent="0.2">
      <c r="A3881" s="27">
        <v>2015</v>
      </c>
      <c r="B3881" t="s">
        <v>96</v>
      </c>
      <c r="C3881" t="s">
        <v>130</v>
      </c>
      <c r="D3881" t="s">
        <v>140</v>
      </c>
      <c r="E3881" s="27">
        <v>175.65271332467799</v>
      </c>
      <c r="F3881" t="s">
        <v>133</v>
      </c>
      <c r="G3881" s="27">
        <v>7</v>
      </c>
      <c r="H3881">
        <v>523.99310776048003</v>
      </c>
      <c r="I3881" t="s">
        <v>134</v>
      </c>
      <c r="J3881" s="27">
        <v>92040.811141558501</v>
      </c>
      <c r="K3881" s="27">
        <v>2</v>
      </c>
    </row>
    <row r="3882" spans="1:11" x14ac:dyDescent="0.2">
      <c r="A3882" s="27">
        <v>2016</v>
      </c>
      <c r="B3882" t="s">
        <v>96</v>
      </c>
      <c r="C3882" t="s">
        <v>130</v>
      </c>
      <c r="D3882" t="s">
        <v>140</v>
      </c>
      <c r="E3882" s="27">
        <v>58.724350589755403</v>
      </c>
      <c r="F3882" t="s">
        <v>133</v>
      </c>
      <c r="G3882" s="27">
        <v>7</v>
      </c>
      <c r="H3882">
        <v>578.51696675300002</v>
      </c>
      <c r="I3882" t="s">
        <v>134</v>
      </c>
      <c r="J3882" s="27">
        <v>33973.033177725098</v>
      </c>
      <c r="K3882" s="27">
        <v>2</v>
      </c>
    </row>
    <row r="3883" spans="1:11" x14ac:dyDescent="0.2">
      <c r="A3883" s="27">
        <v>2017</v>
      </c>
      <c r="B3883" t="s">
        <v>96</v>
      </c>
      <c r="C3883" t="s">
        <v>130</v>
      </c>
      <c r="D3883" t="s">
        <v>140</v>
      </c>
      <c r="E3883" s="27">
        <v>209.72800078066001</v>
      </c>
      <c r="F3883" t="s">
        <v>133</v>
      </c>
      <c r="G3883" s="27">
        <v>7</v>
      </c>
      <c r="H3883">
        <v>556.46391283000003</v>
      </c>
      <c r="I3883" t="s">
        <v>134</v>
      </c>
      <c r="J3883" s="27">
        <v>116706.06394442001</v>
      </c>
      <c r="K3883" s="27">
        <v>2</v>
      </c>
    </row>
    <row r="3884" spans="1:11" x14ac:dyDescent="0.2">
      <c r="A3884" s="27">
        <v>2018</v>
      </c>
      <c r="B3884" t="s">
        <v>96</v>
      </c>
      <c r="C3884" t="s">
        <v>130</v>
      </c>
      <c r="D3884" t="s">
        <v>140</v>
      </c>
      <c r="E3884" s="27">
        <v>576.85398961696899</v>
      </c>
      <c r="F3884" t="s">
        <v>133</v>
      </c>
      <c r="G3884" s="27">
        <v>7</v>
      </c>
      <c r="H3884">
        <v>538.89168883050104</v>
      </c>
      <c r="I3884" t="s">
        <v>134</v>
      </c>
      <c r="J3884" s="27">
        <v>310861.820673301</v>
      </c>
      <c r="K3884" s="27">
        <v>2</v>
      </c>
    </row>
    <row r="3885" spans="1:11" x14ac:dyDescent="0.2">
      <c r="A3885" s="27">
        <v>2019</v>
      </c>
      <c r="B3885" t="s">
        <v>96</v>
      </c>
      <c r="C3885" t="s">
        <v>130</v>
      </c>
      <c r="D3885" t="s">
        <v>140</v>
      </c>
      <c r="E3885" s="27">
        <v>269.70296315739</v>
      </c>
      <c r="F3885" t="s">
        <v>133</v>
      </c>
      <c r="G3885" s="27">
        <v>7</v>
      </c>
      <c r="H3885">
        <v>588.29917852348694</v>
      </c>
      <c r="I3885" t="s">
        <v>134</v>
      </c>
      <c r="J3885" s="27">
        <v>158666.03167084299</v>
      </c>
      <c r="K3885" s="27">
        <v>2</v>
      </c>
    </row>
    <row r="3886" spans="1:11" x14ac:dyDescent="0.2">
      <c r="A3886" s="27">
        <v>2020</v>
      </c>
      <c r="B3886" t="s">
        <v>96</v>
      </c>
      <c r="C3886" t="s">
        <v>130</v>
      </c>
      <c r="D3886" t="s">
        <v>140</v>
      </c>
      <c r="E3886" s="27">
        <v>328.25103037687899</v>
      </c>
      <c r="F3886" t="s">
        <v>133</v>
      </c>
      <c r="G3886" s="27">
        <v>7</v>
      </c>
      <c r="H3886">
        <v>615.39166669999997</v>
      </c>
      <c r="I3886" t="s">
        <v>134</v>
      </c>
      <c r="J3886" s="27">
        <v>202002.94867961999</v>
      </c>
      <c r="K3886" s="27">
        <v>2</v>
      </c>
    </row>
    <row r="3887" spans="1:11" x14ac:dyDescent="0.2">
      <c r="A3887" s="27">
        <v>2006</v>
      </c>
      <c r="B3887" t="s">
        <v>96</v>
      </c>
      <c r="C3887" t="s">
        <v>130</v>
      </c>
      <c r="D3887" t="s">
        <v>141</v>
      </c>
      <c r="E3887" s="27">
        <v>2451.7645073704898</v>
      </c>
      <c r="F3887" t="s">
        <v>133</v>
      </c>
      <c r="G3887" s="27">
        <v>7</v>
      </c>
      <c r="H3887">
        <v>287.84376263168701</v>
      </c>
      <c r="I3887" t="s">
        <v>134</v>
      </c>
      <c r="J3887" s="27">
        <v>705725.12088834494</v>
      </c>
      <c r="K3887" s="27">
        <v>2</v>
      </c>
    </row>
    <row r="3888" spans="1:11" x14ac:dyDescent="0.2">
      <c r="A3888" s="27">
        <v>2007</v>
      </c>
      <c r="B3888" t="s">
        <v>96</v>
      </c>
      <c r="C3888" t="s">
        <v>130</v>
      </c>
      <c r="D3888" t="s">
        <v>141</v>
      </c>
      <c r="E3888" s="27">
        <v>826.37498208007105</v>
      </c>
      <c r="F3888" t="s">
        <v>133</v>
      </c>
      <c r="G3888" s="27">
        <v>7</v>
      </c>
      <c r="H3888">
        <v>365.18458661437103</v>
      </c>
      <c r="I3888" t="s">
        <v>134</v>
      </c>
      <c r="J3888" s="27">
        <v>301779.40621936898</v>
      </c>
      <c r="K3888" s="27">
        <v>2</v>
      </c>
    </row>
    <row r="3889" spans="1:11" x14ac:dyDescent="0.2">
      <c r="A3889" s="27">
        <v>2008</v>
      </c>
      <c r="B3889" t="s">
        <v>96</v>
      </c>
      <c r="C3889" t="s">
        <v>130</v>
      </c>
      <c r="D3889" t="s">
        <v>141</v>
      </c>
      <c r="E3889" s="27">
        <v>753.12806012679005</v>
      </c>
      <c r="F3889" t="s">
        <v>133</v>
      </c>
      <c r="G3889" s="27">
        <v>7</v>
      </c>
      <c r="H3889">
        <v>508.44630738452298</v>
      </c>
      <c r="I3889" t="s">
        <v>134</v>
      </c>
      <c r="J3889" s="27">
        <v>382925.18115913501</v>
      </c>
      <c r="K3889" s="27">
        <v>2</v>
      </c>
    </row>
    <row r="3890" spans="1:11" x14ac:dyDescent="0.2">
      <c r="A3890" s="27">
        <v>2009</v>
      </c>
      <c r="B3890" t="s">
        <v>96</v>
      </c>
      <c r="C3890" t="s">
        <v>130</v>
      </c>
      <c r="D3890" t="s">
        <v>141</v>
      </c>
      <c r="E3890" s="27" t="s">
        <v>10</v>
      </c>
      <c r="F3890" t="s">
        <v>133</v>
      </c>
      <c r="G3890" s="27">
        <v>6</v>
      </c>
      <c r="H3890">
        <v>366.41119213552503</v>
      </c>
      <c r="I3890" t="s">
        <v>134</v>
      </c>
      <c r="J3890" s="27" t="s">
        <v>10</v>
      </c>
      <c r="K3890" s="27">
        <v>6</v>
      </c>
    </row>
    <row r="3891" spans="1:11" x14ac:dyDescent="0.2">
      <c r="A3891" s="27">
        <v>2010</v>
      </c>
      <c r="B3891" t="s">
        <v>96</v>
      </c>
      <c r="C3891" t="s">
        <v>130</v>
      </c>
      <c r="D3891" t="s">
        <v>141</v>
      </c>
      <c r="E3891" s="27" t="s">
        <v>10</v>
      </c>
      <c r="F3891" t="s">
        <v>133</v>
      </c>
      <c r="G3891" s="27">
        <v>6</v>
      </c>
      <c r="H3891">
        <v>280.63416333571899</v>
      </c>
      <c r="I3891" t="s">
        <v>134</v>
      </c>
      <c r="J3891" s="27" t="s">
        <v>10</v>
      </c>
      <c r="K3891" s="27">
        <v>6</v>
      </c>
    </row>
    <row r="3892" spans="1:11" x14ac:dyDescent="0.2">
      <c r="A3892" s="27">
        <v>2011</v>
      </c>
      <c r="B3892" t="s">
        <v>96</v>
      </c>
      <c r="C3892" t="s">
        <v>130</v>
      </c>
      <c r="D3892" t="s">
        <v>141</v>
      </c>
      <c r="E3892" s="27">
        <v>1240.03684032929</v>
      </c>
      <c r="F3892" t="s">
        <v>133</v>
      </c>
      <c r="G3892" s="27">
        <v>7</v>
      </c>
      <c r="H3892">
        <v>372.59524012878802</v>
      </c>
      <c r="I3892" t="s">
        <v>134</v>
      </c>
      <c r="J3892" s="27">
        <v>462031.82429103297</v>
      </c>
      <c r="K3892" s="27">
        <v>2</v>
      </c>
    </row>
    <row r="3893" spans="1:11" x14ac:dyDescent="0.2">
      <c r="A3893" s="27">
        <v>2012</v>
      </c>
      <c r="B3893" t="s">
        <v>96</v>
      </c>
      <c r="C3893" t="s">
        <v>130</v>
      </c>
      <c r="D3893" t="s">
        <v>141</v>
      </c>
      <c r="E3893" s="27">
        <v>2144.7089095778801</v>
      </c>
      <c r="F3893" t="s">
        <v>133</v>
      </c>
      <c r="G3893" s="27">
        <v>7</v>
      </c>
      <c r="H3893">
        <v>299.68151410790199</v>
      </c>
      <c r="I3893" t="s">
        <v>134</v>
      </c>
      <c r="J3893" s="27">
        <v>642729.61334300798</v>
      </c>
      <c r="K3893" s="27">
        <v>2</v>
      </c>
    </row>
    <row r="3894" spans="1:11" x14ac:dyDescent="0.2">
      <c r="A3894" s="27">
        <v>2013</v>
      </c>
      <c r="B3894" t="s">
        <v>96</v>
      </c>
      <c r="C3894" t="s">
        <v>130</v>
      </c>
      <c r="D3894" t="s">
        <v>141</v>
      </c>
      <c r="E3894" s="27">
        <v>3921.0582705148399</v>
      </c>
      <c r="F3894" t="s">
        <v>133</v>
      </c>
      <c r="G3894" s="27">
        <v>7</v>
      </c>
      <c r="H3894">
        <v>371.01652722411501</v>
      </c>
      <c r="I3894" t="s">
        <v>134</v>
      </c>
      <c r="J3894" s="27">
        <v>1454777.4225698099</v>
      </c>
      <c r="K3894" s="27">
        <v>2</v>
      </c>
    </row>
    <row r="3895" spans="1:11" x14ac:dyDescent="0.2">
      <c r="A3895" s="27">
        <v>2014</v>
      </c>
      <c r="B3895" t="s">
        <v>96</v>
      </c>
      <c r="C3895" t="s">
        <v>130</v>
      </c>
      <c r="D3895" t="s">
        <v>141</v>
      </c>
      <c r="E3895" s="27">
        <v>3316.0798003170098</v>
      </c>
      <c r="F3895" t="s">
        <v>133</v>
      </c>
      <c r="G3895" s="27">
        <v>7</v>
      </c>
      <c r="H3895">
        <v>347.15868425888698</v>
      </c>
      <c r="I3895" t="s">
        <v>134</v>
      </c>
      <c r="J3895" s="27">
        <v>1151205.9003755299</v>
      </c>
      <c r="K3895" s="27">
        <v>2</v>
      </c>
    </row>
    <row r="3896" spans="1:11" x14ac:dyDescent="0.2">
      <c r="A3896" s="27">
        <v>2015</v>
      </c>
      <c r="B3896" t="s">
        <v>96</v>
      </c>
      <c r="C3896" t="s">
        <v>130</v>
      </c>
      <c r="D3896" t="s">
        <v>141</v>
      </c>
      <c r="E3896" s="27">
        <v>4501.2182547102002</v>
      </c>
      <c r="F3896" t="s">
        <v>133</v>
      </c>
      <c r="G3896" s="27">
        <v>7</v>
      </c>
      <c r="H3896">
        <v>334.95455556824697</v>
      </c>
      <c r="I3896" t="s">
        <v>134</v>
      </c>
      <c r="J3896" s="27">
        <v>1507703.5600221399</v>
      </c>
      <c r="K3896" s="27">
        <v>2</v>
      </c>
    </row>
    <row r="3897" spans="1:11" x14ac:dyDescent="0.2">
      <c r="A3897" s="27">
        <v>2016</v>
      </c>
      <c r="B3897" t="s">
        <v>96</v>
      </c>
      <c r="C3897" t="s">
        <v>130</v>
      </c>
      <c r="D3897" t="s">
        <v>141</v>
      </c>
      <c r="E3897" s="27">
        <v>4502.1314633455404</v>
      </c>
      <c r="F3897" t="s">
        <v>133</v>
      </c>
      <c r="G3897" s="27">
        <v>7</v>
      </c>
      <c r="H3897">
        <v>324.56053385688199</v>
      </c>
      <c r="I3897" t="s">
        <v>134</v>
      </c>
      <c r="J3897" s="27">
        <v>1461214.1912372899</v>
      </c>
      <c r="K3897" s="27">
        <v>2</v>
      </c>
    </row>
    <row r="3898" spans="1:11" x14ac:dyDescent="0.2">
      <c r="A3898" s="27">
        <v>2017</v>
      </c>
      <c r="B3898" t="s">
        <v>96</v>
      </c>
      <c r="C3898" t="s">
        <v>130</v>
      </c>
      <c r="D3898" t="s">
        <v>141</v>
      </c>
      <c r="E3898" s="27">
        <v>3473.6484634139701</v>
      </c>
      <c r="F3898" t="s">
        <v>133</v>
      </c>
      <c r="G3898" s="27">
        <v>7</v>
      </c>
      <c r="H3898">
        <v>274.99980076811198</v>
      </c>
      <c r="I3898" t="s">
        <v>134</v>
      </c>
      <c r="J3898" s="27">
        <v>955252.63537730102</v>
      </c>
      <c r="K3898" s="27">
        <v>2</v>
      </c>
    </row>
    <row r="3899" spans="1:11" x14ac:dyDescent="0.2">
      <c r="A3899" s="27">
        <v>2018</v>
      </c>
      <c r="B3899" t="s">
        <v>96</v>
      </c>
      <c r="C3899" t="s">
        <v>130</v>
      </c>
      <c r="D3899" t="s">
        <v>141</v>
      </c>
      <c r="E3899" s="27">
        <v>7070.2476469105504</v>
      </c>
      <c r="F3899" t="s">
        <v>133</v>
      </c>
      <c r="G3899" s="27">
        <v>7</v>
      </c>
      <c r="H3899">
        <v>305.75184092380903</v>
      </c>
      <c r="I3899" t="s">
        <v>134</v>
      </c>
      <c r="J3899" s="27">
        <v>2161741.2338301302</v>
      </c>
      <c r="K3899" s="27">
        <v>2</v>
      </c>
    </row>
    <row r="3900" spans="1:11" x14ac:dyDescent="0.2">
      <c r="A3900" s="27">
        <v>2019</v>
      </c>
      <c r="B3900" t="s">
        <v>96</v>
      </c>
      <c r="C3900" t="s">
        <v>130</v>
      </c>
      <c r="D3900" t="s">
        <v>141</v>
      </c>
      <c r="E3900" s="27">
        <v>5346.9356765002603</v>
      </c>
      <c r="F3900" t="s">
        <v>133</v>
      </c>
      <c r="G3900" s="27">
        <v>7</v>
      </c>
      <c r="H3900">
        <v>400.06744901251801</v>
      </c>
      <c r="I3900" t="s">
        <v>134</v>
      </c>
      <c r="J3900" s="27">
        <v>2139134.9161314801</v>
      </c>
      <c r="K3900" s="27">
        <v>2</v>
      </c>
    </row>
    <row r="3901" spans="1:11" x14ac:dyDescent="0.2">
      <c r="A3901" s="27">
        <v>2020</v>
      </c>
      <c r="B3901" t="s">
        <v>96</v>
      </c>
      <c r="C3901" t="s">
        <v>130</v>
      </c>
      <c r="D3901" t="s">
        <v>141</v>
      </c>
      <c r="E3901" s="27">
        <v>1417.6052268251899</v>
      </c>
      <c r="F3901" t="s">
        <v>133</v>
      </c>
      <c r="G3901" s="27">
        <v>7</v>
      </c>
      <c r="H3901">
        <v>371.6</v>
      </c>
      <c r="I3901" t="s">
        <v>134</v>
      </c>
      <c r="J3901" s="27">
        <v>526782.10228823998</v>
      </c>
      <c r="K3901" s="27">
        <v>2</v>
      </c>
    </row>
    <row r="3902" spans="1:11" x14ac:dyDescent="0.2">
      <c r="A3902" s="27">
        <v>2006</v>
      </c>
      <c r="B3902" t="s">
        <v>96</v>
      </c>
      <c r="C3902" t="s">
        <v>130</v>
      </c>
      <c r="D3902" t="s">
        <v>103</v>
      </c>
      <c r="E3902" s="27" t="s">
        <v>10</v>
      </c>
      <c r="F3902" t="s">
        <v>138</v>
      </c>
      <c r="G3902" s="27">
        <v>6</v>
      </c>
      <c r="H3902">
        <v>86.602927868704896</v>
      </c>
      <c r="I3902" t="s">
        <v>139</v>
      </c>
      <c r="J3902" s="27" t="s">
        <v>10</v>
      </c>
      <c r="K3902" s="27">
        <v>6</v>
      </c>
    </row>
    <row r="3903" spans="1:11" x14ac:dyDescent="0.2">
      <c r="A3903" s="27">
        <v>2007</v>
      </c>
      <c r="B3903" t="s">
        <v>96</v>
      </c>
      <c r="C3903" t="s">
        <v>130</v>
      </c>
      <c r="D3903" t="s">
        <v>103</v>
      </c>
      <c r="E3903" s="27">
        <v>2479.37250726707</v>
      </c>
      <c r="F3903" t="s">
        <v>138</v>
      </c>
      <c r="G3903" s="27">
        <v>7</v>
      </c>
      <c r="H3903">
        <v>84.218701142508195</v>
      </c>
      <c r="I3903" t="s">
        <v>139</v>
      </c>
      <c r="J3903" s="27">
        <v>208809.53221047699</v>
      </c>
      <c r="K3903" s="27">
        <v>2</v>
      </c>
    </row>
    <row r="3904" spans="1:11" x14ac:dyDescent="0.2">
      <c r="A3904" s="27">
        <v>2008</v>
      </c>
      <c r="B3904" t="s">
        <v>96</v>
      </c>
      <c r="C3904" t="s">
        <v>130</v>
      </c>
      <c r="D3904" t="s">
        <v>103</v>
      </c>
      <c r="E3904" s="27" t="s">
        <v>10</v>
      </c>
      <c r="F3904" t="s">
        <v>138</v>
      </c>
      <c r="G3904" s="27">
        <v>6</v>
      </c>
      <c r="H3904">
        <v>121.794005949069</v>
      </c>
      <c r="I3904" t="s">
        <v>139</v>
      </c>
      <c r="J3904" s="27" t="s">
        <v>10</v>
      </c>
      <c r="K3904" s="27">
        <v>6</v>
      </c>
    </row>
    <row r="3905" spans="1:11" x14ac:dyDescent="0.2">
      <c r="A3905" s="27">
        <v>2009</v>
      </c>
      <c r="B3905" t="s">
        <v>96</v>
      </c>
      <c r="C3905" t="s">
        <v>130</v>
      </c>
      <c r="D3905" t="s">
        <v>103</v>
      </c>
      <c r="E3905" s="27" t="s">
        <v>10</v>
      </c>
      <c r="F3905" t="s">
        <v>138</v>
      </c>
      <c r="G3905" s="27">
        <v>6</v>
      </c>
      <c r="H3905">
        <v>101.20851289967899</v>
      </c>
      <c r="I3905" t="s">
        <v>139</v>
      </c>
      <c r="J3905" s="27" t="s">
        <v>10</v>
      </c>
      <c r="K3905" s="27">
        <v>6</v>
      </c>
    </row>
    <row r="3906" spans="1:11" x14ac:dyDescent="0.2">
      <c r="A3906" s="27">
        <v>2010</v>
      </c>
      <c r="B3906" t="s">
        <v>96</v>
      </c>
      <c r="C3906" t="s">
        <v>130</v>
      </c>
      <c r="D3906" t="s">
        <v>103</v>
      </c>
      <c r="E3906" s="27" t="s">
        <v>10</v>
      </c>
      <c r="F3906" t="s">
        <v>138</v>
      </c>
      <c r="G3906" s="27">
        <v>6</v>
      </c>
      <c r="H3906">
        <v>86.423111061424507</v>
      </c>
      <c r="I3906" t="s">
        <v>139</v>
      </c>
      <c r="J3906" s="27" t="s">
        <v>10</v>
      </c>
      <c r="K3906" s="27">
        <v>6</v>
      </c>
    </row>
    <row r="3907" spans="1:11" x14ac:dyDescent="0.2">
      <c r="A3907" s="27">
        <v>2011</v>
      </c>
      <c r="B3907" t="s">
        <v>96</v>
      </c>
      <c r="C3907" t="s">
        <v>130</v>
      </c>
      <c r="D3907" t="s">
        <v>103</v>
      </c>
      <c r="E3907" s="27">
        <v>1813.73548759597</v>
      </c>
      <c r="F3907" t="s">
        <v>138</v>
      </c>
      <c r="G3907" s="27">
        <v>7</v>
      </c>
      <c r="H3907">
        <v>96.728086094123597</v>
      </c>
      <c r="I3907" t="s">
        <v>139</v>
      </c>
      <c r="J3907" s="27">
        <v>175439.16239615</v>
      </c>
      <c r="K3907" s="27">
        <v>2</v>
      </c>
    </row>
    <row r="3908" spans="1:11" x14ac:dyDescent="0.2">
      <c r="A3908" s="27">
        <v>2012</v>
      </c>
      <c r="B3908" t="s">
        <v>96</v>
      </c>
      <c r="C3908" t="s">
        <v>130</v>
      </c>
      <c r="D3908" t="s">
        <v>103</v>
      </c>
      <c r="E3908" s="27">
        <v>702.14619671157197</v>
      </c>
      <c r="F3908" t="s">
        <v>138</v>
      </c>
      <c r="G3908" s="27">
        <v>7</v>
      </c>
      <c r="H3908">
        <v>91.779557280107596</v>
      </c>
      <c r="I3908" t="s">
        <v>139</v>
      </c>
      <c r="J3908" s="27">
        <v>64442.667080099302</v>
      </c>
      <c r="K3908" s="27">
        <v>2</v>
      </c>
    </row>
    <row r="3909" spans="1:11" x14ac:dyDescent="0.2">
      <c r="A3909" s="27">
        <v>2013</v>
      </c>
      <c r="B3909" t="s">
        <v>96</v>
      </c>
      <c r="C3909" t="s">
        <v>130</v>
      </c>
      <c r="D3909" t="s">
        <v>103</v>
      </c>
      <c r="E3909" s="27">
        <v>10935.015985385</v>
      </c>
      <c r="F3909" t="s">
        <v>138</v>
      </c>
      <c r="G3909" s="27">
        <v>7</v>
      </c>
      <c r="H3909">
        <v>85.271155029628503</v>
      </c>
      <c r="I3909" t="s">
        <v>139</v>
      </c>
      <c r="J3909" s="27">
        <v>932441.44334122795</v>
      </c>
      <c r="K3909" s="27">
        <v>2</v>
      </c>
    </row>
    <row r="3910" spans="1:11" x14ac:dyDescent="0.2">
      <c r="A3910" s="27">
        <v>2014</v>
      </c>
      <c r="B3910" t="s">
        <v>96</v>
      </c>
      <c r="C3910" t="s">
        <v>130</v>
      </c>
      <c r="D3910" t="s">
        <v>103</v>
      </c>
      <c r="E3910" s="27">
        <v>84324.158102969406</v>
      </c>
      <c r="F3910" t="s">
        <v>138</v>
      </c>
      <c r="G3910" s="27">
        <v>7</v>
      </c>
      <c r="H3910">
        <v>105.49929315366001</v>
      </c>
      <c r="I3910" t="s">
        <v>139</v>
      </c>
      <c r="J3910" s="27">
        <v>8896139.0756407809</v>
      </c>
      <c r="K3910" s="27">
        <v>2</v>
      </c>
    </row>
    <row r="3911" spans="1:11" x14ac:dyDescent="0.2">
      <c r="A3911" s="27">
        <v>2015</v>
      </c>
      <c r="B3911" t="s">
        <v>96</v>
      </c>
      <c r="C3911" t="s">
        <v>130</v>
      </c>
      <c r="D3911" t="s">
        <v>103</v>
      </c>
      <c r="E3911" s="27">
        <v>77505.209484802894</v>
      </c>
      <c r="F3911" t="s">
        <v>138</v>
      </c>
      <c r="G3911" s="27">
        <v>7</v>
      </c>
      <c r="H3911">
        <v>99.487620405057498</v>
      </c>
      <c r="I3911" t="s">
        <v>139</v>
      </c>
      <c r="J3911" s="27">
        <v>7710808.8606385402</v>
      </c>
      <c r="K3911" s="27">
        <v>2</v>
      </c>
    </row>
    <row r="3912" spans="1:11" x14ac:dyDescent="0.2">
      <c r="A3912" s="27">
        <v>2016</v>
      </c>
      <c r="B3912" t="s">
        <v>96</v>
      </c>
      <c r="C3912" t="s">
        <v>130</v>
      </c>
      <c r="D3912" t="s">
        <v>103</v>
      </c>
      <c r="E3912" s="27">
        <v>25719.5052497668</v>
      </c>
      <c r="F3912" t="s">
        <v>138</v>
      </c>
      <c r="G3912" s="27">
        <v>7</v>
      </c>
      <c r="H3912">
        <v>90.143821578718402</v>
      </c>
      <c r="I3912" t="s">
        <v>139</v>
      </c>
      <c r="J3912" s="27">
        <v>2318454.4923278899</v>
      </c>
      <c r="K3912" s="27">
        <v>2</v>
      </c>
    </row>
    <row r="3913" spans="1:11" x14ac:dyDescent="0.2">
      <c r="A3913" s="27">
        <v>2017</v>
      </c>
      <c r="B3913" t="s">
        <v>96</v>
      </c>
      <c r="C3913" t="s">
        <v>130</v>
      </c>
      <c r="D3913" t="s">
        <v>103</v>
      </c>
      <c r="E3913" s="27">
        <v>17447.946228762699</v>
      </c>
      <c r="F3913" t="s">
        <v>138</v>
      </c>
      <c r="G3913" s="27">
        <v>7</v>
      </c>
      <c r="H3913">
        <v>82.113268534430304</v>
      </c>
      <c r="I3913" t="s">
        <v>139</v>
      </c>
      <c r="J3913" s="27">
        <v>1432707.8940566999</v>
      </c>
      <c r="K3913" s="27">
        <v>2</v>
      </c>
    </row>
    <row r="3914" spans="1:11" x14ac:dyDescent="0.2">
      <c r="A3914" s="27">
        <v>2018</v>
      </c>
      <c r="B3914" t="s">
        <v>96</v>
      </c>
      <c r="C3914" t="s">
        <v>130</v>
      </c>
      <c r="D3914" t="s">
        <v>103</v>
      </c>
      <c r="E3914" s="27">
        <v>24446.393526778102</v>
      </c>
      <c r="F3914" t="s">
        <v>138</v>
      </c>
      <c r="G3914" s="27">
        <v>7</v>
      </c>
      <c r="H3914">
        <v>90.006571849046907</v>
      </c>
      <c r="I3914" t="s">
        <v>139</v>
      </c>
      <c r="J3914" s="27">
        <v>2200336.0754180299</v>
      </c>
      <c r="K3914" s="27">
        <v>2</v>
      </c>
    </row>
    <row r="3915" spans="1:11" x14ac:dyDescent="0.2">
      <c r="A3915" s="27">
        <v>2019</v>
      </c>
      <c r="B3915" t="s">
        <v>96</v>
      </c>
      <c r="C3915" t="s">
        <v>130</v>
      </c>
      <c r="D3915" t="s">
        <v>103</v>
      </c>
      <c r="E3915" s="27">
        <v>27711.074956803201</v>
      </c>
      <c r="F3915" t="s">
        <v>138</v>
      </c>
      <c r="G3915" s="27">
        <v>7</v>
      </c>
      <c r="H3915">
        <v>96.206202606965107</v>
      </c>
      <c r="I3915" t="s">
        <v>139</v>
      </c>
      <c r="J3915" s="27">
        <v>2665977.2917510001</v>
      </c>
      <c r="K3915" s="27">
        <v>2</v>
      </c>
    </row>
    <row r="3916" spans="1:11" x14ac:dyDescent="0.2">
      <c r="A3916" s="27">
        <v>2020</v>
      </c>
      <c r="B3916" t="s">
        <v>96</v>
      </c>
      <c r="C3916" t="s">
        <v>130</v>
      </c>
      <c r="D3916" t="s">
        <v>103</v>
      </c>
      <c r="E3916" s="27">
        <v>46552.555864173999</v>
      </c>
      <c r="F3916" t="s">
        <v>138</v>
      </c>
      <c r="G3916" s="27">
        <v>7</v>
      </c>
      <c r="H3916">
        <v>100</v>
      </c>
      <c r="I3916" t="s">
        <v>139</v>
      </c>
      <c r="J3916" s="27">
        <v>4655255.5864174003</v>
      </c>
      <c r="K3916" s="27">
        <v>2</v>
      </c>
    </row>
    <row r="3917" spans="1:11" x14ac:dyDescent="0.2">
      <c r="A3917" s="27">
        <v>2006</v>
      </c>
      <c r="B3917" t="s">
        <v>96</v>
      </c>
      <c r="C3917" t="s">
        <v>130</v>
      </c>
      <c r="D3917" t="s">
        <v>104</v>
      </c>
      <c r="E3917" s="27">
        <v>7.2001439394132503E-3</v>
      </c>
      <c r="F3917" t="s">
        <v>133</v>
      </c>
      <c r="G3917" s="27">
        <v>7</v>
      </c>
      <c r="H3917">
        <v>158.759829794642</v>
      </c>
      <c r="I3917" t="s">
        <v>134</v>
      </c>
      <c r="J3917" s="27">
        <v>1.1430936263181699</v>
      </c>
      <c r="K3917" s="27">
        <v>2</v>
      </c>
    </row>
    <row r="3918" spans="1:11" x14ac:dyDescent="0.2">
      <c r="A3918" s="27">
        <v>2007</v>
      </c>
      <c r="B3918" t="s">
        <v>96</v>
      </c>
      <c r="C3918" t="s">
        <v>130</v>
      </c>
      <c r="D3918" t="s">
        <v>104</v>
      </c>
      <c r="E3918" s="27">
        <v>5.5169626058563497E-3</v>
      </c>
      <c r="F3918" t="s">
        <v>133</v>
      </c>
      <c r="G3918" s="27">
        <v>7</v>
      </c>
      <c r="H3918">
        <v>283.38620438227701</v>
      </c>
      <c r="I3918" t="s">
        <v>134</v>
      </c>
      <c r="J3918" s="27">
        <v>1.5634310925925801</v>
      </c>
      <c r="K3918" s="27">
        <v>2</v>
      </c>
    </row>
    <row r="3919" spans="1:11" x14ac:dyDescent="0.2">
      <c r="A3919" s="27">
        <v>2008</v>
      </c>
      <c r="B3919" t="s">
        <v>96</v>
      </c>
      <c r="C3919" t="s">
        <v>130</v>
      </c>
      <c r="D3919" t="s">
        <v>104</v>
      </c>
      <c r="E3919" s="27">
        <v>5.4109549395193399E-3</v>
      </c>
      <c r="F3919" t="s">
        <v>133</v>
      </c>
      <c r="G3919" s="27">
        <v>7</v>
      </c>
      <c r="H3919">
        <v>276.38114123079401</v>
      </c>
      <c r="I3919" t="s">
        <v>134</v>
      </c>
      <c r="J3919" s="27">
        <v>1.4954859013327599</v>
      </c>
      <c r="K3919" s="27">
        <v>2</v>
      </c>
    </row>
    <row r="3920" spans="1:11" x14ac:dyDescent="0.2">
      <c r="A3920" s="27">
        <v>2009</v>
      </c>
      <c r="B3920" t="s">
        <v>96</v>
      </c>
      <c r="C3920" t="s">
        <v>130</v>
      </c>
      <c r="D3920" t="s">
        <v>104</v>
      </c>
      <c r="E3920" s="27">
        <v>1.8906723211828201E-2</v>
      </c>
      <c r="F3920" t="s">
        <v>133</v>
      </c>
      <c r="G3920" s="27">
        <v>7</v>
      </c>
      <c r="H3920">
        <v>237.558969091031</v>
      </c>
      <c r="I3920" t="s">
        <v>134</v>
      </c>
      <c r="J3920" s="27">
        <v>4.4914616750913599</v>
      </c>
      <c r="K3920" s="27">
        <v>2</v>
      </c>
    </row>
    <row r="3921" spans="1:11" x14ac:dyDescent="0.2">
      <c r="A3921" s="27">
        <v>2010</v>
      </c>
      <c r="B3921" t="s">
        <v>96</v>
      </c>
      <c r="C3921" t="s">
        <v>130</v>
      </c>
      <c r="D3921" t="s">
        <v>104</v>
      </c>
      <c r="E3921" s="27">
        <v>2.1078594177638601E-2</v>
      </c>
      <c r="F3921" t="s">
        <v>133</v>
      </c>
      <c r="G3921" s="27">
        <v>7</v>
      </c>
      <c r="H3921">
        <v>181.77738418840099</v>
      </c>
      <c r="I3921" t="s">
        <v>134</v>
      </c>
      <c r="J3921" s="27">
        <v>3.8316117119799999</v>
      </c>
      <c r="K3921" s="27">
        <v>2</v>
      </c>
    </row>
    <row r="3922" spans="1:11" x14ac:dyDescent="0.2">
      <c r="A3922" s="27">
        <v>2011</v>
      </c>
      <c r="B3922" t="s">
        <v>96</v>
      </c>
      <c r="C3922" t="s">
        <v>130</v>
      </c>
      <c r="D3922" t="s">
        <v>104</v>
      </c>
      <c r="E3922" s="27">
        <v>1.64806048323722E-3</v>
      </c>
      <c r="F3922" t="s">
        <v>133</v>
      </c>
      <c r="G3922" s="27">
        <v>7</v>
      </c>
      <c r="H3922">
        <v>136.433309084831</v>
      </c>
      <c r="I3922" t="s">
        <v>134</v>
      </c>
      <c r="J3922" s="27">
        <v>0.2248503453</v>
      </c>
      <c r="K3922" s="27">
        <v>2</v>
      </c>
    </row>
    <row r="3923" spans="1:11" x14ac:dyDescent="0.2">
      <c r="A3923" s="27">
        <v>2012</v>
      </c>
      <c r="B3923" t="s">
        <v>96</v>
      </c>
      <c r="C3923" t="s">
        <v>130</v>
      </c>
      <c r="D3923" t="s">
        <v>104</v>
      </c>
      <c r="E3923" s="27">
        <v>4.3256968674599697E-3</v>
      </c>
      <c r="F3923" t="s">
        <v>133</v>
      </c>
      <c r="G3923" s="27">
        <v>7</v>
      </c>
      <c r="H3923">
        <v>133.711310852818</v>
      </c>
      <c r="I3923" t="s">
        <v>134</v>
      </c>
      <c r="J3923" s="27">
        <v>0.57839459849999997</v>
      </c>
      <c r="K3923" s="27">
        <v>2</v>
      </c>
    </row>
    <row r="3924" spans="1:11" x14ac:dyDescent="0.2">
      <c r="A3924" s="27">
        <v>2013</v>
      </c>
      <c r="B3924" t="s">
        <v>96</v>
      </c>
      <c r="C3924" t="s">
        <v>130</v>
      </c>
      <c r="D3924" t="s">
        <v>104</v>
      </c>
      <c r="E3924" s="27">
        <v>3095.4849220692399</v>
      </c>
      <c r="F3924" t="s">
        <v>133</v>
      </c>
      <c r="G3924" s="27">
        <v>7</v>
      </c>
      <c r="H3924">
        <v>155.17329804066799</v>
      </c>
      <c r="I3924" t="s">
        <v>134</v>
      </c>
      <c r="J3924" s="27">
        <v>480336.60439264402</v>
      </c>
      <c r="K3924" s="27">
        <v>2</v>
      </c>
    </row>
    <row r="3925" spans="1:11" x14ac:dyDescent="0.2">
      <c r="A3925" s="27">
        <v>2014</v>
      </c>
      <c r="B3925" t="s">
        <v>96</v>
      </c>
      <c r="C3925" t="s">
        <v>130</v>
      </c>
      <c r="D3925" t="s">
        <v>104</v>
      </c>
      <c r="E3925" s="27">
        <v>652.087222259859</v>
      </c>
      <c r="F3925" t="s">
        <v>133</v>
      </c>
      <c r="G3925" s="27">
        <v>7</v>
      </c>
      <c r="H3925">
        <v>168.027233875024</v>
      </c>
      <c r="I3925" t="s">
        <v>134</v>
      </c>
      <c r="J3925" s="27">
        <v>109568.41220157201</v>
      </c>
      <c r="K3925" s="27">
        <v>2</v>
      </c>
    </row>
    <row r="3926" spans="1:11" x14ac:dyDescent="0.2">
      <c r="A3926" s="27">
        <v>2015</v>
      </c>
      <c r="B3926" t="s">
        <v>96</v>
      </c>
      <c r="C3926" t="s">
        <v>130</v>
      </c>
      <c r="D3926" t="s">
        <v>104</v>
      </c>
      <c r="E3926" s="27">
        <v>1192.58295708113</v>
      </c>
      <c r="F3926" t="s">
        <v>133</v>
      </c>
      <c r="G3926" s="27">
        <v>7</v>
      </c>
      <c r="H3926">
        <v>249.05693993116699</v>
      </c>
      <c r="I3926" t="s">
        <v>134</v>
      </c>
      <c r="J3926" s="27">
        <v>297021.06190468901</v>
      </c>
      <c r="K3926" s="27">
        <v>2</v>
      </c>
    </row>
    <row r="3927" spans="1:11" x14ac:dyDescent="0.2">
      <c r="A3927" s="27">
        <v>2016</v>
      </c>
      <c r="B3927" t="s">
        <v>96</v>
      </c>
      <c r="C3927" t="s">
        <v>130</v>
      </c>
      <c r="D3927" t="s">
        <v>104</v>
      </c>
      <c r="E3927" s="27">
        <v>1513.37639171106</v>
      </c>
      <c r="F3927" t="s">
        <v>133</v>
      </c>
      <c r="G3927" s="27">
        <v>7</v>
      </c>
      <c r="H3927">
        <v>254.11595001966199</v>
      </c>
      <c r="I3927" t="s">
        <v>134</v>
      </c>
      <c r="J3927" s="27">
        <v>384573.07951698499</v>
      </c>
      <c r="K3927" s="27">
        <v>2</v>
      </c>
    </row>
    <row r="3928" spans="1:11" x14ac:dyDescent="0.2">
      <c r="A3928" s="27">
        <v>2017</v>
      </c>
      <c r="B3928" t="s">
        <v>96</v>
      </c>
      <c r="C3928" t="s">
        <v>130</v>
      </c>
      <c r="D3928" t="s">
        <v>104</v>
      </c>
      <c r="E3928" s="27">
        <v>24.358293114475199</v>
      </c>
      <c r="F3928" t="s">
        <v>133</v>
      </c>
      <c r="G3928" s="27">
        <v>7</v>
      </c>
      <c r="H3928">
        <v>220.84588580672099</v>
      </c>
      <c r="I3928" t="s">
        <v>134</v>
      </c>
      <c r="J3928" s="27">
        <v>5379.4288196060297</v>
      </c>
      <c r="K3928" s="27">
        <v>2</v>
      </c>
    </row>
    <row r="3929" spans="1:11" x14ac:dyDescent="0.2">
      <c r="A3929" s="27">
        <v>2018</v>
      </c>
      <c r="B3929" t="s">
        <v>96</v>
      </c>
      <c r="C3929" t="s">
        <v>130</v>
      </c>
      <c r="D3929" t="s">
        <v>104</v>
      </c>
      <c r="E3929" s="27">
        <v>7.7312527061212499</v>
      </c>
      <c r="F3929" t="s">
        <v>133</v>
      </c>
      <c r="G3929" s="27">
        <v>7</v>
      </c>
      <c r="H3929">
        <v>194.96278313925299</v>
      </c>
      <c r="I3929" t="s">
        <v>134</v>
      </c>
      <c r="J3929" s="27">
        <v>1507.3065447382801</v>
      </c>
      <c r="K3929" s="27">
        <v>2</v>
      </c>
    </row>
    <row r="3930" spans="1:11" x14ac:dyDescent="0.2">
      <c r="A3930" s="27">
        <v>2019</v>
      </c>
      <c r="B3930" t="s">
        <v>96</v>
      </c>
      <c r="C3930" t="s">
        <v>130</v>
      </c>
      <c r="D3930" t="s">
        <v>104</v>
      </c>
      <c r="E3930" s="27">
        <v>115.598888221614</v>
      </c>
      <c r="F3930" t="s">
        <v>133</v>
      </c>
      <c r="G3930" s="27">
        <v>7</v>
      </c>
      <c r="H3930">
        <v>355.09492541485503</v>
      </c>
      <c r="I3930" t="s">
        <v>134</v>
      </c>
      <c r="J3930" s="27">
        <v>41048.5785910942</v>
      </c>
      <c r="K3930" s="27">
        <v>2</v>
      </c>
    </row>
    <row r="3931" spans="1:11" x14ac:dyDescent="0.2">
      <c r="A3931" s="27">
        <v>2020</v>
      </c>
      <c r="B3931" t="s">
        <v>96</v>
      </c>
      <c r="C3931" t="s">
        <v>130</v>
      </c>
      <c r="D3931" t="s">
        <v>104</v>
      </c>
      <c r="E3931" s="27">
        <v>471.64442870024197</v>
      </c>
      <c r="F3931" t="s">
        <v>133</v>
      </c>
      <c r="G3931" s="27">
        <v>7</v>
      </c>
      <c r="H3931">
        <v>359.85795450000001</v>
      </c>
      <c r="I3931" t="s">
        <v>134</v>
      </c>
      <c r="J3931" s="27">
        <v>169724.99936339</v>
      </c>
      <c r="K3931" s="27">
        <v>2</v>
      </c>
    </row>
    <row r="3932" spans="1:11" x14ac:dyDescent="0.2">
      <c r="A3932" s="27">
        <v>2006</v>
      </c>
      <c r="B3932" t="s">
        <v>96</v>
      </c>
      <c r="C3932" t="s">
        <v>130</v>
      </c>
      <c r="D3932" t="s">
        <v>105</v>
      </c>
      <c r="E3932" s="27">
        <v>1.4417860419902699</v>
      </c>
      <c r="F3932" t="s">
        <v>133</v>
      </c>
      <c r="G3932" s="27">
        <v>7</v>
      </c>
      <c r="H3932">
        <v>373.91858792875399</v>
      </c>
      <c r="I3932" t="s">
        <v>134</v>
      </c>
      <c r="J3932" s="27">
        <v>539.11060091639001</v>
      </c>
      <c r="K3932" s="27">
        <v>2</v>
      </c>
    </row>
    <row r="3933" spans="1:11" x14ac:dyDescent="0.2">
      <c r="A3933" s="27">
        <v>2007</v>
      </c>
      <c r="B3933" t="s">
        <v>96</v>
      </c>
      <c r="C3933" t="s">
        <v>130</v>
      </c>
      <c r="D3933" t="s">
        <v>105</v>
      </c>
      <c r="E3933" s="27">
        <v>0</v>
      </c>
      <c r="F3933" t="s">
        <v>133</v>
      </c>
      <c r="G3933" s="27">
        <v>7</v>
      </c>
      <c r="H3933">
        <v>449.05645726130803</v>
      </c>
      <c r="I3933" t="s">
        <v>134</v>
      </c>
      <c r="J3933" s="27">
        <v>0</v>
      </c>
      <c r="K3933" s="27">
        <v>2</v>
      </c>
    </row>
    <row r="3934" spans="1:11" x14ac:dyDescent="0.2">
      <c r="A3934" s="27">
        <v>2008</v>
      </c>
      <c r="B3934" t="s">
        <v>96</v>
      </c>
      <c r="C3934" t="s">
        <v>130</v>
      </c>
      <c r="D3934" t="s">
        <v>105</v>
      </c>
      <c r="E3934" s="27">
        <v>0</v>
      </c>
      <c r="F3934" t="s">
        <v>133</v>
      </c>
      <c r="G3934" s="27">
        <v>7</v>
      </c>
      <c r="H3934">
        <v>534.31094686315203</v>
      </c>
      <c r="I3934" t="s">
        <v>134</v>
      </c>
      <c r="J3934" s="27">
        <v>0</v>
      </c>
      <c r="K3934" s="27">
        <v>2</v>
      </c>
    </row>
    <row r="3935" spans="1:11" x14ac:dyDescent="0.2">
      <c r="A3935" s="27">
        <v>2009</v>
      </c>
      <c r="B3935" t="s">
        <v>96</v>
      </c>
      <c r="C3935" t="s">
        <v>130</v>
      </c>
      <c r="D3935" t="s">
        <v>105</v>
      </c>
      <c r="E3935" s="27">
        <v>0</v>
      </c>
      <c r="F3935" t="s">
        <v>133</v>
      </c>
      <c r="G3935" s="27">
        <v>7</v>
      </c>
      <c r="H3935">
        <v>706.69565774166801</v>
      </c>
      <c r="I3935" t="s">
        <v>134</v>
      </c>
      <c r="J3935" s="27">
        <v>0</v>
      </c>
      <c r="K3935" s="27">
        <v>2</v>
      </c>
    </row>
    <row r="3936" spans="1:11" x14ac:dyDescent="0.2">
      <c r="A3936" s="27">
        <v>2010</v>
      </c>
      <c r="B3936" t="s">
        <v>96</v>
      </c>
      <c r="C3936" t="s">
        <v>130</v>
      </c>
      <c r="D3936" t="s">
        <v>105</v>
      </c>
      <c r="E3936" s="27">
        <v>0</v>
      </c>
      <c r="F3936" t="s">
        <v>133</v>
      </c>
      <c r="G3936" s="27">
        <v>7</v>
      </c>
      <c r="H3936">
        <v>557.75092042065705</v>
      </c>
      <c r="I3936" t="s">
        <v>134</v>
      </c>
      <c r="J3936" s="27">
        <v>0</v>
      </c>
      <c r="K3936" s="27">
        <v>2</v>
      </c>
    </row>
    <row r="3937" spans="1:11" x14ac:dyDescent="0.2">
      <c r="A3937" s="27">
        <v>2011</v>
      </c>
      <c r="B3937" t="s">
        <v>96</v>
      </c>
      <c r="C3937" t="s">
        <v>130</v>
      </c>
      <c r="D3937" t="s">
        <v>105</v>
      </c>
      <c r="E3937" s="27">
        <v>0</v>
      </c>
      <c r="F3937" t="s">
        <v>133</v>
      </c>
      <c r="G3937" s="27">
        <v>7</v>
      </c>
      <c r="H3937">
        <v>284.04125385540601</v>
      </c>
      <c r="I3937" t="s">
        <v>134</v>
      </c>
      <c r="J3937" s="27">
        <v>0</v>
      </c>
      <c r="K3937" s="27">
        <v>2</v>
      </c>
    </row>
    <row r="3938" spans="1:11" x14ac:dyDescent="0.2">
      <c r="A3938" s="27">
        <v>2012</v>
      </c>
      <c r="B3938" t="s">
        <v>96</v>
      </c>
      <c r="C3938" t="s">
        <v>130</v>
      </c>
      <c r="D3938" t="s">
        <v>105</v>
      </c>
      <c r="E3938" s="27">
        <v>5.7297295016235399</v>
      </c>
      <c r="F3938" t="s">
        <v>133</v>
      </c>
      <c r="G3938" s="27">
        <v>7</v>
      </c>
      <c r="H3938">
        <v>312.33571476974402</v>
      </c>
      <c r="I3938" t="s">
        <v>134</v>
      </c>
      <c r="J3938" s="27">
        <v>1789.59915932688</v>
      </c>
      <c r="K3938" s="27">
        <v>2</v>
      </c>
    </row>
    <row r="3939" spans="1:11" x14ac:dyDescent="0.2">
      <c r="A3939" s="27">
        <v>2013</v>
      </c>
      <c r="B3939" t="s">
        <v>96</v>
      </c>
      <c r="C3939" t="s">
        <v>130</v>
      </c>
      <c r="D3939" t="s">
        <v>105</v>
      </c>
      <c r="E3939" s="27">
        <v>0</v>
      </c>
      <c r="F3939" t="s">
        <v>133</v>
      </c>
      <c r="G3939" s="27">
        <v>7</v>
      </c>
      <c r="H3939">
        <v>294.07334834273797</v>
      </c>
      <c r="I3939" t="s">
        <v>134</v>
      </c>
      <c r="J3939" s="27">
        <v>0</v>
      </c>
      <c r="K3939" s="27">
        <v>2</v>
      </c>
    </row>
    <row r="3940" spans="1:11" x14ac:dyDescent="0.2">
      <c r="A3940" s="27">
        <v>2014</v>
      </c>
      <c r="B3940" t="s">
        <v>96</v>
      </c>
      <c r="C3940" t="s">
        <v>130</v>
      </c>
      <c r="D3940" t="s">
        <v>105</v>
      </c>
      <c r="E3940" s="27">
        <v>0</v>
      </c>
      <c r="F3940" t="s">
        <v>133</v>
      </c>
      <c r="G3940" s="27">
        <v>1</v>
      </c>
      <c r="H3940">
        <v>374.391516144408</v>
      </c>
      <c r="I3940" t="s">
        <v>134</v>
      </c>
      <c r="J3940" s="27">
        <v>0</v>
      </c>
      <c r="K3940" s="27">
        <v>7</v>
      </c>
    </row>
    <row r="3941" spans="1:11" x14ac:dyDescent="0.2">
      <c r="A3941" s="27">
        <v>2015</v>
      </c>
      <c r="B3941" t="s">
        <v>96</v>
      </c>
      <c r="C3941" t="s">
        <v>130</v>
      </c>
      <c r="D3941" t="s">
        <v>105</v>
      </c>
      <c r="E3941" s="27">
        <v>0.27253199312186099</v>
      </c>
      <c r="F3941" t="s">
        <v>133</v>
      </c>
      <c r="G3941" s="27">
        <v>7</v>
      </c>
      <c r="H3941">
        <v>427.63165280177401</v>
      </c>
      <c r="I3941" t="s">
        <v>134</v>
      </c>
      <c r="J3941" s="27">
        <v>116.543306660063</v>
      </c>
      <c r="K3941" s="27">
        <v>2</v>
      </c>
    </row>
    <row r="3942" spans="1:11" x14ac:dyDescent="0.2">
      <c r="A3942" s="27">
        <v>2016</v>
      </c>
      <c r="B3942" t="s">
        <v>96</v>
      </c>
      <c r="C3942" t="s">
        <v>130</v>
      </c>
      <c r="D3942" t="s">
        <v>105</v>
      </c>
      <c r="E3942" s="27">
        <v>2.5555050151050598E-2</v>
      </c>
      <c r="F3942" t="s">
        <v>133</v>
      </c>
      <c r="G3942" s="27">
        <v>7</v>
      </c>
      <c r="H3942">
        <v>447.34017759466599</v>
      </c>
      <c r="I3942" t="s">
        <v>134</v>
      </c>
      <c r="J3942" s="27">
        <v>11.431800673011599</v>
      </c>
      <c r="K3942" s="27">
        <v>2</v>
      </c>
    </row>
    <row r="3943" spans="1:11" x14ac:dyDescent="0.2">
      <c r="A3943" s="27">
        <v>2017</v>
      </c>
      <c r="B3943" t="s">
        <v>96</v>
      </c>
      <c r="C3943" t="s">
        <v>130</v>
      </c>
      <c r="D3943" t="s">
        <v>105</v>
      </c>
      <c r="E3943" s="27" t="s">
        <v>10</v>
      </c>
      <c r="F3943" t="s">
        <v>133</v>
      </c>
      <c r="G3943" s="27">
        <v>6</v>
      </c>
      <c r="H3943">
        <v>328.30320862063098</v>
      </c>
      <c r="I3943" t="s">
        <v>134</v>
      </c>
      <c r="J3943" s="27" t="s">
        <v>10</v>
      </c>
      <c r="K3943" s="27">
        <v>6</v>
      </c>
    </row>
    <row r="3944" spans="1:11" x14ac:dyDescent="0.2">
      <c r="A3944" s="27">
        <v>2018</v>
      </c>
      <c r="B3944" t="s">
        <v>96</v>
      </c>
      <c r="C3944" t="s">
        <v>130</v>
      </c>
      <c r="D3944" t="s">
        <v>105</v>
      </c>
      <c r="E3944" s="27" t="s">
        <v>10</v>
      </c>
      <c r="F3944" t="s">
        <v>133</v>
      </c>
      <c r="G3944" s="27">
        <v>6</v>
      </c>
      <c r="H3944">
        <v>398.56116223160001</v>
      </c>
      <c r="I3944" t="s">
        <v>134</v>
      </c>
      <c r="J3944" s="27" t="s">
        <v>10</v>
      </c>
      <c r="K3944" s="27">
        <v>6</v>
      </c>
    </row>
    <row r="3945" spans="1:11" x14ac:dyDescent="0.2">
      <c r="A3945" s="27">
        <v>2019</v>
      </c>
      <c r="B3945" t="s">
        <v>96</v>
      </c>
      <c r="C3945" t="s">
        <v>130</v>
      </c>
      <c r="D3945" t="s">
        <v>105</v>
      </c>
      <c r="E3945" s="27">
        <v>0</v>
      </c>
      <c r="F3945" t="s">
        <v>133</v>
      </c>
      <c r="G3945" s="27">
        <v>7</v>
      </c>
      <c r="H3945">
        <v>520.22995391925997</v>
      </c>
      <c r="I3945" t="s">
        <v>134</v>
      </c>
      <c r="J3945" s="27">
        <v>0</v>
      </c>
      <c r="K3945" s="27">
        <v>2</v>
      </c>
    </row>
    <row r="3946" spans="1:11" x14ac:dyDescent="0.2">
      <c r="A3946" s="27">
        <v>2020</v>
      </c>
      <c r="B3946" t="s">
        <v>96</v>
      </c>
      <c r="C3946" t="s">
        <v>130</v>
      </c>
      <c r="D3946" t="s">
        <v>105</v>
      </c>
      <c r="E3946" s="27">
        <v>0</v>
      </c>
      <c r="F3946" t="s">
        <v>133</v>
      </c>
      <c r="G3946" s="27">
        <v>7</v>
      </c>
      <c r="H3946">
        <v>769.1999515</v>
      </c>
      <c r="I3946" t="s">
        <v>134</v>
      </c>
      <c r="J3946" s="27">
        <v>0</v>
      </c>
      <c r="K3946" s="27">
        <v>2</v>
      </c>
    </row>
    <row r="3947" spans="1:11" x14ac:dyDescent="0.2">
      <c r="A3947" s="27">
        <v>2006</v>
      </c>
      <c r="B3947" t="s">
        <v>96</v>
      </c>
      <c r="C3947" t="s">
        <v>130</v>
      </c>
      <c r="D3947" t="s">
        <v>106</v>
      </c>
      <c r="E3947" s="27">
        <v>646099.37263626105</v>
      </c>
      <c r="F3947" t="s">
        <v>138</v>
      </c>
      <c r="G3947" s="27">
        <v>7</v>
      </c>
      <c r="H3947">
        <v>183.31222839242</v>
      </c>
      <c r="I3947" t="s">
        <v>139</v>
      </c>
      <c r="J3947" s="27">
        <v>118437915.760897</v>
      </c>
      <c r="K3947" s="27">
        <v>2</v>
      </c>
    </row>
    <row r="3948" spans="1:11" x14ac:dyDescent="0.2">
      <c r="A3948" s="27">
        <v>2007</v>
      </c>
      <c r="B3948" t="s">
        <v>96</v>
      </c>
      <c r="C3948" t="s">
        <v>130</v>
      </c>
      <c r="D3948" t="s">
        <v>106</v>
      </c>
      <c r="E3948" s="27">
        <v>815935.82660696004</v>
      </c>
      <c r="F3948" t="s">
        <v>138</v>
      </c>
      <c r="G3948" s="27">
        <v>7</v>
      </c>
      <c r="H3948">
        <v>188.04420012057099</v>
      </c>
      <c r="I3948" t="s">
        <v>139</v>
      </c>
      <c r="J3948" s="27">
        <v>153431999.864023</v>
      </c>
      <c r="K3948" s="27">
        <v>2</v>
      </c>
    </row>
    <row r="3949" spans="1:11" x14ac:dyDescent="0.2">
      <c r="A3949" s="27">
        <v>2008</v>
      </c>
      <c r="B3949" t="s">
        <v>96</v>
      </c>
      <c r="C3949" t="s">
        <v>130</v>
      </c>
      <c r="D3949" t="s">
        <v>106</v>
      </c>
      <c r="E3949" s="27">
        <v>765006.96605472197</v>
      </c>
      <c r="F3949" t="s">
        <v>138</v>
      </c>
      <c r="G3949" s="27">
        <v>7</v>
      </c>
      <c r="H3949">
        <v>197.88509737473501</v>
      </c>
      <c r="I3949" t="s">
        <v>139</v>
      </c>
      <c r="J3949" s="27">
        <v>151383477.97008899</v>
      </c>
      <c r="K3949" s="27">
        <v>2</v>
      </c>
    </row>
    <row r="3950" spans="1:11" x14ac:dyDescent="0.2">
      <c r="A3950" s="27">
        <v>2009</v>
      </c>
      <c r="B3950" t="s">
        <v>96</v>
      </c>
      <c r="C3950" t="s">
        <v>130</v>
      </c>
      <c r="D3950" t="s">
        <v>106</v>
      </c>
      <c r="E3950" s="27" t="s">
        <v>10</v>
      </c>
      <c r="F3950" t="s">
        <v>138</v>
      </c>
      <c r="G3950" s="27">
        <v>6</v>
      </c>
      <c r="H3950">
        <v>190.89604441763001</v>
      </c>
      <c r="I3950" t="s">
        <v>139</v>
      </c>
      <c r="J3950" s="27" t="s">
        <v>10</v>
      </c>
      <c r="K3950" s="27">
        <v>6</v>
      </c>
    </row>
    <row r="3951" spans="1:11" x14ac:dyDescent="0.2">
      <c r="A3951" s="27">
        <v>2010</v>
      </c>
      <c r="B3951" t="s">
        <v>96</v>
      </c>
      <c r="C3951" t="s">
        <v>130</v>
      </c>
      <c r="D3951" t="s">
        <v>106</v>
      </c>
      <c r="E3951" s="27">
        <v>437702.24098614103</v>
      </c>
      <c r="F3951" t="s">
        <v>138</v>
      </c>
      <c r="G3951" s="27">
        <v>7</v>
      </c>
      <c r="H3951">
        <v>183.46510618437401</v>
      </c>
      <c r="I3951" t="s">
        <v>139</v>
      </c>
      <c r="J3951" s="27">
        <v>80303088.119661003</v>
      </c>
      <c r="K3951" s="27">
        <v>2</v>
      </c>
    </row>
    <row r="3952" spans="1:11" x14ac:dyDescent="0.2">
      <c r="A3952" s="27">
        <v>2011</v>
      </c>
      <c r="B3952" t="s">
        <v>96</v>
      </c>
      <c r="C3952" t="s">
        <v>130</v>
      </c>
      <c r="D3952" t="s">
        <v>106</v>
      </c>
      <c r="E3952" s="27">
        <v>562185.52674</v>
      </c>
      <c r="F3952" t="s">
        <v>138</v>
      </c>
      <c r="G3952" s="27">
        <v>7</v>
      </c>
      <c r="H3952">
        <v>198.020029800109</v>
      </c>
      <c r="I3952" t="s">
        <v>139</v>
      </c>
      <c r="J3952" s="27">
        <v>111323994.75824501</v>
      </c>
      <c r="K3952" s="27">
        <v>2</v>
      </c>
    </row>
    <row r="3953" spans="1:11" x14ac:dyDescent="0.2">
      <c r="A3953" s="27">
        <v>2012</v>
      </c>
      <c r="B3953" t="s">
        <v>96</v>
      </c>
      <c r="C3953" t="s">
        <v>130</v>
      </c>
      <c r="D3953" t="s">
        <v>106</v>
      </c>
      <c r="E3953" s="27">
        <v>608577.15412411594</v>
      </c>
      <c r="F3953" t="s">
        <v>138</v>
      </c>
      <c r="G3953" s="27">
        <v>7</v>
      </c>
      <c r="H3953">
        <v>186.61216195756501</v>
      </c>
      <c r="I3953" t="s">
        <v>139</v>
      </c>
      <c r="J3953" s="27">
        <v>113567898.449083</v>
      </c>
      <c r="K3953" s="27">
        <v>2</v>
      </c>
    </row>
    <row r="3954" spans="1:11" x14ac:dyDescent="0.2">
      <c r="A3954" s="27">
        <v>2013</v>
      </c>
      <c r="B3954" t="s">
        <v>96</v>
      </c>
      <c r="C3954" t="s">
        <v>130</v>
      </c>
      <c r="D3954" t="s">
        <v>106</v>
      </c>
      <c r="E3954" s="27">
        <v>318439.77272938599</v>
      </c>
      <c r="F3954" t="s">
        <v>138</v>
      </c>
      <c r="G3954" s="27">
        <v>7</v>
      </c>
      <c r="H3954">
        <v>195.41482649682399</v>
      </c>
      <c r="I3954" t="s">
        <v>139</v>
      </c>
      <c r="J3954" s="27">
        <v>62227852.937601097</v>
      </c>
      <c r="K3954" s="27">
        <v>2</v>
      </c>
    </row>
    <row r="3955" spans="1:11" x14ac:dyDescent="0.2">
      <c r="A3955" s="27">
        <v>2014</v>
      </c>
      <c r="B3955" t="s">
        <v>96</v>
      </c>
      <c r="C3955" t="s">
        <v>130</v>
      </c>
      <c r="D3955" t="s">
        <v>106</v>
      </c>
      <c r="E3955" s="27">
        <v>412395.69432061102</v>
      </c>
      <c r="F3955" t="s">
        <v>138</v>
      </c>
      <c r="G3955" s="27">
        <v>7</v>
      </c>
      <c r="H3955">
        <v>191.672634265912</v>
      </c>
      <c r="I3955" t="s">
        <v>139</v>
      </c>
      <c r="J3955" s="27">
        <v>79044969.090351596</v>
      </c>
      <c r="K3955" s="27">
        <v>2</v>
      </c>
    </row>
    <row r="3956" spans="1:11" x14ac:dyDescent="0.2">
      <c r="A3956" s="27">
        <v>2015</v>
      </c>
      <c r="B3956" t="s">
        <v>96</v>
      </c>
      <c r="C3956" t="s">
        <v>130</v>
      </c>
      <c r="D3956" t="s">
        <v>106</v>
      </c>
      <c r="E3956" s="27">
        <v>341006.57289741101</v>
      </c>
      <c r="F3956" t="s">
        <v>138</v>
      </c>
      <c r="G3956" s="27">
        <v>7</v>
      </c>
      <c r="H3956">
        <v>193.85697625309299</v>
      </c>
      <c r="I3956" t="s">
        <v>139</v>
      </c>
      <c r="J3956" s="27">
        <v>66106503.104322001</v>
      </c>
      <c r="K3956" s="27">
        <v>2</v>
      </c>
    </row>
    <row r="3957" spans="1:11" x14ac:dyDescent="0.2">
      <c r="A3957" s="27">
        <v>2016</v>
      </c>
      <c r="B3957" t="s">
        <v>96</v>
      </c>
      <c r="C3957" t="s">
        <v>130</v>
      </c>
      <c r="D3957" t="s">
        <v>106</v>
      </c>
      <c r="E3957" s="27">
        <v>388111.891472466</v>
      </c>
      <c r="F3957" t="s">
        <v>138</v>
      </c>
      <c r="G3957" s="27">
        <v>7</v>
      </c>
      <c r="H3957">
        <v>184.62750154296</v>
      </c>
      <c r="I3957" t="s">
        <v>139</v>
      </c>
      <c r="J3957" s="27">
        <v>71656128.841673702</v>
      </c>
      <c r="K3957" s="27">
        <v>2</v>
      </c>
    </row>
    <row r="3958" spans="1:11" x14ac:dyDescent="0.2">
      <c r="A3958" s="27">
        <v>2017</v>
      </c>
      <c r="B3958" t="s">
        <v>96</v>
      </c>
      <c r="C3958" t="s">
        <v>130</v>
      </c>
      <c r="D3958" t="s">
        <v>106</v>
      </c>
      <c r="E3958" s="27">
        <v>375973.03955193202</v>
      </c>
      <c r="F3958" t="s">
        <v>138</v>
      </c>
      <c r="G3958" s="27">
        <v>7</v>
      </c>
      <c r="H3958">
        <v>184.62697252983099</v>
      </c>
      <c r="I3958" t="s">
        <v>139</v>
      </c>
      <c r="J3958" s="27">
        <v>69414764.045311794</v>
      </c>
      <c r="K3958" s="27">
        <v>2</v>
      </c>
    </row>
    <row r="3959" spans="1:11" x14ac:dyDescent="0.2">
      <c r="A3959" s="27">
        <v>2018</v>
      </c>
      <c r="B3959" t="s">
        <v>96</v>
      </c>
      <c r="C3959" t="s">
        <v>130</v>
      </c>
      <c r="D3959" t="s">
        <v>106</v>
      </c>
      <c r="E3959" s="27">
        <v>380066.39365225501</v>
      </c>
      <c r="F3959" t="s">
        <v>138</v>
      </c>
      <c r="G3959" s="27">
        <v>7</v>
      </c>
      <c r="H3959">
        <v>184.626354182147</v>
      </c>
      <c r="I3959" t="s">
        <v>139</v>
      </c>
      <c r="J3959" s="27">
        <v>70170272.607172504</v>
      </c>
      <c r="K3959" s="27">
        <v>2</v>
      </c>
    </row>
    <row r="3960" spans="1:11" x14ac:dyDescent="0.2">
      <c r="A3960" s="27">
        <v>2019</v>
      </c>
      <c r="B3960" t="s">
        <v>96</v>
      </c>
      <c r="C3960" t="s">
        <v>130</v>
      </c>
      <c r="D3960" t="s">
        <v>106</v>
      </c>
      <c r="E3960" s="27">
        <v>371959.00533081498</v>
      </c>
      <c r="F3960" t="s">
        <v>138</v>
      </c>
      <c r="G3960" s="27">
        <v>7</v>
      </c>
      <c r="H3960">
        <v>184.62786625186499</v>
      </c>
      <c r="I3960" t="s">
        <v>139</v>
      </c>
      <c r="J3960" s="27">
        <v>68673997.487394601</v>
      </c>
      <c r="K3960" s="27">
        <v>2</v>
      </c>
    </row>
    <row r="3961" spans="1:11" x14ac:dyDescent="0.2">
      <c r="A3961" s="27">
        <v>2020</v>
      </c>
      <c r="B3961" t="s">
        <v>96</v>
      </c>
      <c r="C3961" t="s">
        <v>130</v>
      </c>
      <c r="D3961" t="s">
        <v>106</v>
      </c>
      <c r="E3961" s="27">
        <v>321729.02857438999</v>
      </c>
      <c r="F3961" t="s">
        <v>138</v>
      </c>
      <c r="G3961" s="27">
        <v>7</v>
      </c>
      <c r="H3961">
        <v>185.65497350000001</v>
      </c>
      <c r="I3961" t="s">
        <v>139</v>
      </c>
      <c r="J3961" s="27">
        <v>59730594.2741592</v>
      </c>
      <c r="K3961" s="27">
        <v>2</v>
      </c>
    </row>
    <row r="3962" spans="1:11" x14ac:dyDescent="0.2">
      <c r="A3962" s="27">
        <v>2006</v>
      </c>
      <c r="B3962" t="s">
        <v>96</v>
      </c>
      <c r="C3962" t="s">
        <v>131</v>
      </c>
      <c r="D3962" t="s">
        <v>99</v>
      </c>
      <c r="E3962" s="27">
        <v>22.101580070000001</v>
      </c>
      <c r="F3962" t="s">
        <v>133</v>
      </c>
      <c r="G3962" s="27">
        <v>1</v>
      </c>
      <c r="H3962">
        <v>11510.1895776</v>
      </c>
      <c r="I3962" t="s">
        <v>134</v>
      </c>
      <c r="J3962" s="27">
        <v>254393.37657020599</v>
      </c>
      <c r="K3962" s="27">
        <v>7</v>
      </c>
    </row>
    <row r="3963" spans="1:11" x14ac:dyDescent="0.2">
      <c r="A3963" s="27">
        <v>2007</v>
      </c>
      <c r="B3963" t="s">
        <v>96</v>
      </c>
      <c r="C3963" t="s">
        <v>131</v>
      </c>
      <c r="D3963" t="s">
        <v>99</v>
      </c>
      <c r="E3963" s="27" t="s">
        <v>10</v>
      </c>
      <c r="F3963" t="s">
        <v>133</v>
      </c>
      <c r="G3963" s="27">
        <v>6</v>
      </c>
      <c r="H3963">
        <v>9582.0483311999997</v>
      </c>
      <c r="I3963" t="s">
        <v>134</v>
      </c>
      <c r="J3963" s="27" t="s">
        <v>10</v>
      </c>
      <c r="K3963" s="27">
        <v>6</v>
      </c>
    </row>
    <row r="3964" spans="1:11" x14ac:dyDescent="0.2">
      <c r="A3964" s="27">
        <v>2008</v>
      </c>
      <c r="B3964" t="s">
        <v>96</v>
      </c>
      <c r="C3964" t="s">
        <v>131</v>
      </c>
      <c r="D3964" t="s">
        <v>99</v>
      </c>
      <c r="E3964" s="27" t="s">
        <v>10</v>
      </c>
      <c r="F3964" t="s">
        <v>133</v>
      </c>
      <c r="G3964" s="27">
        <v>6</v>
      </c>
      <c r="H3964">
        <v>5448.6150458961602</v>
      </c>
      <c r="I3964" t="s">
        <v>134</v>
      </c>
      <c r="J3964" s="27" t="s">
        <v>10</v>
      </c>
      <c r="K3964" s="27">
        <v>6</v>
      </c>
    </row>
    <row r="3965" spans="1:11" x14ac:dyDescent="0.2">
      <c r="A3965" s="27">
        <v>2009</v>
      </c>
      <c r="B3965" t="s">
        <v>96</v>
      </c>
      <c r="C3965" t="s">
        <v>131</v>
      </c>
      <c r="D3965" t="s">
        <v>99</v>
      </c>
      <c r="E3965" s="27" t="s">
        <v>10</v>
      </c>
      <c r="F3965" t="s">
        <v>133</v>
      </c>
      <c r="G3965" s="27">
        <v>6</v>
      </c>
      <c r="H3965">
        <v>6118.0566804</v>
      </c>
      <c r="I3965" t="s">
        <v>134</v>
      </c>
      <c r="J3965" s="27" t="s">
        <v>10</v>
      </c>
      <c r="K3965" s="27">
        <v>6</v>
      </c>
    </row>
    <row r="3966" spans="1:11" x14ac:dyDescent="0.2">
      <c r="A3966" s="27">
        <v>2010</v>
      </c>
      <c r="B3966" t="s">
        <v>96</v>
      </c>
      <c r="C3966" t="s">
        <v>131</v>
      </c>
      <c r="D3966" t="s">
        <v>99</v>
      </c>
      <c r="E3966" s="27" t="s">
        <v>10</v>
      </c>
      <c r="F3966" t="s">
        <v>133</v>
      </c>
      <c r="G3966" s="27">
        <v>6</v>
      </c>
      <c r="H3966">
        <v>5008.2258369880901</v>
      </c>
      <c r="I3966" t="s">
        <v>134</v>
      </c>
      <c r="J3966" s="27" t="s">
        <v>10</v>
      </c>
      <c r="K3966" s="27">
        <v>6</v>
      </c>
    </row>
    <row r="3967" spans="1:11" x14ac:dyDescent="0.2">
      <c r="A3967" s="27">
        <v>2011</v>
      </c>
      <c r="B3967" t="s">
        <v>96</v>
      </c>
      <c r="C3967" t="s">
        <v>131</v>
      </c>
      <c r="D3967" t="s">
        <v>99</v>
      </c>
      <c r="E3967" s="27" t="s">
        <v>10</v>
      </c>
      <c r="F3967" t="s">
        <v>133</v>
      </c>
      <c r="G3967" s="27">
        <v>6</v>
      </c>
      <c r="H3967">
        <v>5917.1143500000007</v>
      </c>
      <c r="I3967" t="s">
        <v>134</v>
      </c>
      <c r="J3967" s="27" t="s">
        <v>10</v>
      </c>
      <c r="K3967" s="27">
        <v>6</v>
      </c>
    </row>
    <row r="3968" spans="1:11" x14ac:dyDescent="0.2">
      <c r="A3968" s="27">
        <v>2012</v>
      </c>
      <c r="B3968" t="s">
        <v>96</v>
      </c>
      <c r="C3968" t="s">
        <v>131</v>
      </c>
      <c r="D3968" t="s">
        <v>99</v>
      </c>
      <c r="E3968" s="27" t="s">
        <v>10</v>
      </c>
      <c r="F3968" t="s">
        <v>133</v>
      </c>
      <c r="G3968" s="27">
        <v>6</v>
      </c>
      <c r="H3968">
        <v>4858.5146273999999</v>
      </c>
      <c r="I3968" t="s">
        <v>134</v>
      </c>
      <c r="J3968" s="27" t="s">
        <v>10</v>
      </c>
      <c r="K3968" s="27">
        <v>6</v>
      </c>
    </row>
    <row r="3969" spans="1:11" x14ac:dyDescent="0.2">
      <c r="A3969" s="27">
        <v>2013</v>
      </c>
      <c r="B3969" t="s">
        <v>96</v>
      </c>
      <c r="C3969" t="s">
        <v>131</v>
      </c>
      <c r="D3969" t="s">
        <v>99</v>
      </c>
      <c r="E3969" s="27" t="s">
        <v>10</v>
      </c>
      <c r="F3969" t="s">
        <v>133</v>
      </c>
      <c r="G3969" s="27">
        <v>6</v>
      </c>
      <c r="H3969">
        <v>6220.7823975000001</v>
      </c>
      <c r="I3969" t="s">
        <v>134</v>
      </c>
      <c r="J3969" s="27" t="s">
        <v>10</v>
      </c>
      <c r="K3969" s="27">
        <v>6</v>
      </c>
    </row>
    <row r="3970" spans="1:11" x14ac:dyDescent="0.2">
      <c r="A3970" s="27">
        <v>2014</v>
      </c>
      <c r="B3970" t="s">
        <v>96</v>
      </c>
      <c r="C3970" t="s">
        <v>131</v>
      </c>
      <c r="D3970" t="s">
        <v>99</v>
      </c>
      <c r="E3970" s="27" t="s">
        <v>10</v>
      </c>
      <c r="F3970" t="s">
        <v>133</v>
      </c>
      <c r="G3970" s="27">
        <v>6</v>
      </c>
      <c r="H3970">
        <v>6827.2316117999999</v>
      </c>
      <c r="I3970" t="s">
        <v>134</v>
      </c>
      <c r="J3970" s="27" t="s">
        <v>10</v>
      </c>
      <c r="K3970" s="27">
        <v>6</v>
      </c>
    </row>
    <row r="3971" spans="1:11" x14ac:dyDescent="0.2">
      <c r="A3971" s="27">
        <v>2015</v>
      </c>
      <c r="B3971" t="s">
        <v>96</v>
      </c>
      <c r="C3971" t="s">
        <v>131</v>
      </c>
      <c r="D3971" t="s">
        <v>99</v>
      </c>
      <c r="E3971" s="27" t="s">
        <v>10</v>
      </c>
      <c r="F3971" t="s">
        <v>133</v>
      </c>
      <c r="G3971" s="27">
        <v>6</v>
      </c>
      <c r="H3971">
        <v>8769.1551588000002</v>
      </c>
      <c r="I3971" t="s">
        <v>134</v>
      </c>
      <c r="J3971" s="27" t="s">
        <v>10</v>
      </c>
      <c r="K3971" s="27">
        <v>6</v>
      </c>
    </row>
    <row r="3972" spans="1:11" x14ac:dyDescent="0.2">
      <c r="A3972" s="27">
        <v>2016</v>
      </c>
      <c r="B3972" t="s">
        <v>96</v>
      </c>
      <c r="C3972" t="s">
        <v>131</v>
      </c>
      <c r="D3972" t="s">
        <v>99</v>
      </c>
      <c r="E3972" s="27" t="s">
        <v>10</v>
      </c>
      <c r="F3972" t="s">
        <v>133</v>
      </c>
      <c r="G3972" s="27">
        <v>6</v>
      </c>
      <c r="H3972">
        <v>10251.523545599999</v>
      </c>
      <c r="I3972" t="s">
        <v>134</v>
      </c>
      <c r="J3972" s="27" t="s">
        <v>10</v>
      </c>
      <c r="K3972" s="27">
        <v>6</v>
      </c>
    </row>
    <row r="3973" spans="1:11" x14ac:dyDescent="0.2">
      <c r="A3973" s="27">
        <v>2017</v>
      </c>
      <c r="B3973" t="s">
        <v>96</v>
      </c>
      <c r="C3973" t="s">
        <v>131</v>
      </c>
      <c r="D3973" t="s">
        <v>99</v>
      </c>
      <c r="E3973" s="27" t="s">
        <v>10</v>
      </c>
      <c r="F3973" t="s">
        <v>133</v>
      </c>
      <c r="G3973" s="27">
        <v>6</v>
      </c>
      <c r="H3973">
        <v>7139.5369948000007</v>
      </c>
      <c r="I3973" t="s">
        <v>134</v>
      </c>
      <c r="J3973" s="27" t="s">
        <v>10</v>
      </c>
      <c r="K3973" s="27">
        <v>6</v>
      </c>
    </row>
    <row r="3974" spans="1:11" x14ac:dyDescent="0.2">
      <c r="A3974" s="27">
        <v>2018</v>
      </c>
      <c r="B3974" t="s">
        <v>96</v>
      </c>
      <c r="C3974" t="s">
        <v>131</v>
      </c>
      <c r="D3974" t="s">
        <v>99</v>
      </c>
      <c r="E3974" s="27" t="s">
        <v>10</v>
      </c>
      <c r="F3974" t="s">
        <v>133</v>
      </c>
      <c r="G3974" s="27">
        <v>6</v>
      </c>
      <c r="H3974">
        <v>6592.3847679999999</v>
      </c>
      <c r="I3974" t="s">
        <v>134</v>
      </c>
      <c r="J3974" s="27" t="s">
        <v>10</v>
      </c>
      <c r="K3974" s="27">
        <v>6</v>
      </c>
    </row>
    <row r="3975" spans="1:11" x14ac:dyDescent="0.2">
      <c r="A3975" s="27">
        <v>2019</v>
      </c>
      <c r="B3975" t="s">
        <v>96</v>
      </c>
      <c r="C3975" t="s">
        <v>131</v>
      </c>
      <c r="D3975" t="s">
        <v>99</v>
      </c>
      <c r="E3975" s="27" t="s">
        <v>10</v>
      </c>
      <c r="F3975" t="s">
        <v>133</v>
      </c>
      <c r="G3975" s="27">
        <v>6</v>
      </c>
      <c r="H3975">
        <v>7600.2190575000004</v>
      </c>
      <c r="I3975" t="s">
        <v>134</v>
      </c>
      <c r="J3975" s="27" t="s">
        <v>10</v>
      </c>
      <c r="K3975" s="27">
        <v>6</v>
      </c>
    </row>
    <row r="3976" spans="1:11" x14ac:dyDescent="0.2">
      <c r="A3976" s="27">
        <v>2020</v>
      </c>
      <c r="B3976" t="s">
        <v>96</v>
      </c>
      <c r="C3976" t="s">
        <v>131</v>
      </c>
      <c r="D3976" t="s">
        <v>99</v>
      </c>
      <c r="E3976" s="27" t="s">
        <v>10</v>
      </c>
      <c r="F3976" t="s">
        <v>133</v>
      </c>
      <c r="G3976" s="27">
        <v>6</v>
      </c>
      <c r="H3976">
        <v>7118.9637839321604</v>
      </c>
      <c r="I3976" t="s">
        <v>134</v>
      </c>
      <c r="J3976" s="27" t="s">
        <v>10</v>
      </c>
      <c r="K3976" s="27">
        <v>6</v>
      </c>
    </row>
    <row r="3977" spans="1:11" x14ac:dyDescent="0.2">
      <c r="A3977" s="27">
        <v>2006</v>
      </c>
      <c r="B3977" t="s">
        <v>96</v>
      </c>
      <c r="C3977" t="s">
        <v>131</v>
      </c>
      <c r="D3977" t="s">
        <v>100</v>
      </c>
      <c r="E3977" s="27">
        <v>0</v>
      </c>
      <c r="F3977" t="s">
        <v>133</v>
      </c>
      <c r="G3977" s="27">
        <v>7</v>
      </c>
      <c r="H3977">
        <v>2283.5619058850698</v>
      </c>
      <c r="I3977" t="s">
        <v>134</v>
      </c>
      <c r="J3977" s="27">
        <v>0</v>
      </c>
      <c r="K3977" s="27">
        <v>2</v>
      </c>
    </row>
    <row r="3978" spans="1:11" x14ac:dyDescent="0.2">
      <c r="A3978" s="27">
        <v>2007</v>
      </c>
      <c r="B3978" t="s">
        <v>96</v>
      </c>
      <c r="C3978" t="s">
        <v>131</v>
      </c>
      <c r="D3978" t="s">
        <v>100</v>
      </c>
      <c r="E3978" s="27">
        <v>0</v>
      </c>
      <c r="F3978" t="s">
        <v>133</v>
      </c>
      <c r="G3978" s="27">
        <v>7</v>
      </c>
      <c r="H3978">
        <v>2391.1345668304898</v>
      </c>
      <c r="I3978" t="s">
        <v>134</v>
      </c>
      <c r="J3978" s="27">
        <v>0</v>
      </c>
      <c r="K3978" s="27">
        <v>2</v>
      </c>
    </row>
    <row r="3979" spans="1:11" x14ac:dyDescent="0.2">
      <c r="A3979" s="27">
        <v>2008</v>
      </c>
      <c r="B3979" t="s">
        <v>96</v>
      </c>
      <c r="C3979" t="s">
        <v>131</v>
      </c>
      <c r="D3979" t="s">
        <v>100</v>
      </c>
      <c r="E3979" s="27">
        <v>0</v>
      </c>
      <c r="F3979" t="s">
        <v>133</v>
      </c>
      <c r="G3979" s="27">
        <v>7</v>
      </c>
      <c r="H3979">
        <v>2459.10597900126</v>
      </c>
      <c r="I3979" t="s">
        <v>134</v>
      </c>
      <c r="J3979" s="27">
        <v>0</v>
      </c>
      <c r="K3979" s="27">
        <v>2</v>
      </c>
    </row>
    <row r="3980" spans="1:11" x14ac:dyDescent="0.2">
      <c r="A3980" s="27">
        <v>2009</v>
      </c>
      <c r="B3980" t="s">
        <v>96</v>
      </c>
      <c r="C3980" t="s">
        <v>131</v>
      </c>
      <c r="D3980" t="s">
        <v>100</v>
      </c>
      <c r="E3980" s="27">
        <v>0</v>
      </c>
      <c r="F3980" t="s">
        <v>133</v>
      </c>
      <c r="G3980" s="27">
        <v>7</v>
      </c>
      <c r="H3980">
        <v>2629.5585250082499</v>
      </c>
      <c r="I3980" t="s">
        <v>134</v>
      </c>
      <c r="J3980" s="27">
        <v>0</v>
      </c>
      <c r="K3980" s="27">
        <v>2</v>
      </c>
    </row>
    <row r="3981" spans="1:11" x14ac:dyDescent="0.2">
      <c r="A3981" s="27">
        <v>2010</v>
      </c>
      <c r="B3981" t="s">
        <v>96</v>
      </c>
      <c r="C3981" t="s">
        <v>131</v>
      </c>
      <c r="D3981" t="s">
        <v>100</v>
      </c>
      <c r="E3981" s="27" t="s">
        <v>10</v>
      </c>
      <c r="F3981" t="s">
        <v>133</v>
      </c>
      <c r="G3981" s="27">
        <v>6</v>
      </c>
      <c r="H3981">
        <v>2613.3602678646498</v>
      </c>
      <c r="I3981" t="s">
        <v>134</v>
      </c>
      <c r="J3981" s="27" t="s">
        <v>10</v>
      </c>
      <c r="K3981" s="27">
        <v>6</v>
      </c>
    </row>
    <row r="3982" spans="1:11" x14ac:dyDescent="0.2">
      <c r="A3982" s="27">
        <v>2011</v>
      </c>
      <c r="B3982" t="s">
        <v>96</v>
      </c>
      <c r="C3982" t="s">
        <v>131</v>
      </c>
      <c r="D3982" t="s">
        <v>100</v>
      </c>
      <c r="E3982" s="27">
        <v>0</v>
      </c>
      <c r="F3982" t="s">
        <v>133</v>
      </c>
      <c r="G3982" s="27">
        <v>7</v>
      </c>
      <c r="H3982">
        <v>2648.4235219646998</v>
      </c>
      <c r="I3982" t="s">
        <v>134</v>
      </c>
      <c r="J3982" s="27">
        <v>0</v>
      </c>
      <c r="K3982" s="27">
        <v>2</v>
      </c>
    </row>
    <row r="3983" spans="1:11" x14ac:dyDescent="0.2">
      <c r="A3983" s="27">
        <v>2012</v>
      </c>
      <c r="B3983" t="s">
        <v>96</v>
      </c>
      <c r="C3983" t="s">
        <v>131</v>
      </c>
      <c r="D3983" t="s">
        <v>100</v>
      </c>
      <c r="E3983" s="27">
        <v>0</v>
      </c>
      <c r="F3983" t="s">
        <v>133</v>
      </c>
      <c r="G3983" s="27">
        <v>7</v>
      </c>
      <c r="H3983">
        <v>2785.5584597577499</v>
      </c>
      <c r="I3983" t="s">
        <v>134</v>
      </c>
      <c r="J3983" s="27">
        <v>0</v>
      </c>
      <c r="K3983" s="27">
        <v>2</v>
      </c>
    </row>
    <row r="3984" spans="1:11" x14ac:dyDescent="0.2">
      <c r="A3984" s="27">
        <v>2013</v>
      </c>
      <c r="B3984" t="s">
        <v>96</v>
      </c>
      <c r="C3984" t="s">
        <v>131</v>
      </c>
      <c r="D3984" t="s">
        <v>100</v>
      </c>
      <c r="E3984" s="27">
        <v>0</v>
      </c>
      <c r="F3984" t="s">
        <v>133</v>
      </c>
      <c r="G3984" s="27">
        <v>7</v>
      </c>
      <c r="H3984">
        <v>2394.8737588746599</v>
      </c>
      <c r="I3984" t="s">
        <v>134</v>
      </c>
      <c r="J3984" s="27">
        <v>0</v>
      </c>
      <c r="K3984" s="27">
        <v>2</v>
      </c>
    </row>
    <row r="3985" spans="1:11" x14ac:dyDescent="0.2">
      <c r="A3985" s="27">
        <v>2014</v>
      </c>
      <c r="B3985" t="s">
        <v>96</v>
      </c>
      <c r="C3985" t="s">
        <v>131</v>
      </c>
      <c r="D3985" t="s">
        <v>100</v>
      </c>
      <c r="E3985" s="27" t="s">
        <v>10</v>
      </c>
      <c r="F3985" t="s">
        <v>133</v>
      </c>
      <c r="G3985" s="27">
        <v>6</v>
      </c>
      <c r="H3985">
        <v>2493.2668413617198</v>
      </c>
      <c r="I3985" t="s">
        <v>134</v>
      </c>
      <c r="J3985" s="27" t="s">
        <v>10</v>
      </c>
      <c r="K3985" s="27">
        <v>6</v>
      </c>
    </row>
    <row r="3986" spans="1:11" x14ac:dyDescent="0.2">
      <c r="A3986" s="27">
        <v>2015</v>
      </c>
      <c r="B3986" t="s">
        <v>96</v>
      </c>
      <c r="C3986" t="s">
        <v>131</v>
      </c>
      <c r="D3986" t="s">
        <v>100</v>
      </c>
      <c r="E3986" s="27" t="s">
        <v>10</v>
      </c>
      <c r="F3986" t="s">
        <v>133</v>
      </c>
      <c r="G3986" s="27">
        <v>6</v>
      </c>
      <c r="H3986">
        <v>2427.9372211192699</v>
      </c>
      <c r="I3986" t="s">
        <v>134</v>
      </c>
      <c r="J3986" s="27" t="s">
        <v>10</v>
      </c>
      <c r="K3986" s="27">
        <v>6</v>
      </c>
    </row>
    <row r="3987" spans="1:11" x14ac:dyDescent="0.2">
      <c r="A3987" s="27">
        <v>2016</v>
      </c>
      <c r="B3987" t="s">
        <v>96</v>
      </c>
      <c r="C3987" t="s">
        <v>131</v>
      </c>
      <c r="D3987" t="s">
        <v>100</v>
      </c>
      <c r="E3987" s="27" t="s">
        <v>10</v>
      </c>
      <c r="F3987" t="s">
        <v>133</v>
      </c>
      <c r="G3987" s="27">
        <v>6</v>
      </c>
      <c r="H3987">
        <v>2597.29025409937</v>
      </c>
      <c r="I3987" t="s">
        <v>134</v>
      </c>
      <c r="J3987" s="27" t="s">
        <v>10</v>
      </c>
      <c r="K3987" s="27">
        <v>6</v>
      </c>
    </row>
    <row r="3988" spans="1:11" x14ac:dyDescent="0.2">
      <c r="A3988" s="27">
        <v>2017</v>
      </c>
      <c r="B3988" t="s">
        <v>96</v>
      </c>
      <c r="C3988" t="s">
        <v>131</v>
      </c>
      <c r="D3988" t="s">
        <v>100</v>
      </c>
      <c r="E3988" s="27" t="s">
        <v>10</v>
      </c>
      <c r="F3988" t="s">
        <v>133</v>
      </c>
      <c r="G3988" s="27">
        <v>6</v>
      </c>
      <c r="H3988">
        <v>2279.0409944884</v>
      </c>
      <c r="I3988" t="s">
        <v>134</v>
      </c>
      <c r="J3988" s="27" t="s">
        <v>10</v>
      </c>
      <c r="K3988" s="27">
        <v>6</v>
      </c>
    </row>
    <row r="3989" spans="1:11" x14ac:dyDescent="0.2">
      <c r="A3989" s="27">
        <v>2018</v>
      </c>
      <c r="B3989" t="s">
        <v>96</v>
      </c>
      <c r="C3989" t="s">
        <v>131</v>
      </c>
      <c r="D3989" t="s">
        <v>100</v>
      </c>
      <c r="E3989" s="27" t="s">
        <v>10</v>
      </c>
      <c r="F3989" t="s">
        <v>133</v>
      </c>
      <c r="G3989" s="27">
        <v>6</v>
      </c>
      <c r="H3989">
        <v>2722.8690251248299</v>
      </c>
      <c r="I3989" t="s">
        <v>134</v>
      </c>
      <c r="J3989" s="27" t="s">
        <v>10</v>
      </c>
      <c r="K3989" s="27">
        <v>6</v>
      </c>
    </row>
    <row r="3990" spans="1:11" x14ac:dyDescent="0.2">
      <c r="A3990" s="27">
        <v>2019</v>
      </c>
      <c r="B3990" t="s">
        <v>96</v>
      </c>
      <c r="C3990" t="s">
        <v>131</v>
      </c>
      <c r="D3990" t="s">
        <v>100</v>
      </c>
      <c r="E3990" s="27">
        <v>0</v>
      </c>
      <c r="F3990" t="s">
        <v>133</v>
      </c>
      <c r="G3990" s="27">
        <v>7</v>
      </c>
      <c r="H3990">
        <v>2764.34062324459</v>
      </c>
      <c r="I3990" t="s">
        <v>134</v>
      </c>
      <c r="J3990" s="27">
        <v>0</v>
      </c>
      <c r="K3990" s="27">
        <v>2</v>
      </c>
    </row>
    <row r="3991" spans="1:11" x14ac:dyDescent="0.2">
      <c r="A3991" s="27">
        <v>2020</v>
      </c>
      <c r="B3991" t="s">
        <v>96</v>
      </c>
      <c r="C3991" t="s">
        <v>131</v>
      </c>
      <c r="D3991" t="s">
        <v>100</v>
      </c>
      <c r="E3991" s="27">
        <v>0</v>
      </c>
      <c r="F3991" t="s">
        <v>133</v>
      </c>
      <c r="G3991" s="27">
        <v>7</v>
      </c>
      <c r="H3991">
        <v>2458.6670607749002</v>
      </c>
      <c r="I3991" t="s">
        <v>134</v>
      </c>
      <c r="J3991" s="27">
        <v>0</v>
      </c>
      <c r="K3991" s="27">
        <v>2</v>
      </c>
    </row>
    <row r="3992" spans="1:11" x14ac:dyDescent="0.2">
      <c r="A3992" s="27">
        <v>2006</v>
      </c>
      <c r="B3992" t="s">
        <v>96</v>
      </c>
      <c r="C3992" t="s">
        <v>131</v>
      </c>
      <c r="D3992" t="s">
        <v>135</v>
      </c>
      <c r="E3992" s="27" t="s">
        <v>10</v>
      </c>
      <c r="F3992" t="s">
        <v>136</v>
      </c>
      <c r="G3992" s="27">
        <v>6</v>
      </c>
      <c r="H3992">
        <v>45.355627978400001</v>
      </c>
      <c r="I3992" t="s">
        <v>137</v>
      </c>
      <c r="J3992" s="27" t="s">
        <v>10</v>
      </c>
      <c r="K3992" s="27">
        <v>6</v>
      </c>
    </row>
    <row r="3993" spans="1:11" x14ac:dyDescent="0.2">
      <c r="A3993" s="27">
        <v>2007</v>
      </c>
      <c r="B3993" t="s">
        <v>96</v>
      </c>
      <c r="C3993" t="s">
        <v>131</v>
      </c>
      <c r="D3993" t="s">
        <v>135</v>
      </c>
      <c r="E3993" s="27" t="s">
        <v>10</v>
      </c>
      <c r="F3993" t="s">
        <v>136</v>
      </c>
      <c r="G3993" s="27">
        <v>6</v>
      </c>
      <c r="H3993">
        <v>44.183889527200002</v>
      </c>
      <c r="I3993" t="s">
        <v>137</v>
      </c>
      <c r="J3993" s="27" t="s">
        <v>10</v>
      </c>
      <c r="K3993" s="27">
        <v>6</v>
      </c>
    </row>
    <row r="3994" spans="1:11" x14ac:dyDescent="0.2">
      <c r="A3994" s="27">
        <v>2008</v>
      </c>
      <c r="B3994" t="s">
        <v>96</v>
      </c>
      <c r="C3994" t="s">
        <v>131</v>
      </c>
      <c r="D3994" t="s">
        <v>135</v>
      </c>
      <c r="E3994" s="27" t="s">
        <v>10</v>
      </c>
      <c r="F3994" t="s">
        <v>136</v>
      </c>
      <c r="G3994" s="27">
        <v>6</v>
      </c>
      <c r="H3994">
        <v>63.860172558400002</v>
      </c>
      <c r="I3994" t="s">
        <v>137</v>
      </c>
      <c r="J3994" s="27" t="s">
        <v>10</v>
      </c>
      <c r="K3994" s="27">
        <v>6</v>
      </c>
    </row>
    <row r="3995" spans="1:11" x14ac:dyDescent="0.2">
      <c r="A3995" s="27">
        <v>2009</v>
      </c>
      <c r="B3995" t="s">
        <v>96</v>
      </c>
      <c r="C3995" t="s">
        <v>131</v>
      </c>
      <c r="D3995" t="s">
        <v>135</v>
      </c>
      <c r="E3995" s="27" t="s">
        <v>10</v>
      </c>
      <c r="F3995" t="s">
        <v>136</v>
      </c>
      <c r="G3995" s="27">
        <v>6</v>
      </c>
      <c r="H3995">
        <v>52.939919030399999</v>
      </c>
      <c r="I3995" t="s">
        <v>137</v>
      </c>
      <c r="J3995" s="27" t="s">
        <v>10</v>
      </c>
      <c r="K3995" s="27">
        <v>6</v>
      </c>
    </row>
    <row r="3996" spans="1:11" x14ac:dyDescent="0.2">
      <c r="A3996" s="27">
        <v>2010</v>
      </c>
      <c r="B3996" t="s">
        <v>96</v>
      </c>
      <c r="C3996" t="s">
        <v>131</v>
      </c>
      <c r="D3996" t="s">
        <v>135</v>
      </c>
      <c r="E3996" s="27">
        <v>0</v>
      </c>
      <c r="F3996" t="s">
        <v>136</v>
      </c>
      <c r="G3996" s="27">
        <v>7</v>
      </c>
      <c r="H3996">
        <v>45.515642311100002</v>
      </c>
      <c r="I3996" t="s">
        <v>137</v>
      </c>
      <c r="J3996" s="27">
        <v>0</v>
      </c>
      <c r="K3996" s="27">
        <v>2</v>
      </c>
    </row>
    <row r="3997" spans="1:11" x14ac:dyDescent="0.2">
      <c r="A3997" s="27">
        <v>2011</v>
      </c>
      <c r="B3997" t="s">
        <v>96</v>
      </c>
      <c r="C3997" t="s">
        <v>131</v>
      </c>
      <c r="D3997" t="s">
        <v>135</v>
      </c>
      <c r="E3997" s="27">
        <v>650710.71073995996</v>
      </c>
      <c r="F3997" t="s">
        <v>136</v>
      </c>
      <c r="G3997" s="27">
        <v>7</v>
      </c>
      <c r="H3997">
        <v>51.119016695789398</v>
      </c>
      <c r="I3997" t="s">
        <v>137</v>
      </c>
      <c r="J3997" s="27">
        <v>332636.91686444997</v>
      </c>
      <c r="K3997" s="27">
        <v>2</v>
      </c>
    </row>
    <row r="3998" spans="1:11" x14ac:dyDescent="0.2">
      <c r="A3998" s="27">
        <v>2012</v>
      </c>
      <c r="B3998" t="s">
        <v>96</v>
      </c>
      <c r="C3998" t="s">
        <v>131</v>
      </c>
      <c r="D3998" t="s">
        <v>135</v>
      </c>
      <c r="E3998" s="27">
        <v>0</v>
      </c>
      <c r="F3998" t="s">
        <v>136</v>
      </c>
      <c r="G3998" s="27">
        <v>7</v>
      </c>
      <c r="H3998">
        <v>48.585146274000003</v>
      </c>
      <c r="I3998" t="s">
        <v>137</v>
      </c>
      <c r="J3998" s="27">
        <v>0</v>
      </c>
      <c r="K3998" s="27">
        <v>2</v>
      </c>
    </row>
    <row r="3999" spans="1:11" x14ac:dyDescent="0.2">
      <c r="A3999" s="27">
        <v>2013</v>
      </c>
      <c r="B3999" t="s">
        <v>96</v>
      </c>
      <c r="C3999" t="s">
        <v>131</v>
      </c>
      <c r="D3999" t="s">
        <v>135</v>
      </c>
      <c r="E3999" s="27">
        <v>712381.194029851</v>
      </c>
      <c r="F3999" t="s">
        <v>136</v>
      </c>
      <c r="G3999" s="27">
        <v>7</v>
      </c>
      <c r="H3999">
        <v>45.468264069</v>
      </c>
      <c r="I3999" t="s">
        <v>137</v>
      </c>
      <c r="J3999" s="27">
        <v>323907.36247938802</v>
      </c>
      <c r="K3999" s="27">
        <v>2</v>
      </c>
    </row>
    <row r="4000" spans="1:11" x14ac:dyDescent="0.2">
      <c r="A4000" s="27">
        <v>2014</v>
      </c>
      <c r="B4000" t="s">
        <v>96</v>
      </c>
      <c r="C4000" t="s">
        <v>131</v>
      </c>
      <c r="D4000" t="s">
        <v>135</v>
      </c>
      <c r="E4000" s="27">
        <v>1597458.3984375</v>
      </c>
      <c r="F4000" t="s">
        <v>136</v>
      </c>
      <c r="G4000" s="27">
        <v>7</v>
      </c>
      <c r="H4000">
        <v>56.379719116799997</v>
      </c>
      <c r="I4000" t="s">
        <v>137</v>
      </c>
      <c r="J4000" s="27">
        <v>900642.55804679403</v>
      </c>
      <c r="K4000" s="27">
        <v>2</v>
      </c>
    </row>
    <row r="4001" spans="1:11" x14ac:dyDescent="0.2">
      <c r="A4001" s="27">
        <v>2015</v>
      </c>
      <c r="B4001" t="s">
        <v>96</v>
      </c>
      <c r="C4001" t="s">
        <v>131</v>
      </c>
      <c r="D4001" t="s">
        <v>135</v>
      </c>
      <c r="E4001" s="27">
        <v>1737372.8853024701</v>
      </c>
      <c r="F4001" t="s">
        <v>136</v>
      </c>
      <c r="G4001" s="27">
        <v>7</v>
      </c>
      <c r="H4001">
        <v>52.506669778000003</v>
      </c>
      <c r="I4001" t="s">
        <v>137</v>
      </c>
      <c r="J4001" s="27">
        <v>912236.64369828103</v>
      </c>
      <c r="K4001" s="27">
        <v>2</v>
      </c>
    </row>
    <row r="4002" spans="1:11" x14ac:dyDescent="0.2">
      <c r="A4002" s="27">
        <v>2016</v>
      </c>
      <c r="B4002" t="s">
        <v>96</v>
      </c>
      <c r="C4002" t="s">
        <v>131</v>
      </c>
      <c r="D4002" t="s">
        <v>135</v>
      </c>
      <c r="E4002" s="27">
        <v>2142854.1292449902</v>
      </c>
      <c r="F4002" t="s">
        <v>136</v>
      </c>
      <c r="G4002" s="27">
        <v>7</v>
      </c>
      <c r="H4002">
        <v>47.947229916399998</v>
      </c>
      <c r="I4002" t="s">
        <v>137</v>
      </c>
      <c r="J4002" s="27">
        <v>1027439.19612217</v>
      </c>
      <c r="K4002" s="27">
        <v>2</v>
      </c>
    </row>
    <row r="4003" spans="1:11" x14ac:dyDescent="0.2">
      <c r="A4003" s="27">
        <v>2017</v>
      </c>
      <c r="B4003" t="s">
        <v>96</v>
      </c>
      <c r="C4003" t="s">
        <v>131</v>
      </c>
      <c r="D4003" t="s">
        <v>135</v>
      </c>
      <c r="E4003" s="27">
        <v>1789942.77936692</v>
      </c>
      <c r="F4003" t="s">
        <v>136</v>
      </c>
      <c r="G4003" s="27">
        <v>7</v>
      </c>
      <c r="H4003">
        <v>42.942215159900002</v>
      </c>
      <c r="I4003" t="s">
        <v>137</v>
      </c>
      <c r="J4003" s="27">
        <v>768641.07955483696</v>
      </c>
      <c r="K4003" s="27">
        <v>2</v>
      </c>
    </row>
    <row r="4004" spans="1:11" x14ac:dyDescent="0.2">
      <c r="A4004" s="27">
        <v>2018</v>
      </c>
      <c r="B4004" t="s">
        <v>96</v>
      </c>
      <c r="C4004" t="s">
        <v>131</v>
      </c>
      <c r="D4004" t="s">
        <v>135</v>
      </c>
      <c r="E4004" s="27">
        <v>1669414.705237</v>
      </c>
      <c r="F4004" t="s">
        <v>136</v>
      </c>
      <c r="G4004" s="27">
        <v>7</v>
      </c>
      <c r="H4004">
        <v>47.163443646263602</v>
      </c>
      <c r="I4004" t="s">
        <v>137</v>
      </c>
      <c r="J4004" s="27">
        <v>787353.46372689097</v>
      </c>
      <c r="K4004" s="27">
        <v>2</v>
      </c>
    </row>
    <row r="4005" spans="1:11" x14ac:dyDescent="0.2">
      <c r="A4005" s="27">
        <v>2019</v>
      </c>
      <c r="B4005" t="s">
        <v>96</v>
      </c>
      <c r="C4005" t="s">
        <v>131</v>
      </c>
      <c r="D4005" t="s">
        <v>135</v>
      </c>
      <c r="E4005" s="27">
        <v>1469654.03082381</v>
      </c>
      <c r="F4005" t="s">
        <v>136</v>
      </c>
      <c r="G4005" s="27">
        <v>7</v>
      </c>
      <c r="H4005">
        <v>50.4120501636177</v>
      </c>
      <c r="I4005" t="s">
        <v>137</v>
      </c>
      <c r="J4005" s="27">
        <v>740882.72725052701</v>
      </c>
      <c r="K4005" s="27">
        <v>2</v>
      </c>
    </row>
    <row r="4006" spans="1:11" x14ac:dyDescent="0.2">
      <c r="A4006" s="27">
        <v>2020</v>
      </c>
      <c r="B4006" t="s">
        <v>96</v>
      </c>
      <c r="C4006" t="s">
        <v>131</v>
      </c>
      <c r="D4006" t="s">
        <v>135</v>
      </c>
      <c r="E4006" s="27">
        <v>1575339.95768177</v>
      </c>
      <c r="F4006" t="s">
        <v>136</v>
      </c>
      <c r="G4006" s="27">
        <v>7</v>
      </c>
      <c r="H4006">
        <v>54.894840889999998</v>
      </c>
      <c r="I4006" t="s">
        <v>137</v>
      </c>
      <c r="J4006" s="27">
        <v>864780.36324600002</v>
      </c>
      <c r="K4006" s="27">
        <v>2</v>
      </c>
    </row>
    <row r="4007" spans="1:11" x14ac:dyDescent="0.2">
      <c r="A4007" s="27">
        <v>2006</v>
      </c>
      <c r="B4007" t="s">
        <v>96</v>
      </c>
      <c r="C4007" t="s">
        <v>131</v>
      </c>
      <c r="D4007" t="s">
        <v>101</v>
      </c>
      <c r="E4007" s="27">
        <v>16148.639451695701</v>
      </c>
      <c r="F4007" t="s">
        <v>138</v>
      </c>
      <c r="G4007" s="27">
        <v>7</v>
      </c>
      <c r="H4007">
        <v>189.550381995256</v>
      </c>
      <c r="I4007" t="s">
        <v>139</v>
      </c>
      <c r="J4007" s="27">
        <v>3060980.7767725801</v>
      </c>
      <c r="K4007" s="27">
        <v>2</v>
      </c>
    </row>
    <row r="4008" spans="1:11" x14ac:dyDescent="0.2">
      <c r="A4008" s="27">
        <v>2007</v>
      </c>
      <c r="B4008" t="s">
        <v>96</v>
      </c>
      <c r="C4008" t="s">
        <v>131</v>
      </c>
      <c r="D4008" t="s">
        <v>101</v>
      </c>
      <c r="E4008" s="27" t="s">
        <v>10</v>
      </c>
      <c r="F4008" t="s">
        <v>138</v>
      </c>
      <c r="G4008" s="27">
        <v>6</v>
      </c>
      <c r="H4008">
        <v>244.92449745692201</v>
      </c>
      <c r="I4008" t="s">
        <v>139</v>
      </c>
      <c r="J4008" s="27" t="s">
        <v>10</v>
      </c>
      <c r="K4008" s="27">
        <v>6</v>
      </c>
    </row>
    <row r="4009" spans="1:11" x14ac:dyDescent="0.2">
      <c r="A4009" s="27">
        <v>2008</v>
      </c>
      <c r="B4009" t="s">
        <v>96</v>
      </c>
      <c r="C4009" t="s">
        <v>131</v>
      </c>
      <c r="D4009" t="s">
        <v>101</v>
      </c>
      <c r="E4009" s="27" t="s">
        <v>10</v>
      </c>
      <c r="F4009" t="s">
        <v>138</v>
      </c>
      <c r="G4009" s="27">
        <v>6</v>
      </c>
      <c r="H4009">
        <v>191.05264498257</v>
      </c>
      <c r="I4009" t="s">
        <v>139</v>
      </c>
      <c r="J4009" s="27" t="s">
        <v>10</v>
      </c>
      <c r="K4009" s="27">
        <v>6</v>
      </c>
    </row>
    <row r="4010" spans="1:11" x14ac:dyDescent="0.2">
      <c r="A4010" s="27">
        <v>2009</v>
      </c>
      <c r="B4010" t="s">
        <v>96</v>
      </c>
      <c r="C4010" t="s">
        <v>131</v>
      </c>
      <c r="D4010" t="s">
        <v>101</v>
      </c>
      <c r="E4010" s="27" t="s">
        <v>10</v>
      </c>
      <c r="F4010" t="s">
        <v>138</v>
      </c>
      <c r="G4010" s="27">
        <v>6</v>
      </c>
      <c r="H4010">
        <v>185.05073407521701</v>
      </c>
      <c r="I4010" t="s">
        <v>139</v>
      </c>
      <c r="J4010" s="27" t="s">
        <v>10</v>
      </c>
      <c r="K4010" s="27">
        <v>6</v>
      </c>
    </row>
    <row r="4011" spans="1:11" x14ac:dyDescent="0.2">
      <c r="A4011" s="27">
        <v>2010</v>
      </c>
      <c r="B4011" t="s">
        <v>96</v>
      </c>
      <c r="C4011" t="s">
        <v>131</v>
      </c>
      <c r="D4011" t="s">
        <v>101</v>
      </c>
      <c r="E4011" s="27" t="s">
        <v>10</v>
      </c>
      <c r="F4011" t="s">
        <v>138</v>
      </c>
      <c r="G4011" s="27">
        <v>6</v>
      </c>
      <c r="H4011">
        <v>178.86054283160701</v>
      </c>
      <c r="I4011" t="s">
        <v>139</v>
      </c>
      <c r="J4011" s="27" t="s">
        <v>10</v>
      </c>
      <c r="K4011" s="27">
        <v>6</v>
      </c>
    </row>
    <row r="4012" spans="1:11" x14ac:dyDescent="0.2">
      <c r="A4012" s="27">
        <v>2011</v>
      </c>
      <c r="B4012" t="s">
        <v>96</v>
      </c>
      <c r="C4012" t="s">
        <v>131</v>
      </c>
      <c r="D4012" t="s">
        <v>101</v>
      </c>
      <c r="E4012" s="27" t="s">
        <v>10</v>
      </c>
      <c r="F4012" t="s">
        <v>138</v>
      </c>
      <c r="G4012" s="27">
        <v>6</v>
      </c>
      <c r="H4012">
        <v>215.16288686929599</v>
      </c>
      <c r="I4012" t="s">
        <v>139</v>
      </c>
      <c r="J4012" s="27" t="s">
        <v>10</v>
      </c>
      <c r="K4012" s="27">
        <v>6</v>
      </c>
    </row>
    <row r="4013" spans="1:11" x14ac:dyDescent="0.2">
      <c r="A4013" s="27">
        <v>2012</v>
      </c>
      <c r="B4013" t="s">
        <v>96</v>
      </c>
      <c r="C4013" t="s">
        <v>131</v>
      </c>
      <c r="D4013" t="s">
        <v>101</v>
      </c>
      <c r="E4013" s="27" t="s">
        <v>10</v>
      </c>
      <c r="F4013" t="s">
        <v>138</v>
      </c>
      <c r="G4013" s="27">
        <v>6</v>
      </c>
      <c r="H4013">
        <v>209.84835242356999</v>
      </c>
      <c r="I4013" t="s">
        <v>139</v>
      </c>
      <c r="J4013" s="27" t="s">
        <v>10</v>
      </c>
      <c r="K4013" s="27">
        <v>6</v>
      </c>
    </row>
    <row r="4014" spans="1:11" x14ac:dyDescent="0.2">
      <c r="A4014" s="27">
        <v>2013</v>
      </c>
      <c r="B4014" t="s">
        <v>96</v>
      </c>
      <c r="C4014" t="s">
        <v>131</v>
      </c>
      <c r="D4014" t="s">
        <v>101</v>
      </c>
      <c r="E4014" s="27" t="s">
        <v>10</v>
      </c>
      <c r="F4014" t="s">
        <v>138</v>
      </c>
      <c r="G4014" s="27">
        <v>6</v>
      </c>
      <c r="H4014">
        <v>176.96719368055901</v>
      </c>
      <c r="I4014" t="s">
        <v>139</v>
      </c>
      <c r="J4014" s="27" t="s">
        <v>10</v>
      </c>
      <c r="K4014" s="27">
        <v>6</v>
      </c>
    </row>
    <row r="4015" spans="1:11" x14ac:dyDescent="0.2">
      <c r="A4015" s="27">
        <v>2014</v>
      </c>
      <c r="B4015" t="s">
        <v>96</v>
      </c>
      <c r="C4015" t="s">
        <v>131</v>
      </c>
      <c r="D4015" t="s">
        <v>101</v>
      </c>
      <c r="E4015" s="27" t="s">
        <v>10</v>
      </c>
      <c r="F4015" t="s">
        <v>138</v>
      </c>
      <c r="G4015" s="27">
        <v>6</v>
      </c>
      <c r="H4015">
        <v>174.88817143132999</v>
      </c>
      <c r="I4015" t="s">
        <v>139</v>
      </c>
      <c r="J4015" s="27" t="s">
        <v>10</v>
      </c>
      <c r="K4015" s="27">
        <v>6</v>
      </c>
    </row>
    <row r="4016" spans="1:11" x14ac:dyDescent="0.2">
      <c r="A4016" s="27">
        <v>2015</v>
      </c>
      <c r="B4016" t="s">
        <v>96</v>
      </c>
      <c r="C4016" t="s">
        <v>131</v>
      </c>
      <c r="D4016" t="s">
        <v>101</v>
      </c>
      <c r="E4016" s="27" t="s">
        <v>10</v>
      </c>
      <c r="F4016" t="s">
        <v>138</v>
      </c>
      <c r="G4016" s="27">
        <v>6</v>
      </c>
      <c r="H4016">
        <v>184.46130588092001</v>
      </c>
      <c r="I4016" t="s">
        <v>139</v>
      </c>
      <c r="J4016" s="27" t="s">
        <v>10</v>
      </c>
      <c r="K4016" s="27">
        <v>6</v>
      </c>
    </row>
    <row r="4017" spans="1:11" x14ac:dyDescent="0.2">
      <c r="A4017" s="27">
        <v>2016</v>
      </c>
      <c r="B4017" t="s">
        <v>96</v>
      </c>
      <c r="C4017" t="s">
        <v>131</v>
      </c>
      <c r="D4017" t="s">
        <v>101</v>
      </c>
      <c r="E4017" s="27" t="s">
        <v>10</v>
      </c>
      <c r="F4017" t="s">
        <v>138</v>
      </c>
      <c r="G4017" s="27">
        <v>6</v>
      </c>
      <c r="H4017">
        <v>172.98959388227701</v>
      </c>
      <c r="I4017" t="s">
        <v>139</v>
      </c>
      <c r="J4017" s="27" t="s">
        <v>10</v>
      </c>
      <c r="K4017" s="27">
        <v>6</v>
      </c>
    </row>
    <row r="4018" spans="1:11" x14ac:dyDescent="0.2">
      <c r="A4018" s="27">
        <v>2017</v>
      </c>
      <c r="B4018" t="s">
        <v>96</v>
      </c>
      <c r="C4018" t="s">
        <v>131</v>
      </c>
      <c r="D4018" t="s">
        <v>101</v>
      </c>
      <c r="E4018" s="27" t="s">
        <v>10</v>
      </c>
      <c r="F4018" t="s">
        <v>138</v>
      </c>
      <c r="G4018" s="27">
        <v>6</v>
      </c>
      <c r="H4018">
        <v>172.98909812113499</v>
      </c>
      <c r="I4018" t="s">
        <v>139</v>
      </c>
      <c r="J4018" s="27" t="s">
        <v>10</v>
      </c>
      <c r="K4018" s="27">
        <v>6</v>
      </c>
    </row>
    <row r="4019" spans="1:11" x14ac:dyDescent="0.2">
      <c r="A4019" s="27">
        <v>2018</v>
      </c>
      <c r="B4019" t="s">
        <v>96</v>
      </c>
      <c r="C4019" t="s">
        <v>131</v>
      </c>
      <c r="D4019" t="s">
        <v>101</v>
      </c>
      <c r="E4019" s="27" t="s">
        <v>10</v>
      </c>
      <c r="F4019" t="s">
        <v>138</v>
      </c>
      <c r="G4019" s="27">
        <v>6</v>
      </c>
      <c r="H4019">
        <v>172.98851873676799</v>
      </c>
      <c r="I4019" t="s">
        <v>139</v>
      </c>
      <c r="J4019" s="27" t="s">
        <v>10</v>
      </c>
      <c r="K4019" s="27">
        <v>6</v>
      </c>
    </row>
    <row r="4020" spans="1:11" x14ac:dyDescent="0.2">
      <c r="A4020" s="27">
        <v>2019</v>
      </c>
      <c r="B4020" t="s">
        <v>96</v>
      </c>
      <c r="C4020" t="s">
        <v>131</v>
      </c>
      <c r="D4020" t="s">
        <v>101</v>
      </c>
      <c r="E4020" s="27" t="s">
        <v>10</v>
      </c>
      <c r="F4020" t="s">
        <v>138</v>
      </c>
      <c r="G4020" s="27">
        <v>6</v>
      </c>
      <c r="H4020">
        <v>172.98993556399</v>
      </c>
      <c r="I4020" t="s">
        <v>139</v>
      </c>
      <c r="J4020" s="27" t="s">
        <v>10</v>
      </c>
      <c r="K4020" s="27">
        <v>6</v>
      </c>
    </row>
    <row r="4021" spans="1:11" x14ac:dyDescent="0.2">
      <c r="A4021" s="27">
        <v>2020</v>
      </c>
      <c r="B4021" t="s">
        <v>96</v>
      </c>
      <c r="C4021" t="s">
        <v>131</v>
      </c>
      <c r="D4021" t="s">
        <v>101</v>
      </c>
      <c r="E4021" s="27" t="s">
        <v>10</v>
      </c>
      <c r="F4021" t="s">
        <v>138</v>
      </c>
      <c r="G4021" s="27">
        <v>6</v>
      </c>
      <c r="H4021">
        <v>173.9522996</v>
      </c>
      <c r="I4021" t="s">
        <v>139</v>
      </c>
      <c r="J4021" s="27" t="s">
        <v>10</v>
      </c>
      <c r="K4021" s="27">
        <v>6</v>
      </c>
    </row>
    <row r="4022" spans="1:11" x14ac:dyDescent="0.2">
      <c r="A4022" s="27">
        <v>2006</v>
      </c>
      <c r="B4022" t="s">
        <v>96</v>
      </c>
      <c r="C4022" t="s">
        <v>131</v>
      </c>
      <c r="D4022" t="s">
        <v>102</v>
      </c>
      <c r="E4022" s="27">
        <v>18981.790700323101</v>
      </c>
      <c r="F4022" t="s">
        <v>133</v>
      </c>
      <c r="G4022" s="27">
        <v>7</v>
      </c>
      <c r="H4022">
        <v>844.08056902400006</v>
      </c>
      <c r="I4022" t="s">
        <v>134</v>
      </c>
      <c r="J4022" s="27">
        <v>16022160.695423201</v>
      </c>
      <c r="K4022" s="27">
        <v>2</v>
      </c>
    </row>
    <row r="4023" spans="1:11" x14ac:dyDescent="0.2">
      <c r="A4023" s="27">
        <v>2007</v>
      </c>
      <c r="B4023" t="s">
        <v>96</v>
      </c>
      <c r="C4023" t="s">
        <v>131</v>
      </c>
      <c r="D4023" t="s">
        <v>102</v>
      </c>
      <c r="E4023" s="27" t="s">
        <v>10</v>
      </c>
      <c r="F4023" t="s">
        <v>133</v>
      </c>
      <c r="G4023" s="27">
        <v>6</v>
      </c>
      <c r="H4023">
        <v>871.70023013000002</v>
      </c>
      <c r="I4023" t="s">
        <v>134</v>
      </c>
      <c r="J4023" s="27" t="s">
        <v>10</v>
      </c>
      <c r="K4023" s="27">
        <v>6</v>
      </c>
    </row>
    <row r="4024" spans="1:11" x14ac:dyDescent="0.2">
      <c r="A4024" s="27">
        <v>2008</v>
      </c>
      <c r="B4024" t="s">
        <v>96</v>
      </c>
      <c r="C4024" t="s">
        <v>131</v>
      </c>
      <c r="D4024" t="s">
        <v>102</v>
      </c>
      <c r="E4024" s="27">
        <v>3732.43605085427</v>
      </c>
      <c r="F4024" t="s">
        <v>133</v>
      </c>
      <c r="G4024" s="27">
        <v>7</v>
      </c>
      <c r="H4024">
        <v>1013.265237973</v>
      </c>
      <c r="I4024" t="s">
        <v>134</v>
      </c>
      <c r="J4024" s="27">
        <v>3781947.7032878599</v>
      </c>
      <c r="K4024" s="27">
        <v>2</v>
      </c>
    </row>
    <row r="4025" spans="1:11" x14ac:dyDescent="0.2">
      <c r="A4025" s="27">
        <v>2009</v>
      </c>
      <c r="B4025" t="s">
        <v>96</v>
      </c>
      <c r="C4025" t="s">
        <v>131</v>
      </c>
      <c r="D4025" t="s">
        <v>102</v>
      </c>
      <c r="E4025" s="27">
        <v>2381.315799</v>
      </c>
      <c r="F4025" t="s">
        <v>133</v>
      </c>
      <c r="G4025" s="27">
        <v>1</v>
      </c>
      <c r="H4025">
        <v>658.00323889200001</v>
      </c>
      <c r="I4025" t="s">
        <v>134</v>
      </c>
      <c r="J4025" s="27">
        <v>1566913.5085666899</v>
      </c>
      <c r="K4025" s="27">
        <v>7</v>
      </c>
    </row>
    <row r="4026" spans="1:11" x14ac:dyDescent="0.2">
      <c r="A4026" s="27">
        <v>2010</v>
      </c>
      <c r="B4026" t="s">
        <v>96</v>
      </c>
      <c r="C4026" t="s">
        <v>131</v>
      </c>
      <c r="D4026" t="s">
        <v>102</v>
      </c>
      <c r="E4026" s="27">
        <v>3618.3867100000002</v>
      </c>
      <c r="F4026" t="s">
        <v>133</v>
      </c>
      <c r="G4026" s="27">
        <v>1</v>
      </c>
      <c r="H4026">
        <v>566.199836448528</v>
      </c>
      <c r="I4026" t="s">
        <v>134</v>
      </c>
      <c r="J4026" s="27">
        <v>2048729.96340953</v>
      </c>
      <c r="K4026" s="27">
        <v>7</v>
      </c>
    </row>
    <row r="4027" spans="1:11" x14ac:dyDescent="0.2">
      <c r="A4027" s="27">
        <v>2011</v>
      </c>
      <c r="B4027" t="s">
        <v>96</v>
      </c>
      <c r="C4027" t="s">
        <v>131</v>
      </c>
      <c r="D4027" t="s">
        <v>102</v>
      </c>
      <c r="E4027" s="27">
        <v>4456.293893</v>
      </c>
      <c r="F4027" t="s">
        <v>133</v>
      </c>
      <c r="G4027" s="27">
        <v>1</v>
      </c>
      <c r="H4027">
        <v>527.09523329032595</v>
      </c>
      <c r="I4027" t="s">
        <v>134</v>
      </c>
      <c r="J4027" s="27">
        <v>2348891.2691410901</v>
      </c>
      <c r="K4027" s="27">
        <v>7</v>
      </c>
    </row>
    <row r="4028" spans="1:11" x14ac:dyDescent="0.2">
      <c r="A4028" s="27">
        <v>2012</v>
      </c>
      <c r="B4028" t="s">
        <v>96</v>
      </c>
      <c r="C4028" t="s">
        <v>131</v>
      </c>
      <c r="D4028" t="s">
        <v>102</v>
      </c>
      <c r="E4028" s="27">
        <v>3182.3381129999998</v>
      </c>
      <c r="F4028" t="s">
        <v>133</v>
      </c>
      <c r="G4028" s="27">
        <v>1</v>
      </c>
      <c r="H4028">
        <v>529.80945222599996</v>
      </c>
      <c r="I4028" t="s">
        <v>134</v>
      </c>
      <c r="J4028" s="27">
        <v>1686032.8124464501</v>
      </c>
      <c r="K4028" s="27">
        <v>7</v>
      </c>
    </row>
    <row r="4029" spans="1:11" x14ac:dyDescent="0.2">
      <c r="A4029" s="27">
        <v>2013</v>
      </c>
      <c r="B4029" t="s">
        <v>96</v>
      </c>
      <c r="C4029" t="s">
        <v>131</v>
      </c>
      <c r="D4029" t="s">
        <v>102</v>
      </c>
      <c r="E4029" s="27">
        <v>2474.954444</v>
      </c>
      <c r="F4029" t="s">
        <v>133</v>
      </c>
      <c r="G4029" s="27">
        <v>1</v>
      </c>
      <c r="H4029">
        <v>591.10024148795605</v>
      </c>
      <c r="I4029" t="s">
        <v>134</v>
      </c>
      <c r="J4029" s="27">
        <v>1462946.1695200901</v>
      </c>
      <c r="K4029" s="27">
        <v>7</v>
      </c>
    </row>
    <row r="4030" spans="1:11" x14ac:dyDescent="0.2">
      <c r="A4030" s="27">
        <v>2014</v>
      </c>
      <c r="B4030" t="s">
        <v>96</v>
      </c>
      <c r="C4030" t="s">
        <v>131</v>
      </c>
      <c r="D4030" t="s">
        <v>102</v>
      </c>
      <c r="E4030" s="27">
        <v>2073.5908370000002</v>
      </c>
      <c r="F4030" t="s">
        <v>133</v>
      </c>
      <c r="G4030" s="27">
        <v>1</v>
      </c>
      <c r="H4030">
        <v>514.50225723158997</v>
      </c>
      <c r="I4030" t="s">
        <v>134</v>
      </c>
      <c r="J4030" s="27">
        <v>1066867.16621124</v>
      </c>
      <c r="K4030" s="27">
        <v>7</v>
      </c>
    </row>
    <row r="4031" spans="1:11" x14ac:dyDescent="0.2">
      <c r="A4031" s="27">
        <v>2015</v>
      </c>
      <c r="B4031" t="s">
        <v>96</v>
      </c>
      <c r="C4031" t="s">
        <v>131</v>
      </c>
      <c r="D4031" t="s">
        <v>102</v>
      </c>
      <c r="E4031" s="27">
        <v>3969.3006660000001</v>
      </c>
      <c r="F4031" t="s">
        <v>133</v>
      </c>
      <c r="G4031" s="27">
        <v>1</v>
      </c>
      <c r="H4031">
        <v>514.81483513776698</v>
      </c>
      <c r="I4031" t="s">
        <v>134</v>
      </c>
      <c r="J4031" s="27">
        <v>2043454.8679790201</v>
      </c>
      <c r="K4031" s="27">
        <v>7</v>
      </c>
    </row>
    <row r="4032" spans="1:11" x14ac:dyDescent="0.2">
      <c r="A4032" s="27">
        <v>2016</v>
      </c>
      <c r="B4032" t="s">
        <v>96</v>
      </c>
      <c r="C4032" t="s">
        <v>131</v>
      </c>
      <c r="D4032" t="s">
        <v>102</v>
      </c>
      <c r="E4032" s="27">
        <v>1302.1270059999999</v>
      </c>
      <c r="F4032" t="s">
        <v>133</v>
      </c>
      <c r="G4032" s="27">
        <v>1</v>
      </c>
      <c r="H4032">
        <v>581.02698608538401</v>
      </c>
      <c r="I4032" t="s">
        <v>134</v>
      </c>
      <c r="J4032" s="27">
        <v>756570.92979656497</v>
      </c>
      <c r="K4032" s="27">
        <v>7</v>
      </c>
    </row>
    <row r="4033" spans="1:11" x14ac:dyDescent="0.2">
      <c r="A4033" s="27">
        <v>2017</v>
      </c>
      <c r="B4033" t="s">
        <v>96</v>
      </c>
      <c r="C4033" t="s">
        <v>131</v>
      </c>
      <c r="D4033" t="s">
        <v>102</v>
      </c>
      <c r="E4033" s="27">
        <v>4911.676813</v>
      </c>
      <c r="F4033" t="s">
        <v>133</v>
      </c>
      <c r="G4033" s="27">
        <v>1</v>
      </c>
      <c r="H4033">
        <v>613.85866774009401</v>
      </c>
      <c r="I4033" t="s">
        <v>134</v>
      </c>
      <c r="J4033" s="27">
        <v>3015075.38479809</v>
      </c>
      <c r="K4033" s="27">
        <v>7</v>
      </c>
    </row>
    <row r="4034" spans="1:11" x14ac:dyDescent="0.2">
      <c r="A4034" s="27">
        <v>2018</v>
      </c>
      <c r="B4034" t="s">
        <v>96</v>
      </c>
      <c r="C4034" t="s">
        <v>131</v>
      </c>
      <c r="D4034" t="s">
        <v>102</v>
      </c>
      <c r="E4034" s="27">
        <v>2195.6088829999999</v>
      </c>
      <c r="F4034" t="s">
        <v>133</v>
      </c>
      <c r="G4034" s="27">
        <v>1</v>
      </c>
      <c r="H4034">
        <v>637.04613352822696</v>
      </c>
      <c r="I4034" t="s">
        <v>134</v>
      </c>
      <c r="J4034" s="27">
        <v>1398704.1496553801</v>
      </c>
      <c r="K4034" s="27">
        <v>7</v>
      </c>
    </row>
    <row r="4035" spans="1:11" x14ac:dyDescent="0.2">
      <c r="A4035" s="27">
        <v>2019</v>
      </c>
      <c r="B4035" t="s">
        <v>96</v>
      </c>
      <c r="C4035" t="s">
        <v>131</v>
      </c>
      <c r="D4035" t="s">
        <v>102</v>
      </c>
      <c r="E4035" s="27">
        <v>11443.0124342036</v>
      </c>
      <c r="F4035" t="s">
        <v>133</v>
      </c>
      <c r="G4035" s="27">
        <v>7</v>
      </c>
      <c r="H4035">
        <v>691.92236336527105</v>
      </c>
      <c r="I4035" t="s">
        <v>134</v>
      </c>
      <c r="J4035" s="27">
        <v>7917676.2074923199</v>
      </c>
      <c r="K4035" s="27">
        <v>2</v>
      </c>
    </row>
    <row r="4036" spans="1:11" x14ac:dyDescent="0.2">
      <c r="A4036" s="27">
        <v>2020</v>
      </c>
      <c r="B4036" t="s">
        <v>96</v>
      </c>
      <c r="C4036" t="s">
        <v>131</v>
      </c>
      <c r="D4036" t="s">
        <v>102</v>
      </c>
      <c r="E4036" s="27">
        <v>13450.1629316093</v>
      </c>
      <c r="F4036" t="s">
        <v>133</v>
      </c>
      <c r="G4036" s="27">
        <v>7</v>
      </c>
      <c r="H4036">
        <v>703.72372459999997</v>
      </c>
      <c r="I4036" t="s">
        <v>134</v>
      </c>
      <c r="J4036" s="27">
        <v>9465198.75470897</v>
      </c>
      <c r="K4036" s="27">
        <v>2</v>
      </c>
    </row>
    <row r="4037" spans="1:11" x14ac:dyDescent="0.2">
      <c r="A4037" s="27">
        <v>2006</v>
      </c>
      <c r="B4037" t="s">
        <v>96</v>
      </c>
      <c r="C4037" t="s">
        <v>131</v>
      </c>
      <c r="D4037" t="s">
        <v>140</v>
      </c>
      <c r="E4037" s="27" t="s">
        <v>10</v>
      </c>
      <c r="F4037" t="s">
        <v>133</v>
      </c>
      <c r="G4037" s="27">
        <v>6</v>
      </c>
      <c r="H4037">
        <v>488.22958404830899</v>
      </c>
      <c r="I4037" t="s">
        <v>134</v>
      </c>
      <c r="J4037" s="27" t="s">
        <v>10</v>
      </c>
      <c r="K4037" s="27">
        <v>6</v>
      </c>
    </row>
    <row r="4038" spans="1:11" x14ac:dyDescent="0.2">
      <c r="A4038" s="27">
        <v>2007</v>
      </c>
      <c r="B4038" t="s">
        <v>96</v>
      </c>
      <c r="C4038" t="s">
        <v>131</v>
      </c>
      <c r="D4038" t="s">
        <v>140</v>
      </c>
      <c r="E4038" s="27">
        <v>67.130904032837506</v>
      </c>
      <c r="F4038" t="s">
        <v>133</v>
      </c>
      <c r="G4038" s="27">
        <v>7</v>
      </c>
      <c r="H4038">
        <v>655.08383193170505</v>
      </c>
      <c r="I4038" t="s">
        <v>134</v>
      </c>
      <c r="J4038" s="27">
        <v>43976.369854870703</v>
      </c>
      <c r="K4038" s="27">
        <v>2</v>
      </c>
    </row>
    <row r="4039" spans="1:11" x14ac:dyDescent="0.2">
      <c r="A4039" s="27">
        <v>2008</v>
      </c>
      <c r="B4039" t="s">
        <v>96</v>
      </c>
      <c r="C4039" t="s">
        <v>131</v>
      </c>
      <c r="D4039" t="s">
        <v>140</v>
      </c>
      <c r="E4039" s="27" t="s">
        <v>10</v>
      </c>
      <c r="F4039" t="s">
        <v>133</v>
      </c>
      <c r="G4039" s="27">
        <v>6</v>
      </c>
      <c r="H4039">
        <v>854.43737825844403</v>
      </c>
      <c r="I4039" t="s">
        <v>134</v>
      </c>
      <c r="J4039" s="27" t="s">
        <v>10</v>
      </c>
      <c r="K4039" s="27">
        <v>6</v>
      </c>
    </row>
    <row r="4040" spans="1:11" x14ac:dyDescent="0.2">
      <c r="A4040" s="27">
        <v>2009</v>
      </c>
      <c r="B4040" t="s">
        <v>96</v>
      </c>
      <c r="C4040" t="s">
        <v>131</v>
      </c>
      <c r="D4040" t="s">
        <v>140</v>
      </c>
      <c r="E4040" s="27" t="s">
        <v>10</v>
      </c>
      <c r="F4040" t="s">
        <v>133</v>
      </c>
      <c r="G4040" s="27">
        <v>6</v>
      </c>
      <c r="H4040">
        <v>732.64769229458</v>
      </c>
      <c r="I4040" t="s">
        <v>134</v>
      </c>
      <c r="J4040" s="27" t="s">
        <v>10</v>
      </c>
      <c r="K4040" s="27">
        <v>6</v>
      </c>
    </row>
    <row r="4041" spans="1:11" x14ac:dyDescent="0.2">
      <c r="A4041" s="27">
        <v>2010</v>
      </c>
      <c r="B4041" t="s">
        <v>96</v>
      </c>
      <c r="C4041" t="s">
        <v>131</v>
      </c>
      <c r="D4041" t="s">
        <v>140</v>
      </c>
      <c r="E4041" s="27" t="s">
        <v>10</v>
      </c>
      <c r="F4041" t="s">
        <v>133</v>
      </c>
      <c r="G4041" s="27">
        <v>6</v>
      </c>
      <c r="H4041">
        <v>528.21940121762498</v>
      </c>
      <c r="I4041" t="s">
        <v>134</v>
      </c>
      <c r="J4041" s="27" t="s">
        <v>10</v>
      </c>
      <c r="K4041" s="27">
        <v>6</v>
      </c>
    </row>
    <row r="4042" spans="1:11" x14ac:dyDescent="0.2">
      <c r="A4042" s="27">
        <v>2011</v>
      </c>
      <c r="B4042" t="s">
        <v>96</v>
      </c>
      <c r="C4042" t="s">
        <v>131</v>
      </c>
      <c r="D4042" t="s">
        <v>140</v>
      </c>
      <c r="E4042" s="27">
        <v>365.752091254753</v>
      </c>
      <c r="F4042" t="s">
        <v>133</v>
      </c>
      <c r="G4042" s="27">
        <v>7</v>
      </c>
      <c r="H4042">
        <v>638.0424403605</v>
      </c>
      <c r="I4042" t="s">
        <v>134</v>
      </c>
      <c r="J4042" s="27">
        <v>233365.356871139</v>
      </c>
      <c r="K4042" s="27">
        <v>2</v>
      </c>
    </row>
    <row r="4043" spans="1:11" x14ac:dyDescent="0.2">
      <c r="A4043" s="27">
        <v>2012</v>
      </c>
      <c r="B4043" t="s">
        <v>96</v>
      </c>
      <c r="C4043" t="s">
        <v>131</v>
      </c>
      <c r="D4043" t="s">
        <v>140</v>
      </c>
      <c r="E4043" s="27">
        <v>275.27823507167699</v>
      </c>
      <c r="F4043" t="s">
        <v>133</v>
      </c>
      <c r="G4043" s="27">
        <v>7</v>
      </c>
      <c r="H4043">
        <v>602.33531488435301</v>
      </c>
      <c r="I4043" t="s">
        <v>134</v>
      </c>
      <c r="J4043" s="27">
        <v>165809.80240270699</v>
      </c>
      <c r="K4043" s="27">
        <v>2</v>
      </c>
    </row>
    <row r="4044" spans="1:11" x14ac:dyDescent="0.2">
      <c r="A4044" s="27">
        <v>2013</v>
      </c>
      <c r="B4044" t="s">
        <v>96</v>
      </c>
      <c r="C4044" t="s">
        <v>131</v>
      </c>
      <c r="D4044" t="s">
        <v>140</v>
      </c>
      <c r="E4044" s="27">
        <v>418.39081681167198</v>
      </c>
      <c r="F4044" t="s">
        <v>133</v>
      </c>
      <c r="G4044" s="27">
        <v>7</v>
      </c>
      <c r="H4044">
        <v>633.75634488712501</v>
      </c>
      <c r="I4044" t="s">
        <v>134</v>
      </c>
      <c r="J4044" s="27">
        <v>265157.834796904</v>
      </c>
      <c r="K4044" s="27">
        <v>2</v>
      </c>
    </row>
    <row r="4045" spans="1:11" x14ac:dyDescent="0.2">
      <c r="A4045" s="27">
        <v>2014</v>
      </c>
      <c r="B4045" t="s">
        <v>96</v>
      </c>
      <c r="C4045" t="s">
        <v>131</v>
      </c>
      <c r="D4045" t="s">
        <v>140</v>
      </c>
      <c r="E4045" s="27">
        <v>202.49843440025199</v>
      </c>
      <c r="F4045" t="s">
        <v>133</v>
      </c>
      <c r="G4045" s="27">
        <v>7</v>
      </c>
      <c r="H4045">
        <v>582.90701624714302</v>
      </c>
      <c r="I4045" t="s">
        <v>134</v>
      </c>
      <c r="J4045" s="27">
        <v>118037.75819096901</v>
      </c>
      <c r="K4045" s="27">
        <v>2</v>
      </c>
    </row>
    <row r="4046" spans="1:11" x14ac:dyDescent="0.2">
      <c r="A4046" s="27">
        <v>2015</v>
      </c>
      <c r="B4046" t="s">
        <v>96</v>
      </c>
      <c r="C4046" t="s">
        <v>131</v>
      </c>
      <c r="D4046" t="s">
        <v>140</v>
      </c>
      <c r="E4046" s="27">
        <v>484.64909025197602</v>
      </c>
      <c r="F4046" t="s">
        <v>133</v>
      </c>
      <c r="G4046" s="27">
        <v>7</v>
      </c>
      <c r="H4046">
        <v>523.99310776048003</v>
      </c>
      <c r="I4046" t="s">
        <v>134</v>
      </c>
      <c r="J4046" s="27">
        <v>253952.78297442201</v>
      </c>
      <c r="K4046" s="27">
        <v>2</v>
      </c>
    </row>
    <row r="4047" spans="1:11" x14ac:dyDescent="0.2">
      <c r="A4047" s="27">
        <v>2016</v>
      </c>
      <c r="B4047" t="s">
        <v>96</v>
      </c>
      <c r="C4047" t="s">
        <v>131</v>
      </c>
      <c r="D4047" t="s">
        <v>140</v>
      </c>
      <c r="E4047" s="27">
        <v>364.742364887863</v>
      </c>
      <c r="F4047" t="s">
        <v>133</v>
      </c>
      <c r="G4047" s="27">
        <v>7</v>
      </c>
      <c r="H4047">
        <v>578.51696675300002</v>
      </c>
      <c r="I4047" t="s">
        <v>134</v>
      </c>
      <c r="J4047" s="27">
        <v>211009.646581243</v>
      </c>
      <c r="K4047" s="27">
        <v>2</v>
      </c>
    </row>
    <row r="4048" spans="1:11" x14ac:dyDescent="0.2">
      <c r="A4048" s="27">
        <v>2017</v>
      </c>
      <c r="B4048" t="s">
        <v>96</v>
      </c>
      <c r="C4048" t="s">
        <v>131</v>
      </c>
      <c r="D4048" t="s">
        <v>140</v>
      </c>
      <c r="E4048" s="27">
        <v>723.859860291019</v>
      </c>
      <c r="F4048" t="s">
        <v>133</v>
      </c>
      <c r="G4048" s="27">
        <v>7</v>
      </c>
      <c r="H4048">
        <v>556.46391283000003</v>
      </c>
      <c r="I4048" t="s">
        <v>134</v>
      </c>
      <c r="J4048" s="27">
        <v>402801.890198118</v>
      </c>
      <c r="K4048" s="27">
        <v>2</v>
      </c>
    </row>
    <row r="4049" spans="1:11" x14ac:dyDescent="0.2">
      <c r="A4049" s="27">
        <v>2018</v>
      </c>
      <c r="B4049" t="s">
        <v>96</v>
      </c>
      <c r="C4049" t="s">
        <v>131</v>
      </c>
      <c r="D4049" t="s">
        <v>140</v>
      </c>
      <c r="E4049" s="27">
        <v>907.23769390415805</v>
      </c>
      <c r="F4049" t="s">
        <v>133</v>
      </c>
      <c r="G4049" s="27">
        <v>7</v>
      </c>
      <c r="H4049">
        <v>538.89168883050104</v>
      </c>
      <c r="I4049" t="s">
        <v>134</v>
      </c>
      <c r="J4049" s="27">
        <v>488902.853038701</v>
      </c>
      <c r="K4049" s="27">
        <v>2</v>
      </c>
    </row>
    <row r="4050" spans="1:11" x14ac:dyDescent="0.2">
      <c r="A4050" s="27">
        <v>2019</v>
      </c>
      <c r="B4050" t="s">
        <v>96</v>
      </c>
      <c r="C4050" t="s">
        <v>131</v>
      </c>
      <c r="D4050" t="s">
        <v>140</v>
      </c>
      <c r="E4050" s="27">
        <v>204.57625948175499</v>
      </c>
      <c r="F4050" t="s">
        <v>133</v>
      </c>
      <c r="G4050" s="27">
        <v>7</v>
      </c>
      <c r="H4050">
        <v>588.29917852348694</v>
      </c>
      <c r="I4050" t="s">
        <v>134</v>
      </c>
      <c r="J4050" s="27">
        <v>120352.045398524</v>
      </c>
      <c r="K4050" s="27">
        <v>2</v>
      </c>
    </row>
    <row r="4051" spans="1:11" x14ac:dyDescent="0.2">
      <c r="A4051" s="27">
        <v>2020</v>
      </c>
      <c r="B4051" t="s">
        <v>96</v>
      </c>
      <c r="C4051" t="s">
        <v>131</v>
      </c>
      <c r="D4051" t="s">
        <v>140</v>
      </c>
      <c r="E4051" s="27">
        <v>468.832415078574</v>
      </c>
      <c r="F4051" t="s">
        <v>133</v>
      </c>
      <c r="G4051" s="27">
        <v>7</v>
      </c>
      <c r="H4051">
        <v>615.39166669999997</v>
      </c>
      <c r="I4051" t="s">
        <v>134</v>
      </c>
      <c r="J4051" s="27">
        <v>288515.56131819001</v>
      </c>
      <c r="K4051" s="27">
        <v>2</v>
      </c>
    </row>
    <row r="4052" spans="1:11" x14ac:dyDescent="0.2">
      <c r="A4052" s="27">
        <v>2006</v>
      </c>
      <c r="B4052" t="s">
        <v>96</v>
      </c>
      <c r="C4052" t="s">
        <v>131</v>
      </c>
      <c r="D4052" t="s">
        <v>141</v>
      </c>
      <c r="E4052" s="27">
        <v>1319.2366645115201</v>
      </c>
      <c r="F4052" t="s">
        <v>133</v>
      </c>
      <c r="G4052" s="27">
        <v>7</v>
      </c>
      <c r="H4052">
        <v>287.84376263168701</v>
      </c>
      <c r="I4052" t="s">
        <v>134</v>
      </c>
      <c r="J4052" s="27">
        <v>379734.045314672</v>
      </c>
      <c r="K4052" s="27">
        <v>2</v>
      </c>
    </row>
    <row r="4053" spans="1:11" x14ac:dyDescent="0.2">
      <c r="A4053" s="27">
        <v>2007</v>
      </c>
      <c r="B4053" t="s">
        <v>96</v>
      </c>
      <c r="C4053" t="s">
        <v>131</v>
      </c>
      <c r="D4053" t="s">
        <v>141</v>
      </c>
      <c r="E4053" s="27">
        <v>444.64421646227999</v>
      </c>
      <c r="F4053" t="s">
        <v>133</v>
      </c>
      <c r="G4053" s="27">
        <v>7</v>
      </c>
      <c r="H4053">
        <v>365.18458661437103</v>
      </c>
      <c r="I4053" t="s">
        <v>134</v>
      </c>
      <c r="J4053" s="27">
        <v>162377.21437924801</v>
      </c>
      <c r="K4053" s="27">
        <v>2</v>
      </c>
    </row>
    <row r="4054" spans="1:11" x14ac:dyDescent="0.2">
      <c r="A4054" s="27">
        <v>2008</v>
      </c>
      <c r="B4054" t="s">
        <v>96</v>
      </c>
      <c r="C4054" t="s">
        <v>131</v>
      </c>
      <c r="D4054" t="s">
        <v>141</v>
      </c>
      <c r="E4054" s="27">
        <v>405.233735246045</v>
      </c>
      <c r="F4054" t="s">
        <v>133</v>
      </c>
      <c r="G4054" s="27">
        <v>7</v>
      </c>
      <c r="H4054">
        <v>508.44630738452298</v>
      </c>
      <c r="I4054" t="s">
        <v>134</v>
      </c>
      <c r="J4054" s="27">
        <v>206039.59631348899</v>
      </c>
      <c r="K4054" s="27">
        <v>2</v>
      </c>
    </row>
    <row r="4055" spans="1:11" x14ac:dyDescent="0.2">
      <c r="A4055" s="27">
        <v>2009</v>
      </c>
      <c r="B4055" t="s">
        <v>96</v>
      </c>
      <c r="C4055" t="s">
        <v>131</v>
      </c>
      <c r="D4055" t="s">
        <v>141</v>
      </c>
      <c r="E4055" s="27" t="s">
        <v>10</v>
      </c>
      <c r="F4055" t="s">
        <v>133</v>
      </c>
      <c r="G4055" s="27">
        <v>6</v>
      </c>
      <c r="H4055">
        <v>366.41119213552503</v>
      </c>
      <c r="I4055" t="s">
        <v>134</v>
      </c>
      <c r="J4055" s="27" t="s">
        <v>10</v>
      </c>
      <c r="K4055" s="27">
        <v>6</v>
      </c>
    </row>
    <row r="4056" spans="1:11" x14ac:dyDescent="0.2">
      <c r="A4056" s="27">
        <v>2010</v>
      </c>
      <c r="B4056" t="s">
        <v>96</v>
      </c>
      <c r="C4056" t="s">
        <v>131</v>
      </c>
      <c r="D4056" t="s">
        <v>141</v>
      </c>
      <c r="E4056" s="27" t="s">
        <v>10</v>
      </c>
      <c r="F4056" t="s">
        <v>133</v>
      </c>
      <c r="G4056" s="27">
        <v>6</v>
      </c>
      <c r="H4056">
        <v>280.63416333571899</v>
      </c>
      <c r="I4056" t="s">
        <v>134</v>
      </c>
      <c r="J4056" s="27" t="s">
        <v>10</v>
      </c>
      <c r="K4056" s="27">
        <v>6</v>
      </c>
    </row>
    <row r="4057" spans="1:11" x14ac:dyDescent="0.2">
      <c r="A4057" s="27">
        <v>2011</v>
      </c>
      <c r="B4057" t="s">
        <v>96</v>
      </c>
      <c r="C4057" t="s">
        <v>131</v>
      </c>
      <c r="D4057" t="s">
        <v>141</v>
      </c>
      <c r="E4057" s="27">
        <v>667.23221102554999</v>
      </c>
      <c r="F4057" t="s">
        <v>133</v>
      </c>
      <c r="G4057" s="27">
        <v>7</v>
      </c>
      <c r="H4057">
        <v>372.59524012878802</v>
      </c>
      <c r="I4057" t="s">
        <v>134</v>
      </c>
      <c r="J4057" s="27">
        <v>248607.54588872701</v>
      </c>
      <c r="K4057" s="27">
        <v>2</v>
      </c>
    </row>
    <row r="4058" spans="1:11" x14ac:dyDescent="0.2">
      <c r="A4058" s="27">
        <v>2012</v>
      </c>
      <c r="B4058" t="s">
        <v>96</v>
      </c>
      <c r="C4058" t="s">
        <v>131</v>
      </c>
      <c r="D4058" t="s">
        <v>141</v>
      </c>
      <c r="E4058" s="27">
        <v>1154.0103474734101</v>
      </c>
      <c r="F4058" t="s">
        <v>133</v>
      </c>
      <c r="G4058" s="27">
        <v>7</v>
      </c>
      <c r="H4058">
        <v>299.68151410790199</v>
      </c>
      <c r="I4058" t="s">
        <v>134</v>
      </c>
      <c r="J4058" s="27">
        <v>345835.56822701701</v>
      </c>
      <c r="K4058" s="27">
        <v>2</v>
      </c>
    </row>
    <row r="4059" spans="1:11" x14ac:dyDescent="0.2">
      <c r="A4059" s="27">
        <v>2013</v>
      </c>
      <c r="B4059" t="s">
        <v>96</v>
      </c>
      <c r="C4059" t="s">
        <v>131</v>
      </c>
      <c r="D4059" t="s">
        <v>141</v>
      </c>
      <c r="E4059" s="27">
        <v>1777.6783807117899</v>
      </c>
      <c r="F4059" t="s">
        <v>133</v>
      </c>
      <c r="G4059" s="27">
        <v>7</v>
      </c>
      <c r="H4059">
        <v>371.01652722411501</v>
      </c>
      <c r="I4059" t="s">
        <v>134</v>
      </c>
      <c r="J4059" s="27">
        <v>659548.05933307705</v>
      </c>
      <c r="K4059" s="27">
        <v>2</v>
      </c>
    </row>
    <row r="4060" spans="1:11" x14ac:dyDescent="0.2">
      <c r="A4060" s="27">
        <v>2014</v>
      </c>
      <c r="B4060" t="s">
        <v>96</v>
      </c>
      <c r="C4060" t="s">
        <v>131</v>
      </c>
      <c r="D4060" t="s">
        <v>141</v>
      </c>
      <c r="E4060" s="27">
        <v>5927.2992959004496</v>
      </c>
      <c r="F4060" t="s">
        <v>133</v>
      </c>
      <c r="G4060" s="27">
        <v>7</v>
      </c>
      <c r="H4060">
        <v>347.15868425888698</v>
      </c>
      <c r="I4060" t="s">
        <v>134</v>
      </c>
      <c r="J4060" s="27">
        <v>2057713.42477343</v>
      </c>
      <c r="K4060" s="27">
        <v>2</v>
      </c>
    </row>
    <row r="4061" spans="1:11" x14ac:dyDescent="0.2">
      <c r="A4061" s="27">
        <v>2015</v>
      </c>
      <c r="B4061" t="s">
        <v>96</v>
      </c>
      <c r="C4061" t="s">
        <v>131</v>
      </c>
      <c r="D4061" t="s">
        <v>141</v>
      </c>
      <c r="E4061" s="27">
        <v>2400.9329348958499</v>
      </c>
      <c r="F4061" t="s">
        <v>133</v>
      </c>
      <c r="G4061" s="27">
        <v>7</v>
      </c>
      <c r="H4061">
        <v>334.95455556824697</v>
      </c>
      <c r="I4061" t="s">
        <v>134</v>
      </c>
      <c r="J4061" s="27">
        <v>804203.42415720702</v>
      </c>
      <c r="K4061" s="27">
        <v>2</v>
      </c>
    </row>
    <row r="4062" spans="1:11" x14ac:dyDescent="0.2">
      <c r="A4062" s="27">
        <v>2016</v>
      </c>
      <c r="B4062" t="s">
        <v>96</v>
      </c>
      <c r="C4062" t="s">
        <v>131</v>
      </c>
      <c r="D4062" t="s">
        <v>141</v>
      </c>
      <c r="E4062" s="27">
        <v>4048.3467366366899</v>
      </c>
      <c r="F4062" t="s">
        <v>133</v>
      </c>
      <c r="G4062" s="27">
        <v>7</v>
      </c>
      <c r="H4062">
        <v>324.56053385688199</v>
      </c>
      <c r="I4062" t="s">
        <v>134</v>
      </c>
      <c r="J4062" s="27">
        <v>1313933.5780805701</v>
      </c>
      <c r="K4062" s="27">
        <v>2</v>
      </c>
    </row>
    <row r="4063" spans="1:11" x14ac:dyDescent="0.2">
      <c r="A4063" s="27">
        <v>2017</v>
      </c>
      <c r="B4063" t="s">
        <v>96</v>
      </c>
      <c r="C4063" t="s">
        <v>131</v>
      </c>
      <c r="D4063" t="s">
        <v>141</v>
      </c>
      <c r="E4063" s="27">
        <v>9815.2437557582307</v>
      </c>
      <c r="F4063" t="s">
        <v>133</v>
      </c>
      <c r="G4063" s="27">
        <v>7</v>
      </c>
      <c r="H4063">
        <v>274.99980076811198</v>
      </c>
      <c r="I4063" t="s">
        <v>134</v>
      </c>
      <c r="J4063" s="27">
        <v>2699190.0773239699</v>
      </c>
      <c r="K4063" s="27">
        <v>2</v>
      </c>
    </row>
    <row r="4064" spans="1:11" x14ac:dyDescent="0.2">
      <c r="A4064" s="27">
        <v>2018</v>
      </c>
      <c r="B4064" t="s">
        <v>96</v>
      </c>
      <c r="C4064" t="s">
        <v>131</v>
      </c>
      <c r="D4064" t="s">
        <v>141</v>
      </c>
      <c r="E4064" s="27" t="s">
        <v>10</v>
      </c>
      <c r="F4064" t="s">
        <v>133</v>
      </c>
      <c r="G4064" s="27">
        <v>6</v>
      </c>
      <c r="H4064">
        <v>305.75184092380903</v>
      </c>
      <c r="I4064" t="s">
        <v>134</v>
      </c>
      <c r="J4064" s="27" t="s">
        <v>10</v>
      </c>
      <c r="K4064" s="27">
        <v>6</v>
      </c>
    </row>
    <row r="4065" spans="1:11" x14ac:dyDescent="0.2">
      <c r="A4065" s="27">
        <v>2019</v>
      </c>
      <c r="B4065" t="s">
        <v>96</v>
      </c>
      <c r="C4065" t="s">
        <v>131</v>
      </c>
      <c r="D4065" t="s">
        <v>141</v>
      </c>
      <c r="E4065" s="27">
        <v>6602.0275860475804</v>
      </c>
      <c r="F4065" t="s">
        <v>133</v>
      </c>
      <c r="G4065" s="27">
        <v>7</v>
      </c>
      <c r="H4065">
        <v>400.06744901251801</v>
      </c>
      <c r="I4065" t="s">
        <v>134</v>
      </c>
      <c r="J4065" s="27">
        <v>2641256.3346603299</v>
      </c>
      <c r="K4065" s="27">
        <v>2</v>
      </c>
    </row>
    <row r="4066" spans="1:11" x14ac:dyDescent="0.2">
      <c r="A4066" s="27">
        <v>2020</v>
      </c>
      <c r="B4066" t="s">
        <v>96</v>
      </c>
      <c r="C4066" t="s">
        <v>131</v>
      </c>
      <c r="D4066" t="s">
        <v>141</v>
      </c>
      <c r="E4066" s="27">
        <v>5195.57667668062</v>
      </c>
      <c r="F4066" t="s">
        <v>133</v>
      </c>
      <c r="G4066" s="27">
        <v>7</v>
      </c>
      <c r="H4066">
        <v>371.6</v>
      </c>
      <c r="I4066" t="s">
        <v>134</v>
      </c>
      <c r="J4066" s="27">
        <v>1930676.2930545199</v>
      </c>
      <c r="K4066" s="27">
        <v>2</v>
      </c>
    </row>
    <row r="4067" spans="1:11" x14ac:dyDescent="0.2">
      <c r="A4067" s="27">
        <v>2006</v>
      </c>
      <c r="B4067" t="s">
        <v>96</v>
      </c>
      <c r="C4067" t="s">
        <v>131</v>
      </c>
      <c r="D4067" t="s">
        <v>103</v>
      </c>
      <c r="E4067" s="27">
        <v>82018.364098258695</v>
      </c>
      <c r="F4067" t="s">
        <v>138</v>
      </c>
      <c r="G4067" s="27">
        <v>7</v>
      </c>
      <c r="H4067">
        <v>86.602927868704896</v>
      </c>
      <c r="I4067" t="s">
        <v>139</v>
      </c>
      <c r="J4067" s="27">
        <v>7103030.4699106803</v>
      </c>
      <c r="K4067" s="27">
        <v>2</v>
      </c>
    </row>
    <row r="4068" spans="1:11" x14ac:dyDescent="0.2">
      <c r="A4068" s="27">
        <v>2007</v>
      </c>
      <c r="B4068" t="s">
        <v>96</v>
      </c>
      <c r="C4068" t="s">
        <v>131</v>
      </c>
      <c r="D4068" t="s">
        <v>103</v>
      </c>
      <c r="E4068" s="27">
        <v>72995.316731882704</v>
      </c>
      <c r="F4068" t="s">
        <v>138</v>
      </c>
      <c r="G4068" s="27">
        <v>7</v>
      </c>
      <c r="H4068">
        <v>84.218701142508195</v>
      </c>
      <c r="I4068" t="s">
        <v>139</v>
      </c>
      <c r="J4068" s="27">
        <v>6147570.7646451602</v>
      </c>
      <c r="K4068" s="27">
        <v>2</v>
      </c>
    </row>
    <row r="4069" spans="1:11" x14ac:dyDescent="0.2">
      <c r="A4069" s="27">
        <v>2008</v>
      </c>
      <c r="B4069" t="s">
        <v>96</v>
      </c>
      <c r="C4069" t="s">
        <v>131</v>
      </c>
      <c r="D4069" t="s">
        <v>103</v>
      </c>
      <c r="E4069" s="27">
        <v>18471.6079043276</v>
      </c>
      <c r="F4069" t="s">
        <v>138</v>
      </c>
      <c r="G4069" s="27">
        <v>7</v>
      </c>
      <c r="H4069">
        <v>121.794005949069</v>
      </c>
      <c r="I4069" t="s">
        <v>139</v>
      </c>
      <c r="J4069" s="27">
        <v>2249731.1229885598</v>
      </c>
      <c r="K4069" s="27">
        <v>2</v>
      </c>
    </row>
    <row r="4070" spans="1:11" x14ac:dyDescent="0.2">
      <c r="A4070" s="27">
        <v>2009</v>
      </c>
      <c r="B4070" t="s">
        <v>96</v>
      </c>
      <c r="C4070" t="s">
        <v>131</v>
      </c>
      <c r="D4070" t="s">
        <v>103</v>
      </c>
      <c r="E4070" s="27">
        <v>49718.1485589855</v>
      </c>
      <c r="F4070" t="s">
        <v>138</v>
      </c>
      <c r="G4070" s="27">
        <v>7</v>
      </c>
      <c r="H4070">
        <v>101.20851289967899</v>
      </c>
      <c r="I4070" t="s">
        <v>139</v>
      </c>
      <c r="J4070" s="27">
        <v>5031899.8797802404</v>
      </c>
      <c r="K4070" s="27">
        <v>2</v>
      </c>
    </row>
    <row r="4071" spans="1:11" x14ac:dyDescent="0.2">
      <c r="A4071" s="27">
        <v>2010</v>
      </c>
      <c r="B4071" t="s">
        <v>96</v>
      </c>
      <c r="C4071" t="s">
        <v>131</v>
      </c>
      <c r="D4071" t="s">
        <v>103</v>
      </c>
      <c r="E4071" s="27">
        <v>231757.76092767299</v>
      </c>
      <c r="F4071" t="s">
        <v>138</v>
      </c>
      <c r="G4071" s="27">
        <v>7</v>
      </c>
      <c r="H4071">
        <v>86.423111061424507</v>
      </c>
      <c r="I4071" t="s">
        <v>139</v>
      </c>
      <c r="J4071" s="27">
        <v>20029226.711999401</v>
      </c>
      <c r="K4071" s="27">
        <v>2</v>
      </c>
    </row>
    <row r="4072" spans="1:11" x14ac:dyDescent="0.2">
      <c r="A4072" s="27">
        <v>2011</v>
      </c>
      <c r="B4072" t="s">
        <v>96</v>
      </c>
      <c r="C4072" t="s">
        <v>131</v>
      </c>
      <c r="D4072" t="s">
        <v>103</v>
      </c>
      <c r="E4072" s="27">
        <v>138630.11144046401</v>
      </c>
      <c r="F4072" t="s">
        <v>138</v>
      </c>
      <c r="G4072" s="27">
        <v>7</v>
      </c>
      <c r="H4072">
        <v>96.728086094123597</v>
      </c>
      <c r="I4072" t="s">
        <v>139</v>
      </c>
      <c r="J4072" s="27">
        <v>13409425.3546512</v>
      </c>
      <c r="K4072" s="27">
        <v>2</v>
      </c>
    </row>
    <row r="4073" spans="1:11" x14ac:dyDescent="0.2">
      <c r="A4073" s="27">
        <v>2012</v>
      </c>
      <c r="B4073" t="s">
        <v>96</v>
      </c>
      <c r="C4073" t="s">
        <v>131</v>
      </c>
      <c r="D4073" t="s">
        <v>103</v>
      </c>
      <c r="E4073" s="27">
        <v>94841.979807994197</v>
      </c>
      <c r="F4073" t="s">
        <v>138</v>
      </c>
      <c r="G4073" s="27">
        <v>7</v>
      </c>
      <c r="H4073">
        <v>91.779557280107596</v>
      </c>
      <c r="I4073" t="s">
        <v>139</v>
      </c>
      <c r="J4073" s="27">
        <v>8704554.9183466006</v>
      </c>
      <c r="K4073" s="27">
        <v>2</v>
      </c>
    </row>
    <row r="4074" spans="1:11" x14ac:dyDescent="0.2">
      <c r="A4074" s="27">
        <v>2013</v>
      </c>
      <c r="B4074" t="s">
        <v>96</v>
      </c>
      <c r="C4074" t="s">
        <v>131</v>
      </c>
      <c r="D4074" t="s">
        <v>103</v>
      </c>
      <c r="E4074" s="27">
        <v>13235.6168753518</v>
      </c>
      <c r="F4074" t="s">
        <v>138</v>
      </c>
      <c r="G4074" s="27">
        <v>7</v>
      </c>
      <c r="H4074">
        <v>85.271155029628503</v>
      </c>
      <c r="I4074" t="s">
        <v>139</v>
      </c>
      <c r="J4074" s="27">
        <v>1128616.3384908901</v>
      </c>
      <c r="K4074" s="27">
        <v>2</v>
      </c>
    </row>
    <row r="4075" spans="1:11" x14ac:dyDescent="0.2">
      <c r="A4075" s="27">
        <v>2014</v>
      </c>
      <c r="B4075" t="s">
        <v>96</v>
      </c>
      <c r="C4075" t="s">
        <v>131</v>
      </c>
      <c r="D4075" t="s">
        <v>103</v>
      </c>
      <c r="E4075" s="27">
        <v>156117.48605034701</v>
      </c>
      <c r="F4075" t="s">
        <v>138</v>
      </c>
      <c r="G4075" s="27">
        <v>7</v>
      </c>
      <c r="H4075">
        <v>105.49929315366001</v>
      </c>
      <c r="I4075" t="s">
        <v>139</v>
      </c>
      <c r="J4075" s="27">
        <v>16470284.427238001</v>
      </c>
      <c r="K4075" s="27">
        <v>2</v>
      </c>
    </row>
    <row r="4076" spans="1:11" x14ac:dyDescent="0.2">
      <c r="A4076" s="27">
        <v>2015</v>
      </c>
      <c r="B4076" t="s">
        <v>96</v>
      </c>
      <c r="C4076" t="s">
        <v>131</v>
      </c>
      <c r="D4076" t="s">
        <v>103</v>
      </c>
      <c r="E4076" s="27">
        <v>168820.997895034</v>
      </c>
      <c r="F4076" t="s">
        <v>138</v>
      </c>
      <c r="G4076" s="27">
        <v>7</v>
      </c>
      <c r="H4076">
        <v>99.487620405057498</v>
      </c>
      <c r="I4076" t="s">
        <v>139</v>
      </c>
      <c r="J4076" s="27">
        <v>16795599.354984101</v>
      </c>
      <c r="K4076" s="27">
        <v>2</v>
      </c>
    </row>
    <row r="4077" spans="1:11" x14ac:dyDescent="0.2">
      <c r="A4077" s="27">
        <v>2016</v>
      </c>
      <c r="B4077" t="s">
        <v>96</v>
      </c>
      <c r="C4077" t="s">
        <v>131</v>
      </c>
      <c r="D4077" t="s">
        <v>103</v>
      </c>
      <c r="E4077" s="27">
        <v>75538.915546853401</v>
      </c>
      <c r="F4077" t="s">
        <v>138</v>
      </c>
      <c r="G4077" s="27">
        <v>7</v>
      </c>
      <c r="H4077">
        <v>90.143821578718402</v>
      </c>
      <c r="I4077" t="s">
        <v>139</v>
      </c>
      <c r="J4077" s="27">
        <v>6809366.5253054304</v>
      </c>
      <c r="K4077" s="27">
        <v>2</v>
      </c>
    </row>
    <row r="4078" spans="1:11" x14ac:dyDescent="0.2">
      <c r="A4078" s="27">
        <v>2017</v>
      </c>
      <c r="B4078" t="s">
        <v>96</v>
      </c>
      <c r="C4078" t="s">
        <v>131</v>
      </c>
      <c r="D4078" t="s">
        <v>103</v>
      </c>
      <c r="E4078" s="27">
        <v>20805.3766160384</v>
      </c>
      <c r="F4078" t="s">
        <v>138</v>
      </c>
      <c r="G4078" s="27">
        <v>7</v>
      </c>
      <c r="H4078">
        <v>82.113268534430304</v>
      </c>
      <c r="I4078" t="s">
        <v>139</v>
      </c>
      <c r="J4078" s="27">
        <v>1708397.4770327201</v>
      </c>
      <c r="K4078" s="27">
        <v>2</v>
      </c>
    </row>
    <row r="4079" spans="1:11" x14ac:dyDescent="0.2">
      <c r="A4079" s="27">
        <v>2018</v>
      </c>
      <c r="B4079" t="s">
        <v>96</v>
      </c>
      <c r="C4079" t="s">
        <v>131</v>
      </c>
      <c r="D4079" t="s">
        <v>103</v>
      </c>
      <c r="E4079" s="27">
        <v>40055.8418147958</v>
      </c>
      <c r="F4079" t="s">
        <v>138</v>
      </c>
      <c r="G4079" s="27">
        <v>7</v>
      </c>
      <c r="H4079">
        <v>90.006571849046907</v>
      </c>
      <c r="I4079" t="s">
        <v>139</v>
      </c>
      <c r="J4079" s="27">
        <v>3605289.0042774701</v>
      </c>
      <c r="K4079" s="27">
        <v>2</v>
      </c>
    </row>
    <row r="4080" spans="1:11" x14ac:dyDescent="0.2">
      <c r="A4080" s="27">
        <v>2019</v>
      </c>
      <c r="B4080" t="s">
        <v>96</v>
      </c>
      <c r="C4080" t="s">
        <v>131</v>
      </c>
      <c r="D4080" t="s">
        <v>103</v>
      </c>
      <c r="E4080" s="27">
        <v>176185.41056778401</v>
      </c>
      <c r="F4080" t="s">
        <v>138</v>
      </c>
      <c r="G4080" s="27">
        <v>7</v>
      </c>
      <c r="H4080">
        <v>96.206202606965107</v>
      </c>
      <c r="I4080" t="s">
        <v>139</v>
      </c>
      <c r="J4080" s="27">
        <v>16950129.305475499</v>
      </c>
      <c r="K4080" s="27">
        <v>2</v>
      </c>
    </row>
    <row r="4081" spans="1:11" x14ac:dyDescent="0.2">
      <c r="A4081" s="27">
        <v>2020</v>
      </c>
      <c r="B4081" t="s">
        <v>96</v>
      </c>
      <c r="C4081" t="s">
        <v>131</v>
      </c>
      <c r="D4081" t="s">
        <v>103</v>
      </c>
      <c r="E4081" s="27">
        <v>125012.589071083</v>
      </c>
      <c r="F4081" t="s">
        <v>138</v>
      </c>
      <c r="G4081" s="27">
        <v>7</v>
      </c>
      <c r="H4081">
        <v>100</v>
      </c>
      <c r="I4081" t="s">
        <v>139</v>
      </c>
      <c r="J4081" s="27">
        <v>12501258.907108299</v>
      </c>
      <c r="K4081" s="27">
        <v>2</v>
      </c>
    </row>
    <row r="4082" spans="1:11" x14ac:dyDescent="0.2">
      <c r="A4082" s="27">
        <v>2006</v>
      </c>
      <c r="B4082" t="s">
        <v>96</v>
      </c>
      <c r="C4082" t="s">
        <v>131</v>
      </c>
      <c r="D4082" t="s">
        <v>104</v>
      </c>
      <c r="E4082" s="27" t="s">
        <v>10</v>
      </c>
      <c r="F4082" t="s">
        <v>133</v>
      </c>
      <c r="G4082" s="27">
        <v>6</v>
      </c>
      <c r="H4082">
        <v>158.759829794642</v>
      </c>
      <c r="I4082" t="s">
        <v>134</v>
      </c>
      <c r="J4082" s="27" t="s">
        <v>10</v>
      </c>
      <c r="K4082" s="27">
        <v>6</v>
      </c>
    </row>
    <row r="4083" spans="1:11" x14ac:dyDescent="0.2">
      <c r="A4083" s="27">
        <v>2007</v>
      </c>
      <c r="B4083" t="s">
        <v>96</v>
      </c>
      <c r="C4083" t="s">
        <v>131</v>
      </c>
      <c r="D4083" t="s">
        <v>104</v>
      </c>
      <c r="E4083" s="27" t="s">
        <v>10</v>
      </c>
      <c r="F4083" t="s">
        <v>133</v>
      </c>
      <c r="G4083" s="27">
        <v>6</v>
      </c>
      <c r="H4083">
        <v>283.38620438227701</v>
      </c>
      <c r="I4083" t="s">
        <v>134</v>
      </c>
      <c r="J4083" s="27" t="s">
        <v>10</v>
      </c>
      <c r="K4083" s="27">
        <v>6</v>
      </c>
    </row>
    <row r="4084" spans="1:11" x14ac:dyDescent="0.2">
      <c r="A4084" s="27">
        <v>2008</v>
      </c>
      <c r="B4084" t="s">
        <v>96</v>
      </c>
      <c r="C4084" t="s">
        <v>131</v>
      </c>
      <c r="D4084" t="s">
        <v>104</v>
      </c>
      <c r="E4084" s="27" t="s">
        <v>10</v>
      </c>
      <c r="F4084" t="s">
        <v>133</v>
      </c>
      <c r="G4084" s="27">
        <v>6</v>
      </c>
      <c r="H4084">
        <v>276.38114123079401</v>
      </c>
      <c r="I4084" t="s">
        <v>134</v>
      </c>
      <c r="J4084" s="27" t="s">
        <v>10</v>
      </c>
      <c r="K4084" s="27">
        <v>6</v>
      </c>
    </row>
    <row r="4085" spans="1:11" x14ac:dyDescent="0.2">
      <c r="A4085" s="27">
        <v>2009</v>
      </c>
      <c r="B4085" t="s">
        <v>96</v>
      </c>
      <c r="C4085" t="s">
        <v>131</v>
      </c>
      <c r="D4085" t="s">
        <v>104</v>
      </c>
      <c r="E4085" s="27">
        <v>1.22570497436797E-2</v>
      </c>
      <c r="F4085" t="s">
        <v>133</v>
      </c>
      <c r="G4085" s="27">
        <v>7</v>
      </c>
      <c r="H4085">
        <v>237.558969091031</v>
      </c>
      <c r="I4085" t="s">
        <v>134</v>
      </c>
      <c r="J4085" s="27">
        <v>2.9117721012060498</v>
      </c>
      <c r="K4085" s="27">
        <v>2</v>
      </c>
    </row>
    <row r="4086" spans="1:11" x14ac:dyDescent="0.2">
      <c r="A4086" s="27">
        <v>2010</v>
      </c>
      <c r="B4086" t="s">
        <v>96</v>
      </c>
      <c r="C4086" t="s">
        <v>131</v>
      </c>
      <c r="D4086" t="s">
        <v>104</v>
      </c>
      <c r="E4086" s="27" t="s">
        <v>10</v>
      </c>
      <c r="F4086" t="s">
        <v>133</v>
      </c>
      <c r="G4086" s="27">
        <v>6</v>
      </c>
      <c r="H4086">
        <v>181.77738418840099</v>
      </c>
      <c r="I4086" t="s">
        <v>134</v>
      </c>
      <c r="J4086" s="27" t="s">
        <v>10</v>
      </c>
      <c r="K4086" s="27">
        <v>6</v>
      </c>
    </row>
    <row r="4087" spans="1:11" x14ac:dyDescent="0.2">
      <c r="A4087" s="27">
        <v>2011</v>
      </c>
      <c r="B4087" t="s">
        <v>96</v>
      </c>
      <c r="C4087" t="s">
        <v>131</v>
      </c>
      <c r="D4087" t="s">
        <v>104</v>
      </c>
      <c r="E4087" s="27">
        <v>1.75509767462221E-3</v>
      </c>
      <c r="F4087" t="s">
        <v>133</v>
      </c>
      <c r="G4087" s="27">
        <v>7</v>
      </c>
      <c r="H4087">
        <v>136.433309084831</v>
      </c>
      <c r="I4087" t="s">
        <v>134</v>
      </c>
      <c r="J4087" s="27">
        <v>0.23945378351579999</v>
      </c>
      <c r="K4087" s="27">
        <v>2</v>
      </c>
    </row>
    <row r="4088" spans="1:11" x14ac:dyDescent="0.2">
      <c r="A4088" s="27">
        <v>2012</v>
      </c>
      <c r="B4088" t="s">
        <v>96</v>
      </c>
      <c r="C4088" t="s">
        <v>131</v>
      </c>
      <c r="D4088" t="s">
        <v>104</v>
      </c>
      <c r="E4088" s="27">
        <v>3.2609698405033699E-3</v>
      </c>
      <c r="F4088" t="s">
        <v>133</v>
      </c>
      <c r="G4088" s="27">
        <v>7</v>
      </c>
      <c r="H4088">
        <v>133.711310852818</v>
      </c>
      <c r="I4088" t="s">
        <v>134</v>
      </c>
      <c r="J4088" s="27">
        <v>0.43602855202521001</v>
      </c>
      <c r="K4088" s="27">
        <v>2</v>
      </c>
    </row>
    <row r="4089" spans="1:11" x14ac:dyDescent="0.2">
      <c r="A4089" s="27">
        <v>2013</v>
      </c>
      <c r="B4089" t="s">
        <v>96</v>
      </c>
      <c r="C4089" t="s">
        <v>131</v>
      </c>
      <c r="D4089" t="s">
        <v>104</v>
      </c>
      <c r="E4089" s="27">
        <v>4545.8833754478801</v>
      </c>
      <c r="F4089" t="s">
        <v>133</v>
      </c>
      <c r="G4089" s="27">
        <v>7</v>
      </c>
      <c r="H4089">
        <v>155.17329804066799</v>
      </c>
      <c r="I4089" t="s">
        <v>134</v>
      </c>
      <c r="J4089" s="27">
        <v>705399.71587649197</v>
      </c>
      <c r="K4089" s="27">
        <v>2</v>
      </c>
    </row>
    <row r="4090" spans="1:11" x14ac:dyDescent="0.2">
      <c r="A4090" s="27">
        <v>2014</v>
      </c>
      <c r="B4090" t="s">
        <v>96</v>
      </c>
      <c r="C4090" t="s">
        <v>131</v>
      </c>
      <c r="D4090" t="s">
        <v>104</v>
      </c>
      <c r="E4090" s="27">
        <v>6778.5893758762604</v>
      </c>
      <c r="F4090" t="s">
        <v>133</v>
      </c>
      <c r="G4090" s="27">
        <v>7</v>
      </c>
      <c r="H4090">
        <v>168.027233875024</v>
      </c>
      <c r="I4090" t="s">
        <v>134</v>
      </c>
      <c r="J4090" s="27">
        <v>1138987.6224031199</v>
      </c>
      <c r="K4090" s="27">
        <v>2</v>
      </c>
    </row>
    <row r="4091" spans="1:11" x14ac:dyDescent="0.2">
      <c r="A4091" s="27">
        <v>2015</v>
      </c>
      <c r="B4091" t="s">
        <v>96</v>
      </c>
      <c r="C4091" t="s">
        <v>131</v>
      </c>
      <c r="D4091" t="s">
        <v>104</v>
      </c>
      <c r="E4091" s="27">
        <v>1926.6164615120999</v>
      </c>
      <c r="F4091" t="s">
        <v>133</v>
      </c>
      <c r="G4091" s="27">
        <v>7</v>
      </c>
      <c r="H4091">
        <v>249.05693993116699</v>
      </c>
      <c r="I4091" t="s">
        <v>134</v>
      </c>
      <c r="J4091" s="27">
        <v>479837.20032521698</v>
      </c>
      <c r="K4091" s="27">
        <v>2</v>
      </c>
    </row>
    <row r="4092" spans="1:11" x14ac:dyDescent="0.2">
      <c r="A4092" s="27">
        <v>2016</v>
      </c>
      <c r="B4092" t="s">
        <v>96</v>
      </c>
      <c r="C4092" t="s">
        <v>131</v>
      </c>
      <c r="D4092" t="s">
        <v>104</v>
      </c>
      <c r="E4092" s="27">
        <v>4628.0161122289101</v>
      </c>
      <c r="F4092" t="s">
        <v>133</v>
      </c>
      <c r="G4092" s="27">
        <v>7</v>
      </c>
      <c r="H4092">
        <v>254.11595001966199</v>
      </c>
      <c r="I4092" t="s">
        <v>134</v>
      </c>
      <c r="J4092" s="27">
        <v>1176052.7110653501</v>
      </c>
      <c r="K4092" s="27">
        <v>2</v>
      </c>
    </row>
    <row r="4093" spans="1:11" x14ac:dyDescent="0.2">
      <c r="A4093" s="27">
        <v>2017</v>
      </c>
      <c r="B4093" t="s">
        <v>96</v>
      </c>
      <c r="C4093" t="s">
        <v>131</v>
      </c>
      <c r="D4093" t="s">
        <v>104</v>
      </c>
      <c r="E4093" s="27">
        <v>7456.74055890196</v>
      </c>
      <c r="F4093" t="s">
        <v>133</v>
      </c>
      <c r="G4093" s="27">
        <v>7</v>
      </c>
      <c r="H4093">
        <v>220.84588580672099</v>
      </c>
      <c r="I4093" t="s">
        <v>134</v>
      </c>
      <c r="J4093" s="27">
        <v>1646790.4739616101</v>
      </c>
      <c r="K4093" s="27">
        <v>2</v>
      </c>
    </row>
    <row r="4094" spans="1:11" x14ac:dyDescent="0.2">
      <c r="A4094" s="27">
        <v>2018</v>
      </c>
      <c r="B4094" t="s">
        <v>96</v>
      </c>
      <c r="C4094" t="s">
        <v>131</v>
      </c>
      <c r="D4094" t="s">
        <v>104</v>
      </c>
      <c r="E4094" s="27">
        <v>2207.5000639366799</v>
      </c>
      <c r="F4094" t="s">
        <v>133</v>
      </c>
      <c r="G4094" s="27">
        <v>7</v>
      </c>
      <c r="H4094">
        <v>194.96278313925299</v>
      </c>
      <c r="I4094" t="s">
        <v>134</v>
      </c>
      <c r="J4094" s="27">
        <v>430380.35624517302</v>
      </c>
      <c r="K4094" s="27">
        <v>2</v>
      </c>
    </row>
    <row r="4095" spans="1:11" x14ac:dyDescent="0.2">
      <c r="A4095" s="27">
        <v>2019</v>
      </c>
      <c r="B4095" t="s">
        <v>96</v>
      </c>
      <c r="C4095" t="s">
        <v>131</v>
      </c>
      <c r="D4095" t="s">
        <v>104</v>
      </c>
      <c r="E4095" s="27">
        <v>4583.2308657898602</v>
      </c>
      <c r="F4095" t="s">
        <v>133</v>
      </c>
      <c r="G4095" s="27">
        <v>7</v>
      </c>
      <c r="H4095">
        <v>355.09492541485503</v>
      </c>
      <c r="I4095" t="s">
        <v>134</v>
      </c>
      <c r="J4095" s="27">
        <v>1627482.0224467099</v>
      </c>
      <c r="K4095" s="27">
        <v>2</v>
      </c>
    </row>
    <row r="4096" spans="1:11" x14ac:dyDescent="0.2">
      <c r="A4096" s="27">
        <v>2020</v>
      </c>
      <c r="B4096" t="s">
        <v>96</v>
      </c>
      <c r="C4096" t="s">
        <v>131</v>
      </c>
      <c r="D4096" t="s">
        <v>104</v>
      </c>
      <c r="E4096" s="27">
        <v>2160.0566388687098</v>
      </c>
      <c r="F4096" t="s">
        <v>133</v>
      </c>
      <c r="G4096" s="27">
        <v>7</v>
      </c>
      <c r="H4096">
        <v>359.85795450000001</v>
      </c>
      <c r="I4096" t="s">
        <v>134</v>
      </c>
      <c r="J4096" s="27">
        <v>777313.56366743997</v>
      </c>
      <c r="K4096" s="27">
        <v>2</v>
      </c>
    </row>
    <row r="4097" spans="1:11" x14ac:dyDescent="0.2">
      <c r="A4097" s="27">
        <v>2006</v>
      </c>
      <c r="B4097" t="s">
        <v>96</v>
      </c>
      <c r="C4097" t="s">
        <v>131</v>
      </c>
      <c r="D4097" t="s">
        <v>105</v>
      </c>
      <c r="E4097" s="27">
        <v>1.44424642772746</v>
      </c>
      <c r="F4097" t="s">
        <v>133</v>
      </c>
      <c r="G4097" s="27">
        <v>7</v>
      </c>
      <c r="H4097">
        <v>373.91858792875399</v>
      </c>
      <c r="I4097" t="s">
        <v>134</v>
      </c>
      <c r="J4097" s="27">
        <v>540.030584876999</v>
      </c>
      <c r="K4097" s="27">
        <v>2</v>
      </c>
    </row>
    <row r="4098" spans="1:11" x14ac:dyDescent="0.2">
      <c r="A4098" s="27">
        <v>2007</v>
      </c>
      <c r="B4098" t="s">
        <v>96</v>
      </c>
      <c r="C4098" t="s">
        <v>131</v>
      </c>
      <c r="D4098" t="s">
        <v>105</v>
      </c>
      <c r="E4098" s="27">
        <v>0</v>
      </c>
      <c r="F4098" t="s">
        <v>133</v>
      </c>
      <c r="G4098" s="27">
        <v>7</v>
      </c>
      <c r="H4098">
        <v>449.05645726130803</v>
      </c>
      <c r="I4098" t="s">
        <v>134</v>
      </c>
      <c r="J4098" s="27">
        <v>0</v>
      </c>
      <c r="K4098" s="27">
        <v>2</v>
      </c>
    </row>
    <row r="4099" spans="1:11" x14ac:dyDescent="0.2">
      <c r="A4099" s="27">
        <v>2008</v>
      </c>
      <c r="B4099" t="s">
        <v>96</v>
      </c>
      <c r="C4099" t="s">
        <v>131</v>
      </c>
      <c r="D4099" t="s">
        <v>105</v>
      </c>
      <c r="E4099" s="27">
        <v>0</v>
      </c>
      <c r="F4099" t="s">
        <v>133</v>
      </c>
      <c r="G4099" s="27">
        <v>7</v>
      </c>
      <c r="H4099">
        <v>534.31094686315203</v>
      </c>
      <c r="I4099" t="s">
        <v>134</v>
      </c>
      <c r="J4099" s="27">
        <v>0</v>
      </c>
      <c r="K4099" s="27">
        <v>2</v>
      </c>
    </row>
    <row r="4100" spans="1:11" x14ac:dyDescent="0.2">
      <c r="A4100" s="27">
        <v>2009</v>
      </c>
      <c r="B4100" t="s">
        <v>96</v>
      </c>
      <c r="C4100" t="s">
        <v>131</v>
      </c>
      <c r="D4100" t="s">
        <v>105</v>
      </c>
      <c r="E4100" s="27">
        <v>0</v>
      </c>
      <c r="F4100" t="s">
        <v>133</v>
      </c>
      <c r="G4100" s="27">
        <v>7</v>
      </c>
      <c r="H4100">
        <v>706.69565774166801</v>
      </c>
      <c r="I4100" t="s">
        <v>134</v>
      </c>
      <c r="J4100" s="27">
        <v>0</v>
      </c>
      <c r="K4100" s="27">
        <v>2</v>
      </c>
    </row>
    <row r="4101" spans="1:11" x14ac:dyDescent="0.2">
      <c r="A4101" s="27">
        <v>2010</v>
      </c>
      <c r="B4101" t="s">
        <v>96</v>
      </c>
      <c r="C4101" t="s">
        <v>131</v>
      </c>
      <c r="D4101" t="s">
        <v>105</v>
      </c>
      <c r="E4101" s="27">
        <v>0</v>
      </c>
      <c r="F4101" t="s">
        <v>133</v>
      </c>
      <c r="G4101" s="27">
        <v>7</v>
      </c>
      <c r="H4101">
        <v>557.75092042065705</v>
      </c>
      <c r="I4101" t="s">
        <v>134</v>
      </c>
      <c r="J4101" s="27">
        <v>0</v>
      </c>
      <c r="K4101" s="27">
        <v>2</v>
      </c>
    </row>
    <row r="4102" spans="1:11" x14ac:dyDescent="0.2">
      <c r="A4102" s="27">
        <v>2011</v>
      </c>
      <c r="B4102" t="s">
        <v>96</v>
      </c>
      <c r="C4102" t="s">
        <v>131</v>
      </c>
      <c r="D4102" t="s">
        <v>105</v>
      </c>
      <c r="E4102" s="27">
        <v>0</v>
      </c>
      <c r="F4102" t="s">
        <v>133</v>
      </c>
      <c r="G4102" s="27">
        <v>7</v>
      </c>
      <c r="H4102">
        <v>284.04125385540601</v>
      </c>
      <c r="I4102" t="s">
        <v>134</v>
      </c>
      <c r="J4102" s="27">
        <v>0</v>
      </c>
      <c r="K4102" s="27">
        <v>2</v>
      </c>
    </row>
    <row r="4103" spans="1:11" x14ac:dyDescent="0.2">
      <c r="A4103" s="27">
        <v>2012</v>
      </c>
      <c r="B4103" t="s">
        <v>96</v>
      </c>
      <c r="C4103" t="s">
        <v>131</v>
      </c>
      <c r="D4103" t="s">
        <v>105</v>
      </c>
      <c r="E4103" s="27">
        <v>5.7395071970188098</v>
      </c>
      <c r="F4103" t="s">
        <v>133</v>
      </c>
      <c r="G4103" s="27">
        <v>7</v>
      </c>
      <c r="H4103">
        <v>312.33571476974402</v>
      </c>
      <c r="I4103" t="s">
        <v>134</v>
      </c>
      <c r="J4103" s="27">
        <v>1792.6530828069599</v>
      </c>
      <c r="K4103" s="27">
        <v>2</v>
      </c>
    </row>
    <row r="4104" spans="1:11" x14ac:dyDescent="0.2">
      <c r="A4104" s="27">
        <v>2013</v>
      </c>
      <c r="B4104" t="s">
        <v>96</v>
      </c>
      <c r="C4104" t="s">
        <v>131</v>
      </c>
      <c r="D4104" t="s">
        <v>105</v>
      </c>
      <c r="E4104" s="27">
        <v>0</v>
      </c>
      <c r="F4104" t="s">
        <v>133</v>
      </c>
      <c r="G4104" s="27">
        <v>7</v>
      </c>
      <c r="H4104">
        <v>294.07334834273797</v>
      </c>
      <c r="I4104" t="s">
        <v>134</v>
      </c>
      <c r="J4104" s="27">
        <v>0</v>
      </c>
      <c r="K4104" s="27">
        <v>2</v>
      </c>
    </row>
    <row r="4105" spans="1:11" x14ac:dyDescent="0.2">
      <c r="A4105" s="27">
        <v>2014</v>
      </c>
      <c r="B4105" t="s">
        <v>96</v>
      </c>
      <c r="C4105" t="s">
        <v>131</v>
      </c>
      <c r="D4105" t="s">
        <v>105</v>
      </c>
      <c r="E4105" s="27">
        <v>8.7645301271074505</v>
      </c>
      <c r="F4105" t="s">
        <v>133</v>
      </c>
      <c r="G4105" s="27">
        <v>7</v>
      </c>
      <c r="H4105">
        <v>374.391516144408</v>
      </c>
      <c r="I4105" t="s">
        <v>134</v>
      </c>
      <c r="J4105" s="27">
        <v>3281.3657225810998</v>
      </c>
      <c r="K4105" s="27">
        <v>2</v>
      </c>
    </row>
    <row r="4106" spans="1:11" x14ac:dyDescent="0.2">
      <c r="A4106" s="27">
        <v>2015</v>
      </c>
      <c r="B4106" t="s">
        <v>96</v>
      </c>
      <c r="C4106" t="s">
        <v>131</v>
      </c>
      <c r="D4106" t="s">
        <v>105</v>
      </c>
      <c r="E4106" s="27">
        <v>6.3101638407446403</v>
      </c>
      <c r="F4106" t="s">
        <v>133</v>
      </c>
      <c r="G4106" s="27">
        <v>7</v>
      </c>
      <c r="H4106">
        <v>427.63165280177401</v>
      </c>
      <c r="I4106" t="s">
        <v>134</v>
      </c>
      <c r="J4106" s="27">
        <v>2698.42579266762</v>
      </c>
      <c r="K4106" s="27">
        <v>2</v>
      </c>
    </row>
    <row r="4107" spans="1:11" x14ac:dyDescent="0.2">
      <c r="A4107" s="27">
        <v>2016</v>
      </c>
      <c r="B4107" t="s">
        <v>96</v>
      </c>
      <c r="C4107" t="s">
        <v>131</v>
      </c>
      <c r="D4107" t="s">
        <v>105</v>
      </c>
      <c r="E4107" s="27">
        <v>0.59169769965124897</v>
      </c>
      <c r="F4107" t="s">
        <v>133</v>
      </c>
      <c r="G4107" s="27">
        <v>7</v>
      </c>
      <c r="H4107">
        <v>447.34017759466599</v>
      </c>
      <c r="I4107" t="s">
        <v>134</v>
      </c>
      <c r="J4107" s="27">
        <v>264.69015404434498</v>
      </c>
      <c r="K4107" s="27">
        <v>2</v>
      </c>
    </row>
    <row r="4108" spans="1:11" x14ac:dyDescent="0.2">
      <c r="A4108" s="27">
        <v>2017</v>
      </c>
      <c r="B4108" t="s">
        <v>96</v>
      </c>
      <c r="C4108" t="s">
        <v>131</v>
      </c>
      <c r="D4108" t="s">
        <v>105</v>
      </c>
      <c r="E4108" s="27" t="s">
        <v>10</v>
      </c>
      <c r="F4108" t="s">
        <v>133</v>
      </c>
      <c r="G4108" s="27">
        <v>6</v>
      </c>
      <c r="H4108">
        <v>328.30320862063098</v>
      </c>
      <c r="I4108" t="s">
        <v>134</v>
      </c>
      <c r="J4108" s="27" t="s">
        <v>10</v>
      </c>
      <c r="K4108" s="27">
        <v>6</v>
      </c>
    </row>
    <row r="4109" spans="1:11" x14ac:dyDescent="0.2">
      <c r="A4109" s="27">
        <v>2018</v>
      </c>
      <c r="B4109" t="s">
        <v>96</v>
      </c>
      <c r="C4109" t="s">
        <v>131</v>
      </c>
      <c r="D4109" t="s">
        <v>105</v>
      </c>
      <c r="E4109" s="27" t="s">
        <v>10</v>
      </c>
      <c r="F4109" t="s">
        <v>133</v>
      </c>
      <c r="G4109" s="27">
        <v>6</v>
      </c>
      <c r="H4109">
        <v>398.56116223160001</v>
      </c>
      <c r="I4109" t="s">
        <v>134</v>
      </c>
      <c r="J4109" s="27" t="s">
        <v>10</v>
      </c>
      <c r="K4109" s="27">
        <v>6</v>
      </c>
    </row>
    <row r="4110" spans="1:11" x14ac:dyDescent="0.2">
      <c r="A4110" s="27">
        <v>2019</v>
      </c>
      <c r="B4110" t="s">
        <v>96</v>
      </c>
      <c r="C4110" t="s">
        <v>131</v>
      </c>
      <c r="D4110" t="s">
        <v>105</v>
      </c>
      <c r="E4110" s="27">
        <v>0</v>
      </c>
      <c r="F4110" t="s">
        <v>133</v>
      </c>
      <c r="G4110" s="27">
        <v>7</v>
      </c>
      <c r="H4110">
        <v>520.22995391925997</v>
      </c>
      <c r="I4110" t="s">
        <v>134</v>
      </c>
      <c r="J4110" s="27">
        <v>0</v>
      </c>
      <c r="K4110" s="27">
        <v>2</v>
      </c>
    </row>
    <row r="4111" spans="1:11" x14ac:dyDescent="0.2">
      <c r="A4111" s="27">
        <v>2020</v>
      </c>
      <c r="B4111" t="s">
        <v>96</v>
      </c>
      <c r="C4111" t="s">
        <v>131</v>
      </c>
      <c r="D4111" t="s">
        <v>105</v>
      </c>
      <c r="E4111" s="27">
        <v>0</v>
      </c>
      <c r="F4111" t="s">
        <v>133</v>
      </c>
      <c r="G4111" s="27">
        <v>7</v>
      </c>
      <c r="H4111">
        <v>769.1999515</v>
      </c>
      <c r="I4111" t="s">
        <v>134</v>
      </c>
      <c r="J4111" s="27">
        <v>0</v>
      </c>
      <c r="K4111" s="27">
        <v>2</v>
      </c>
    </row>
    <row r="4112" spans="1:11" x14ac:dyDescent="0.2">
      <c r="A4112" s="27">
        <v>2006</v>
      </c>
      <c r="B4112" t="s">
        <v>96</v>
      </c>
      <c r="C4112" t="s">
        <v>131</v>
      </c>
      <c r="D4112" t="s">
        <v>106</v>
      </c>
      <c r="E4112" s="27" t="s">
        <v>10</v>
      </c>
      <c r="F4112" t="s">
        <v>138</v>
      </c>
      <c r="G4112" s="27">
        <v>6</v>
      </c>
      <c r="H4112">
        <v>183.31222839242</v>
      </c>
      <c r="I4112" t="s">
        <v>139</v>
      </c>
      <c r="J4112" s="27" t="s">
        <v>10</v>
      </c>
      <c r="K4112" s="27">
        <v>6</v>
      </c>
    </row>
    <row r="4113" spans="1:11" x14ac:dyDescent="0.2">
      <c r="A4113" s="27">
        <v>2007</v>
      </c>
      <c r="B4113" t="s">
        <v>96</v>
      </c>
      <c r="C4113" t="s">
        <v>131</v>
      </c>
      <c r="D4113" t="s">
        <v>106</v>
      </c>
      <c r="E4113" s="27" t="s">
        <v>10</v>
      </c>
      <c r="F4113" t="s">
        <v>138</v>
      </c>
      <c r="G4113" s="27">
        <v>6</v>
      </c>
      <c r="H4113">
        <v>188.04420012057099</v>
      </c>
      <c r="I4113" t="s">
        <v>139</v>
      </c>
      <c r="J4113" s="27" t="s">
        <v>10</v>
      </c>
      <c r="K4113" s="27">
        <v>6</v>
      </c>
    </row>
    <row r="4114" spans="1:11" x14ac:dyDescent="0.2">
      <c r="A4114" s="27">
        <v>2008</v>
      </c>
      <c r="B4114" t="s">
        <v>96</v>
      </c>
      <c r="C4114" t="s">
        <v>131</v>
      </c>
      <c r="D4114" t="s">
        <v>106</v>
      </c>
      <c r="E4114" s="27" t="s">
        <v>10</v>
      </c>
      <c r="F4114" t="s">
        <v>138</v>
      </c>
      <c r="G4114" s="27">
        <v>6</v>
      </c>
      <c r="H4114">
        <v>197.88509737473501</v>
      </c>
      <c r="I4114" t="s">
        <v>139</v>
      </c>
      <c r="J4114" s="27" t="s">
        <v>10</v>
      </c>
      <c r="K4114" s="27">
        <v>6</v>
      </c>
    </row>
    <row r="4115" spans="1:11" x14ac:dyDescent="0.2">
      <c r="A4115" s="27">
        <v>2009</v>
      </c>
      <c r="B4115" t="s">
        <v>96</v>
      </c>
      <c r="C4115" t="s">
        <v>131</v>
      </c>
      <c r="D4115" t="s">
        <v>106</v>
      </c>
      <c r="E4115" s="27" t="s">
        <v>10</v>
      </c>
      <c r="F4115" t="s">
        <v>138</v>
      </c>
      <c r="G4115" s="27">
        <v>6</v>
      </c>
      <c r="H4115">
        <v>190.89604441763001</v>
      </c>
      <c r="I4115" t="s">
        <v>139</v>
      </c>
      <c r="J4115" s="27" t="s">
        <v>10</v>
      </c>
      <c r="K4115" s="27">
        <v>6</v>
      </c>
    </row>
    <row r="4116" spans="1:11" x14ac:dyDescent="0.2">
      <c r="A4116" s="27">
        <v>2010</v>
      </c>
      <c r="B4116" t="s">
        <v>96</v>
      </c>
      <c r="C4116" t="s">
        <v>131</v>
      </c>
      <c r="D4116" t="s">
        <v>106</v>
      </c>
      <c r="E4116" s="27" t="s">
        <v>10</v>
      </c>
      <c r="F4116" t="s">
        <v>138</v>
      </c>
      <c r="G4116" s="27">
        <v>6</v>
      </c>
      <c r="H4116">
        <v>183.46510618437401</v>
      </c>
      <c r="I4116" t="s">
        <v>139</v>
      </c>
      <c r="J4116" s="27" t="s">
        <v>10</v>
      </c>
      <c r="K4116" s="27">
        <v>6</v>
      </c>
    </row>
    <row r="4117" spans="1:11" x14ac:dyDescent="0.2">
      <c r="A4117" s="27">
        <v>2011</v>
      </c>
      <c r="B4117" t="s">
        <v>96</v>
      </c>
      <c r="C4117" t="s">
        <v>131</v>
      </c>
      <c r="D4117" t="s">
        <v>106</v>
      </c>
      <c r="E4117" s="27">
        <v>4299.9139988406496</v>
      </c>
      <c r="F4117" t="s">
        <v>138</v>
      </c>
      <c r="G4117" s="27">
        <v>7</v>
      </c>
      <c r="H4117">
        <v>198.020029800109</v>
      </c>
      <c r="I4117" t="s">
        <v>139</v>
      </c>
      <c r="J4117" s="27">
        <v>851469.09818833205</v>
      </c>
      <c r="K4117" s="27">
        <v>2</v>
      </c>
    </row>
    <row r="4118" spans="1:11" x14ac:dyDescent="0.2">
      <c r="A4118" s="27">
        <v>2012</v>
      </c>
      <c r="B4118" t="s">
        <v>96</v>
      </c>
      <c r="C4118" t="s">
        <v>131</v>
      </c>
      <c r="D4118" t="s">
        <v>106</v>
      </c>
      <c r="E4118" s="27">
        <v>2190.03327665396</v>
      </c>
      <c r="F4118" t="s">
        <v>138</v>
      </c>
      <c r="G4118" s="27">
        <v>7</v>
      </c>
      <c r="H4118">
        <v>186.61216195756501</v>
      </c>
      <c r="I4118" t="s">
        <v>139</v>
      </c>
      <c r="J4118" s="27">
        <v>408686.844515406</v>
      </c>
      <c r="K4118" s="27">
        <v>2</v>
      </c>
    </row>
    <row r="4119" spans="1:11" x14ac:dyDescent="0.2">
      <c r="A4119" s="27">
        <v>2013</v>
      </c>
      <c r="B4119" t="s">
        <v>96</v>
      </c>
      <c r="C4119" t="s">
        <v>131</v>
      </c>
      <c r="D4119" t="s">
        <v>106</v>
      </c>
      <c r="E4119" s="27">
        <v>25624.183797327001</v>
      </c>
      <c r="F4119" t="s">
        <v>138</v>
      </c>
      <c r="G4119" s="27">
        <v>7</v>
      </c>
      <c r="H4119">
        <v>195.41482649682399</v>
      </c>
      <c r="I4119" t="s">
        <v>139</v>
      </c>
      <c r="J4119" s="27">
        <v>5007345.4308773903</v>
      </c>
      <c r="K4119" s="27">
        <v>2</v>
      </c>
    </row>
    <row r="4120" spans="1:11" x14ac:dyDescent="0.2">
      <c r="A4120" s="27">
        <v>2014</v>
      </c>
      <c r="B4120" t="s">
        <v>96</v>
      </c>
      <c r="C4120" t="s">
        <v>131</v>
      </c>
      <c r="D4120" t="s">
        <v>106</v>
      </c>
      <c r="E4120" s="27">
        <v>7131.8478831819502</v>
      </c>
      <c r="F4120" t="s">
        <v>138</v>
      </c>
      <c r="G4120" s="27">
        <v>7</v>
      </c>
      <c r="H4120">
        <v>191.672634265912</v>
      </c>
      <c r="I4120" t="s">
        <v>139</v>
      </c>
      <c r="J4120" s="27">
        <v>1366980.0709532599</v>
      </c>
      <c r="K4120" s="27">
        <v>2</v>
      </c>
    </row>
    <row r="4121" spans="1:11" x14ac:dyDescent="0.2">
      <c r="A4121" s="27">
        <v>2015</v>
      </c>
      <c r="B4121" t="s">
        <v>96</v>
      </c>
      <c r="C4121" t="s">
        <v>131</v>
      </c>
      <c r="D4121" t="s">
        <v>106</v>
      </c>
      <c r="E4121" s="27">
        <v>33975.890192454302</v>
      </c>
      <c r="F4121" t="s">
        <v>138</v>
      </c>
      <c r="G4121" s="27">
        <v>7</v>
      </c>
      <c r="H4121">
        <v>193.85697625309299</v>
      </c>
      <c r="I4121" t="s">
        <v>139</v>
      </c>
      <c r="J4121" s="27">
        <v>6586463.3382163001</v>
      </c>
      <c r="K4121" s="27">
        <v>2</v>
      </c>
    </row>
    <row r="4122" spans="1:11" x14ac:dyDescent="0.2">
      <c r="A4122" s="27">
        <v>2016</v>
      </c>
      <c r="B4122" t="s">
        <v>96</v>
      </c>
      <c r="C4122" t="s">
        <v>131</v>
      </c>
      <c r="D4122" t="s">
        <v>106</v>
      </c>
      <c r="E4122" s="27">
        <v>63501.577053157896</v>
      </c>
      <c r="F4122" t="s">
        <v>138</v>
      </c>
      <c r="G4122" s="27">
        <v>7</v>
      </c>
      <c r="H4122">
        <v>184.62750154296</v>
      </c>
      <c r="I4122" t="s">
        <v>139</v>
      </c>
      <c r="J4122" s="27">
        <v>11724137.5153623</v>
      </c>
      <c r="K4122" s="27">
        <v>2</v>
      </c>
    </row>
    <row r="4123" spans="1:11" x14ac:dyDescent="0.2">
      <c r="A4123" s="27">
        <v>2017</v>
      </c>
      <c r="B4123" t="s">
        <v>96</v>
      </c>
      <c r="C4123" t="s">
        <v>131</v>
      </c>
      <c r="D4123" t="s">
        <v>106</v>
      </c>
      <c r="E4123" s="27">
        <v>38775.104679001903</v>
      </c>
      <c r="F4123" t="s">
        <v>138</v>
      </c>
      <c r="G4123" s="27">
        <v>7</v>
      </c>
      <c r="H4123">
        <v>184.62697252983099</v>
      </c>
      <c r="I4123" t="s">
        <v>139</v>
      </c>
      <c r="J4123" s="27">
        <v>7158930.1864114199</v>
      </c>
      <c r="K4123" s="27">
        <v>2</v>
      </c>
    </row>
    <row r="4124" spans="1:11" x14ac:dyDescent="0.2">
      <c r="A4124" s="27">
        <v>2018</v>
      </c>
      <c r="B4124" t="s">
        <v>96</v>
      </c>
      <c r="C4124" t="s">
        <v>131</v>
      </c>
      <c r="D4124" t="s">
        <v>106</v>
      </c>
      <c r="E4124" s="27">
        <v>9378.7923392471494</v>
      </c>
      <c r="F4124" t="s">
        <v>138</v>
      </c>
      <c r="G4124" s="27">
        <v>7</v>
      </c>
      <c r="H4124">
        <v>184.626354182147</v>
      </c>
      <c r="I4124" t="s">
        <v>139</v>
      </c>
      <c r="J4124" s="27">
        <v>1731572.23622665</v>
      </c>
      <c r="K4124" s="27">
        <v>2</v>
      </c>
    </row>
    <row r="4125" spans="1:11" x14ac:dyDescent="0.2">
      <c r="A4125" s="27">
        <v>2019</v>
      </c>
      <c r="B4125" t="s">
        <v>96</v>
      </c>
      <c r="C4125" t="s">
        <v>131</v>
      </c>
      <c r="D4125" t="s">
        <v>106</v>
      </c>
      <c r="E4125" s="27">
        <v>9517.6995032962295</v>
      </c>
      <c r="F4125" t="s">
        <v>138</v>
      </c>
      <c r="G4125" s="27">
        <v>7</v>
      </c>
      <c r="H4125">
        <v>184.62786625186499</v>
      </c>
      <c r="I4125" t="s">
        <v>139</v>
      </c>
      <c r="J4125" s="27">
        <v>1757232.5509200201</v>
      </c>
      <c r="K4125" s="27">
        <v>2</v>
      </c>
    </row>
    <row r="4126" spans="1:11" x14ac:dyDescent="0.2">
      <c r="A4126" s="27">
        <v>2020</v>
      </c>
      <c r="B4126" t="s">
        <v>96</v>
      </c>
      <c r="C4126" t="s">
        <v>131</v>
      </c>
      <c r="D4126" t="s">
        <v>106</v>
      </c>
      <c r="E4126" s="27">
        <v>17663.800235045699</v>
      </c>
      <c r="F4126" t="s">
        <v>138</v>
      </c>
      <c r="G4126" s="27">
        <v>7</v>
      </c>
      <c r="H4126">
        <v>185.65497350000001</v>
      </c>
      <c r="I4126" t="s">
        <v>139</v>
      </c>
      <c r="J4126" s="27">
        <v>3279372.3645467102</v>
      </c>
      <c r="K4126" s="27">
        <v>2</v>
      </c>
    </row>
    <row r="4130" spans="5:8" x14ac:dyDescent="0.2">
      <c r="E4130" s="23"/>
      <c r="G4130" s="26"/>
      <c r="H4130" s="20"/>
    </row>
    <row r="4131" spans="5:8" x14ac:dyDescent="0.2">
      <c r="E4131" s="23"/>
      <c r="G4131" s="26"/>
      <c r="H4131" s="20"/>
    </row>
    <row r="4132" spans="5:8" x14ac:dyDescent="0.2">
      <c r="E4132" s="23"/>
      <c r="G4132" s="26"/>
      <c r="H4132" s="20"/>
    </row>
    <row r="4133" spans="5:8" x14ac:dyDescent="0.2">
      <c r="E4133" s="23"/>
      <c r="G4133" s="26"/>
      <c r="H4133" s="20"/>
    </row>
    <row r="4134" spans="5:8" x14ac:dyDescent="0.2">
      <c r="E4134" s="23"/>
      <c r="G4134" s="26"/>
      <c r="H4134" s="20"/>
    </row>
    <row r="4135" spans="5:8" x14ac:dyDescent="0.2">
      <c r="E4135" s="23"/>
      <c r="G4135" s="26"/>
      <c r="H4135" s="20"/>
    </row>
    <row r="4136" spans="5:8" x14ac:dyDescent="0.2">
      <c r="E4136" s="23"/>
      <c r="G4136" s="26"/>
      <c r="H4136" s="20"/>
    </row>
    <row r="4137" spans="5:8" x14ac:dyDescent="0.2">
      <c r="E4137" s="23"/>
      <c r="G4137" s="26"/>
      <c r="H4137" s="20"/>
    </row>
    <row r="4138" spans="5:8" x14ac:dyDescent="0.2">
      <c r="E4138" s="23"/>
      <c r="G4138" s="26"/>
      <c r="H4138" s="20"/>
    </row>
    <row r="4139" spans="5:8" x14ac:dyDescent="0.2">
      <c r="E4139" s="23"/>
      <c r="G4139" s="26"/>
      <c r="H4139" s="20"/>
    </row>
    <row r="4140" spans="5:8" x14ac:dyDescent="0.2">
      <c r="E4140" s="23"/>
      <c r="G4140" s="26"/>
      <c r="H4140" s="20"/>
    </row>
    <row r="4141" spans="5:8" x14ac:dyDescent="0.2">
      <c r="E4141" s="23"/>
      <c r="G4141" s="26"/>
      <c r="H4141" s="20"/>
    </row>
    <row r="4142" spans="5:8" x14ac:dyDescent="0.2">
      <c r="E4142" s="23"/>
      <c r="G4142" s="26"/>
      <c r="H4142" s="20"/>
    </row>
    <row r="4143" spans="5:8" x14ac:dyDescent="0.2">
      <c r="E4143" s="23"/>
      <c r="G4143" s="26"/>
      <c r="H4143" s="20"/>
    </row>
    <row r="4144" spans="5:8" x14ac:dyDescent="0.2">
      <c r="E4144" s="23"/>
      <c r="G4144" s="26"/>
      <c r="H4144" s="20"/>
    </row>
  </sheetData>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15E87-BE79-41AF-8790-E64E6005D823}">
  <dimension ref="A2:I33"/>
  <sheetViews>
    <sheetView topLeftCell="A2" zoomScale="108" zoomScaleNormal="100" workbookViewId="0">
      <selection activeCell="A8" sqref="A8"/>
    </sheetView>
  </sheetViews>
  <sheetFormatPr baseColWidth="10" defaultColWidth="8.83203125" defaultRowHeight="15" x14ac:dyDescent="0.2"/>
  <cols>
    <col min="1" max="1" width="21.6640625" bestFit="1" customWidth="1"/>
    <col min="2" max="2" width="46.5" bestFit="1" customWidth="1"/>
    <col min="3" max="3" width="13.5" customWidth="1"/>
    <col min="4" max="4" width="104.83203125" customWidth="1"/>
    <col min="5" max="5" width="58" customWidth="1"/>
    <col min="6" max="6" width="10.5" customWidth="1"/>
  </cols>
  <sheetData>
    <row r="2" spans="1:9" s="18" customFormat="1" x14ac:dyDescent="0.2">
      <c r="A2" s="16" t="s">
        <v>64</v>
      </c>
      <c r="B2" s="16" t="s">
        <v>7</v>
      </c>
      <c r="C2" s="16" t="s">
        <v>63</v>
      </c>
      <c r="D2" s="16" t="s">
        <v>62</v>
      </c>
      <c r="E2" s="16" t="s">
        <v>61</v>
      </c>
      <c r="F2" s="16" t="s">
        <v>60</v>
      </c>
    </row>
    <row r="3" spans="1:9" s="17" customFormat="1" ht="32" x14ac:dyDescent="0.2">
      <c r="A3" s="12" t="s">
        <v>59</v>
      </c>
      <c r="B3" s="12" t="s">
        <v>58</v>
      </c>
      <c r="C3" s="12" t="s">
        <v>57</v>
      </c>
      <c r="D3" s="12" t="s">
        <v>56</v>
      </c>
      <c r="E3" s="12" t="s">
        <v>55</v>
      </c>
      <c r="F3" s="12" t="s">
        <v>9</v>
      </c>
    </row>
    <row r="4" spans="1:9" ht="16" x14ac:dyDescent="0.2">
      <c r="A4" s="14" t="s">
        <v>14</v>
      </c>
      <c r="B4" s="14" t="s">
        <v>13</v>
      </c>
      <c r="C4" s="14" t="s">
        <v>12</v>
      </c>
      <c r="D4" s="14" t="s">
        <v>11</v>
      </c>
      <c r="E4" s="14" t="s">
        <v>10</v>
      </c>
      <c r="F4" s="14" t="s">
        <v>9</v>
      </c>
    </row>
    <row r="5" spans="1:9" s="17" customFormat="1" ht="16" x14ac:dyDescent="0.2">
      <c r="A5" s="12" t="s">
        <v>54</v>
      </c>
      <c r="B5" s="12" t="s">
        <v>53</v>
      </c>
      <c r="C5" s="12" t="s">
        <v>52</v>
      </c>
      <c r="D5" s="12" t="s">
        <v>83</v>
      </c>
      <c r="E5" s="12" t="s">
        <v>10</v>
      </c>
      <c r="F5" s="12" t="s">
        <v>51</v>
      </c>
    </row>
    <row r="6" spans="1:9" s="17" customFormat="1" ht="16" x14ac:dyDescent="0.2">
      <c r="A6" s="14" t="s">
        <v>50</v>
      </c>
      <c r="B6" s="14" t="s">
        <v>49</v>
      </c>
      <c r="C6" s="14" t="s">
        <v>47</v>
      </c>
      <c r="D6" s="14" t="s">
        <v>48</v>
      </c>
      <c r="E6" s="14" t="s">
        <v>10</v>
      </c>
      <c r="F6" s="14" t="s">
        <v>47</v>
      </c>
    </row>
    <row r="7" spans="1:9" s="17" customFormat="1" ht="64" x14ac:dyDescent="0.2">
      <c r="A7" s="12" t="s">
        <v>46</v>
      </c>
      <c r="B7" s="12" t="s">
        <v>45</v>
      </c>
      <c r="C7" s="12" t="s">
        <v>37</v>
      </c>
      <c r="D7" s="12" t="s">
        <v>44</v>
      </c>
      <c r="E7" s="12" t="s">
        <v>77</v>
      </c>
      <c r="F7" s="12" t="s">
        <v>17</v>
      </c>
    </row>
    <row r="8" spans="1:9" s="17" customFormat="1" ht="32" x14ac:dyDescent="0.2">
      <c r="A8" s="14" t="s">
        <v>43</v>
      </c>
      <c r="B8" s="14" t="s">
        <v>42</v>
      </c>
      <c r="C8" s="14" t="s">
        <v>41</v>
      </c>
      <c r="D8" s="14" t="s">
        <v>84</v>
      </c>
      <c r="E8" s="14" t="s">
        <v>40</v>
      </c>
      <c r="F8" s="14" t="s">
        <v>17</v>
      </c>
    </row>
    <row r="9" spans="1:9" ht="16" x14ac:dyDescent="0.2">
      <c r="A9" s="12" t="s">
        <v>39</v>
      </c>
      <c r="B9" s="12" t="s">
        <v>39</v>
      </c>
      <c r="C9" s="12" t="s">
        <v>16</v>
      </c>
      <c r="D9" s="12" t="s">
        <v>87</v>
      </c>
      <c r="E9" s="12" t="s">
        <v>89</v>
      </c>
      <c r="F9" s="12" t="s">
        <v>17</v>
      </c>
    </row>
    <row r="10" spans="1:9" ht="16" x14ac:dyDescent="0.2">
      <c r="A10" s="14" t="s">
        <v>66</v>
      </c>
      <c r="B10" s="14" t="s">
        <v>67</v>
      </c>
      <c r="C10" s="14" t="s">
        <v>12</v>
      </c>
      <c r="D10" s="14" t="s">
        <v>68</v>
      </c>
      <c r="E10" s="14" t="s">
        <v>10</v>
      </c>
      <c r="F10" s="14" t="s">
        <v>88</v>
      </c>
    </row>
    <row r="11" spans="1:9" s="17" customFormat="1" ht="48" x14ac:dyDescent="0.2">
      <c r="A11" s="12" t="s">
        <v>38</v>
      </c>
      <c r="B11" s="12" t="s">
        <v>38</v>
      </c>
      <c r="C11" s="12" t="s">
        <v>16</v>
      </c>
      <c r="D11" s="12" t="s">
        <v>92</v>
      </c>
      <c r="E11" s="12" t="s">
        <v>86</v>
      </c>
      <c r="F11" s="12" t="s">
        <v>17</v>
      </c>
    </row>
    <row r="12" spans="1:9" s="17" customFormat="1" ht="16" x14ac:dyDescent="0.2">
      <c r="A12" s="14" t="s">
        <v>70</v>
      </c>
      <c r="B12" s="14" t="s">
        <v>71</v>
      </c>
      <c r="C12" s="14" t="s">
        <v>12</v>
      </c>
      <c r="D12" s="14" t="s">
        <v>72</v>
      </c>
      <c r="E12" s="14" t="s">
        <v>10</v>
      </c>
      <c r="F12" s="14" t="s">
        <v>88</v>
      </c>
    </row>
    <row r="13" spans="1:9" ht="16" x14ac:dyDescent="0.2">
      <c r="A13" s="12" t="s">
        <v>21</v>
      </c>
      <c r="B13" s="12" t="s">
        <v>20</v>
      </c>
      <c r="C13" s="12" t="s">
        <v>19</v>
      </c>
      <c r="D13" s="12" t="s">
        <v>65</v>
      </c>
      <c r="E13" s="12" t="s">
        <v>18</v>
      </c>
      <c r="F13" s="12" t="s">
        <v>17</v>
      </c>
    </row>
    <row r="14" spans="1:9" ht="32" x14ac:dyDescent="0.2">
      <c r="A14" s="14" t="s">
        <v>36</v>
      </c>
      <c r="B14" s="14" t="s">
        <v>35</v>
      </c>
      <c r="C14" s="14" t="s">
        <v>16</v>
      </c>
      <c r="D14" s="14" t="s">
        <v>78</v>
      </c>
      <c r="E14" s="14" t="s">
        <v>90</v>
      </c>
      <c r="F14" s="14" t="s">
        <v>17</v>
      </c>
    </row>
    <row r="15" spans="1:9" ht="32" x14ac:dyDescent="0.2">
      <c r="A15" s="12" t="s">
        <v>34</v>
      </c>
      <c r="B15" s="12" t="s">
        <v>33</v>
      </c>
      <c r="C15" s="12" t="s">
        <v>16</v>
      </c>
      <c r="D15" s="12" t="s">
        <v>79</v>
      </c>
      <c r="E15" s="12" t="s">
        <v>90</v>
      </c>
      <c r="F15" s="12" t="s">
        <v>17</v>
      </c>
    </row>
    <row r="16" spans="1:9" ht="48" x14ac:dyDescent="0.2">
      <c r="A16" s="14" t="s">
        <v>32</v>
      </c>
      <c r="B16" s="14" t="s">
        <v>31</v>
      </c>
      <c r="C16" s="14" t="s">
        <v>30</v>
      </c>
      <c r="D16" s="14" t="s">
        <v>85</v>
      </c>
      <c r="E16" s="14" t="s">
        <v>80</v>
      </c>
      <c r="F16" s="14" t="s">
        <v>17</v>
      </c>
      <c r="G16" s="19"/>
      <c r="H16" s="19"/>
      <c r="I16" s="19"/>
    </row>
    <row r="17" spans="1:6" ht="16" x14ac:dyDescent="0.2">
      <c r="A17" s="12" t="s">
        <v>29</v>
      </c>
      <c r="B17" s="12" t="s">
        <v>0</v>
      </c>
      <c r="C17" s="12" t="s">
        <v>16</v>
      </c>
      <c r="D17" s="12" t="s">
        <v>28</v>
      </c>
      <c r="E17" s="12" t="s">
        <v>10</v>
      </c>
      <c r="F17" s="12" t="s">
        <v>15</v>
      </c>
    </row>
    <row r="18" spans="1:6" ht="16" x14ac:dyDescent="0.2">
      <c r="A18" s="14" t="s">
        <v>27</v>
      </c>
      <c r="B18" s="14" t="s">
        <v>0</v>
      </c>
      <c r="C18" s="14" t="s">
        <v>16</v>
      </c>
      <c r="D18" s="14" t="s">
        <v>26</v>
      </c>
      <c r="E18" s="14" t="s">
        <v>10</v>
      </c>
      <c r="F18" s="14" t="s">
        <v>15</v>
      </c>
    </row>
    <row r="19" spans="1:6" ht="16" x14ac:dyDescent="0.2">
      <c r="A19" s="12" t="s">
        <v>25</v>
      </c>
      <c r="B19" s="12" t="s">
        <v>0</v>
      </c>
      <c r="C19" s="12" t="s">
        <v>16</v>
      </c>
      <c r="D19" s="12" t="s">
        <v>24</v>
      </c>
      <c r="E19" s="12" t="s">
        <v>10</v>
      </c>
      <c r="F19" s="12" t="s">
        <v>15</v>
      </c>
    </row>
    <row r="20" spans="1:6" ht="16" x14ac:dyDescent="0.2">
      <c r="A20" s="14" t="s">
        <v>69</v>
      </c>
      <c r="B20" s="14" t="s">
        <v>0</v>
      </c>
      <c r="C20" s="14" t="s">
        <v>16</v>
      </c>
      <c r="D20" s="14" t="s">
        <v>73</v>
      </c>
      <c r="E20" s="14" t="s">
        <v>10</v>
      </c>
      <c r="F20" s="14" t="s">
        <v>15</v>
      </c>
    </row>
    <row r="21" spans="1:6" ht="16" x14ac:dyDescent="0.2">
      <c r="A21" s="12" t="s">
        <v>23</v>
      </c>
      <c r="B21" s="12" t="s">
        <v>0</v>
      </c>
      <c r="C21" s="12" t="s">
        <v>16</v>
      </c>
      <c r="D21" s="12" t="s">
        <v>22</v>
      </c>
      <c r="E21" s="12" t="s">
        <v>10</v>
      </c>
      <c r="F21" s="12" t="s">
        <v>15</v>
      </c>
    </row>
    <row r="24" spans="1:6" x14ac:dyDescent="0.2">
      <c r="A24" s="16" t="s">
        <v>8</v>
      </c>
      <c r="B24" s="16" t="s">
        <v>7</v>
      </c>
    </row>
    <row r="25" spans="1:6" ht="16" x14ac:dyDescent="0.2">
      <c r="A25" s="13">
        <v>1</v>
      </c>
      <c r="B25" s="12" t="s">
        <v>74</v>
      </c>
    </row>
    <row r="26" spans="1:6" ht="32" x14ac:dyDescent="0.2">
      <c r="A26" s="15">
        <v>2</v>
      </c>
      <c r="B26" s="14" t="s">
        <v>75</v>
      </c>
    </row>
    <row r="27" spans="1:6" ht="16" x14ac:dyDescent="0.2">
      <c r="A27" s="13">
        <v>3</v>
      </c>
      <c r="B27" s="12" t="s">
        <v>6</v>
      </c>
    </row>
    <row r="28" spans="1:6" ht="16" x14ac:dyDescent="0.2">
      <c r="A28" s="15">
        <v>4</v>
      </c>
      <c r="B28" s="14" t="s">
        <v>76</v>
      </c>
    </row>
    <row r="29" spans="1:6" ht="16" x14ac:dyDescent="0.2">
      <c r="A29" s="13">
        <v>5</v>
      </c>
      <c r="B29" s="12" t="s">
        <v>91</v>
      </c>
    </row>
    <row r="30" spans="1:6" ht="16" x14ac:dyDescent="0.2">
      <c r="A30" s="15">
        <v>6</v>
      </c>
      <c r="B30" s="14" t="s">
        <v>5</v>
      </c>
    </row>
    <row r="31" spans="1:6" ht="16" x14ac:dyDescent="0.2">
      <c r="A31" s="13">
        <v>7</v>
      </c>
      <c r="B31" s="12" t="s">
        <v>4</v>
      </c>
    </row>
    <row r="32" spans="1:6" ht="32" x14ac:dyDescent="0.2">
      <c r="A32" s="15">
        <v>8</v>
      </c>
      <c r="B32" s="14" t="s">
        <v>81</v>
      </c>
    </row>
    <row r="33" spans="1:2" ht="32" x14ac:dyDescent="0.2">
      <c r="A33" s="13">
        <v>9</v>
      </c>
      <c r="B33" s="12" t="s">
        <v>82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FE62-A6FB-DD40-84AC-69332E1D94BC}">
  <dimension ref="A1:BA38"/>
  <sheetViews>
    <sheetView tabSelected="1" topLeftCell="AI1" zoomScale="113" zoomScaleNormal="58" workbookViewId="0">
      <selection activeCell="V3" sqref="V3"/>
    </sheetView>
  </sheetViews>
  <sheetFormatPr baseColWidth="10" defaultRowHeight="15" x14ac:dyDescent="0.2"/>
  <cols>
    <col min="5" max="5" width="12.83203125" customWidth="1"/>
    <col min="6" max="6" width="13.33203125" customWidth="1"/>
    <col min="7" max="7" width="14.33203125" customWidth="1"/>
    <col min="8" max="8" width="11.6640625" customWidth="1"/>
    <col min="9" max="9" width="18.83203125" customWidth="1"/>
  </cols>
  <sheetData>
    <row r="1" spans="1:53" x14ac:dyDescent="0.2">
      <c r="A1" t="s">
        <v>50</v>
      </c>
      <c r="B1" t="s">
        <v>14</v>
      </c>
      <c r="C1" t="s">
        <v>59</v>
      </c>
      <c r="D1" t="s">
        <v>54</v>
      </c>
      <c r="E1" t="s">
        <v>94</v>
      </c>
      <c r="F1" t="s">
        <v>95</v>
      </c>
      <c r="G1" t="s">
        <v>39</v>
      </c>
      <c r="H1" t="s">
        <v>66</v>
      </c>
      <c r="I1" t="s">
        <v>132</v>
      </c>
      <c r="J1" t="s">
        <v>70</v>
      </c>
      <c r="K1" t="s">
        <v>21</v>
      </c>
      <c r="M1" t="s">
        <v>50</v>
      </c>
      <c r="N1" t="s">
        <v>14</v>
      </c>
      <c r="O1" t="s">
        <v>59</v>
      </c>
      <c r="P1" t="s">
        <v>54</v>
      </c>
      <c r="Q1" t="s">
        <v>94</v>
      </c>
      <c r="R1" t="s">
        <v>95</v>
      </c>
      <c r="S1" t="s">
        <v>156</v>
      </c>
      <c r="T1" t="s">
        <v>39</v>
      </c>
      <c r="U1" t="s">
        <v>66</v>
      </c>
      <c r="V1" t="s">
        <v>157</v>
      </c>
      <c r="W1" t="s">
        <v>132</v>
      </c>
      <c r="X1" t="s">
        <v>70</v>
      </c>
      <c r="Y1" t="s">
        <v>21</v>
      </c>
      <c r="AB1" t="s">
        <v>14</v>
      </c>
      <c r="AC1" t="s">
        <v>59</v>
      </c>
      <c r="AD1" t="s">
        <v>54</v>
      </c>
      <c r="AE1" t="s">
        <v>94</v>
      </c>
      <c r="AF1" t="s">
        <v>95</v>
      </c>
      <c r="AG1" t="s">
        <v>154</v>
      </c>
      <c r="AH1" t="s">
        <v>39</v>
      </c>
      <c r="AI1" t="s">
        <v>66</v>
      </c>
      <c r="AJ1" t="s">
        <v>153</v>
      </c>
      <c r="AK1" t="s">
        <v>132</v>
      </c>
      <c r="AL1" t="s">
        <v>70</v>
      </c>
      <c r="AM1" t="s">
        <v>21</v>
      </c>
      <c r="AN1" t="s">
        <v>160</v>
      </c>
      <c r="AQ1" t="s">
        <v>14</v>
      </c>
      <c r="AR1" t="s">
        <v>59</v>
      </c>
      <c r="AS1" t="s">
        <v>54</v>
      </c>
      <c r="AT1" t="s">
        <v>94</v>
      </c>
      <c r="AU1" t="s">
        <v>95</v>
      </c>
      <c r="AV1" t="s">
        <v>39</v>
      </c>
      <c r="AW1" t="s">
        <v>66</v>
      </c>
      <c r="AX1" t="s">
        <v>155</v>
      </c>
      <c r="AY1" t="s">
        <v>132</v>
      </c>
      <c r="AZ1" t="s">
        <v>70</v>
      </c>
      <c r="BA1" t="s">
        <v>21</v>
      </c>
    </row>
    <row r="2" spans="1:53" x14ac:dyDescent="0.2">
      <c r="A2" s="78" t="s">
        <v>151</v>
      </c>
      <c r="B2" s="78"/>
      <c r="C2" s="78"/>
      <c r="D2" s="78"/>
      <c r="E2" s="78"/>
      <c r="F2" s="78"/>
      <c r="G2" s="78"/>
      <c r="H2" s="78"/>
      <c r="I2" s="78"/>
      <c r="J2" s="78"/>
      <c r="K2" s="78"/>
      <c r="M2" s="78" t="s">
        <v>151</v>
      </c>
      <c r="N2" s="78"/>
      <c r="O2" s="78"/>
      <c r="P2" s="78"/>
      <c r="Q2" s="78"/>
      <c r="R2" s="78"/>
      <c r="S2" s="78"/>
      <c r="T2" s="78"/>
      <c r="U2" s="78"/>
      <c r="V2" s="78"/>
      <c r="W2" s="78"/>
      <c r="X2" s="78"/>
      <c r="Y2" s="78"/>
      <c r="Z2" s="45"/>
      <c r="AA2" s="78" t="s">
        <v>152</v>
      </c>
      <c r="AB2" s="78"/>
      <c r="AC2" s="78"/>
      <c r="AD2" s="78"/>
      <c r="AE2" s="78"/>
      <c r="AF2" s="78"/>
      <c r="AG2" s="78"/>
      <c r="AH2" s="78"/>
      <c r="AI2" s="78"/>
      <c r="AJ2" s="78"/>
      <c r="AK2" s="78"/>
      <c r="AL2" s="78"/>
      <c r="AM2" s="78"/>
      <c r="AN2" s="45"/>
      <c r="AP2" s="78" t="s">
        <v>152</v>
      </c>
      <c r="AQ2" s="78"/>
      <c r="AR2" s="78"/>
      <c r="AS2" s="78"/>
      <c r="AT2" s="78"/>
      <c r="AU2" s="78"/>
      <c r="AV2" s="78"/>
      <c r="AW2" s="78"/>
      <c r="AX2" s="78"/>
      <c r="AY2" s="78"/>
      <c r="AZ2" s="78"/>
      <c r="BA2" s="78"/>
    </row>
    <row r="3" spans="1:53" s="49" customFormat="1" x14ac:dyDescent="0.2">
      <c r="A3" s="48">
        <v>2006</v>
      </c>
      <c r="B3" s="49" t="s">
        <v>108</v>
      </c>
      <c r="C3" s="49" t="s">
        <v>111</v>
      </c>
      <c r="D3" s="49" t="s">
        <v>99</v>
      </c>
      <c r="E3" s="49" t="s">
        <v>10</v>
      </c>
      <c r="F3" s="49" t="s">
        <v>10</v>
      </c>
      <c r="G3" s="49" t="s">
        <v>10</v>
      </c>
      <c r="H3" s="49" t="s">
        <v>10</v>
      </c>
      <c r="I3" s="49" t="s">
        <v>10</v>
      </c>
      <c r="J3" s="49" t="s">
        <v>10</v>
      </c>
      <c r="K3" s="49" t="s">
        <v>10</v>
      </c>
      <c r="M3" s="48">
        <v>2006</v>
      </c>
      <c r="N3" s="49" t="s">
        <v>108</v>
      </c>
      <c r="O3" s="49" t="s">
        <v>111</v>
      </c>
      <c r="P3" s="49" t="s">
        <v>100</v>
      </c>
      <c r="Q3" s="49">
        <v>31173</v>
      </c>
      <c r="R3" s="49">
        <v>196219.90324000001</v>
      </c>
      <c r="S3" s="49" t="s">
        <v>41</v>
      </c>
      <c r="T3" s="49">
        <v>94323.790200000003</v>
      </c>
      <c r="U3" s="49" t="s">
        <v>133</v>
      </c>
      <c r="V3" s="60">
        <f>(R3*10^6)/(T3*10^3)</f>
        <v>2080.280095021033</v>
      </c>
      <c r="W3" s="49">
        <v>2283.5619058850698</v>
      </c>
      <c r="X3" s="49" t="s">
        <v>134</v>
      </c>
      <c r="Y3" s="49">
        <v>215394214.11941499</v>
      </c>
      <c r="Z3" s="49">
        <f>W3/1000/V3</f>
        <v>1.0977184809634884E-3</v>
      </c>
      <c r="AA3" s="49">
        <v>2006</v>
      </c>
      <c r="AB3" s="49" t="s">
        <v>96</v>
      </c>
      <c r="AC3" s="49" t="s">
        <v>117</v>
      </c>
      <c r="AD3" s="49" t="s">
        <v>99</v>
      </c>
      <c r="AE3" s="49">
        <v>877.7</v>
      </c>
      <c r="AF3" s="50">
        <v>2186.6124152760499</v>
      </c>
      <c r="AG3" s="49" t="s">
        <v>41</v>
      </c>
      <c r="AH3" s="51">
        <v>118.7914619</v>
      </c>
      <c r="AI3" s="49" t="s">
        <v>133</v>
      </c>
      <c r="AJ3" s="50">
        <f>(AF3*10^6)/(AH3*10^3)</f>
        <v>18407.1513247035</v>
      </c>
      <c r="AK3" s="49">
        <v>11510.1895776</v>
      </c>
      <c r="AL3" s="49" t="s">
        <v>134</v>
      </c>
      <c r="AM3" s="49">
        <v>1367312.2466692501</v>
      </c>
      <c r="AP3" s="49">
        <v>2006</v>
      </c>
      <c r="AQ3" s="49" t="s">
        <v>96</v>
      </c>
      <c r="AR3" s="49" t="s">
        <v>117</v>
      </c>
      <c r="AS3" s="49" t="s">
        <v>100</v>
      </c>
      <c r="AT3" s="49">
        <v>2999.2860000000001</v>
      </c>
      <c r="AU3" s="49">
        <v>26187.864028</v>
      </c>
      <c r="AV3" s="49">
        <v>5089.1193880000001</v>
      </c>
      <c r="AW3" s="49" t="s">
        <v>133</v>
      </c>
      <c r="AX3" s="60">
        <f>(AU3*10^6)/(AV3*10^3)</f>
        <v>5145.8537384189185</v>
      </c>
      <c r="AY3" s="49">
        <v>2283.5619058850698</v>
      </c>
      <c r="AZ3" s="49" t="s">
        <v>134</v>
      </c>
      <c r="BA3" s="49">
        <v>11621319.168937899</v>
      </c>
    </row>
    <row r="4" spans="1:53" s="57" customFormat="1" x14ac:dyDescent="0.2">
      <c r="A4" s="56">
        <v>2007</v>
      </c>
      <c r="B4" s="57" t="s">
        <v>108</v>
      </c>
      <c r="C4" s="57" t="s">
        <v>111</v>
      </c>
      <c r="D4" s="57" t="s">
        <v>99</v>
      </c>
      <c r="E4" s="57" t="s">
        <v>10</v>
      </c>
      <c r="F4" s="57" t="s">
        <v>10</v>
      </c>
      <c r="G4" s="57" t="s">
        <v>10</v>
      </c>
      <c r="H4" s="57" t="s">
        <v>10</v>
      </c>
      <c r="I4" s="57" t="s">
        <v>10</v>
      </c>
      <c r="J4" s="57" t="s">
        <v>10</v>
      </c>
      <c r="K4" s="57" t="s">
        <v>10</v>
      </c>
      <c r="M4" s="56">
        <v>2007</v>
      </c>
      <c r="N4" s="57" t="s">
        <v>108</v>
      </c>
      <c r="O4" s="57" t="s">
        <v>111</v>
      </c>
      <c r="P4" s="57" t="s">
        <v>100</v>
      </c>
      <c r="Q4" s="57">
        <v>18288.16</v>
      </c>
      <c r="R4" s="57">
        <v>106065.0934</v>
      </c>
      <c r="S4" s="57" t="s">
        <v>41</v>
      </c>
      <c r="T4" s="57">
        <v>65619.055359999998</v>
      </c>
      <c r="U4" s="57" t="s">
        <v>133</v>
      </c>
      <c r="V4" s="60">
        <f>(R4*10^6)/(T4*10^3)</f>
        <v>1616.3764141087447</v>
      </c>
      <c r="W4" s="57">
        <v>2391.1345668304898</v>
      </c>
      <c r="X4" s="57" t="s">
        <v>134</v>
      </c>
      <c r="Y4" s="57">
        <v>156903991.51405999</v>
      </c>
      <c r="Z4" s="49">
        <f t="shared" ref="Z4:Z17" si="0">W4/1000/V4</f>
        <v>1.4793179026612682E-3</v>
      </c>
      <c r="AA4" s="57">
        <v>2007</v>
      </c>
      <c r="AB4" s="57" t="s">
        <v>96</v>
      </c>
      <c r="AC4" s="57" t="s">
        <v>117</v>
      </c>
      <c r="AD4" s="57" t="s">
        <v>99</v>
      </c>
      <c r="AE4" s="57">
        <v>1959.1</v>
      </c>
      <c r="AF4" s="58">
        <v>3444.2451222217501</v>
      </c>
      <c r="AG4" s="57" t="s">
        <v>41</v>
      </c>
      <c r="AH4" s="59">
        <v>100.03144330000001</v>
      </c>
      <c r="AI4" s="57" t="s">
        <v>133</v>
      </c>
      <c r="AJ4" s="58">
        <f t="shared" ref="AJ4:AJ17" si="1">(AF4*10^6)/(AH4*10^3)</f>
        <v>34431.624783142062</v>
      </c>
      <c r="AK4" s="57">
        <v>9582.0483311999997</v>
      </c>
      <c r="AL4" s="57" t="s">
        <v>134</v>
      </c>
      <c r="AM4" s="57">
        <v>958506.124340293</v>
      </c>
      <c r="AP4" s="57">
        <v>2007</v>
      </c>
      <c r="AQ4" s="57" t="s">
        <v>96</v>
      </c>
      <c r="AR4" s="57" t="s">
        <v>117</v>
      </c>
      <c r="AS4" s="57" t="s">
        <v>100</v>
      </c>
      <c r="AT4" s="57">
        <v>3999.0039999999999</v>
      </c>
      <c r="AU4" s="57">
        <v>33876.694746000001</v>
      </c>
      <c r="AV4" s="57">
        <v>6894.4430400000001</v>
      </c>
      <c r="AW4" s="57" t="s">
        <v>133</v>
      </c>
      <c r="AX4" s="60">
        <f t="shared" ref="AX4:AX17" si="2">(AU4*10^6)/(AV4*10^3)</f>
        <v>4913.6231236453868</v>
      </c>
      <c r="AY4" s="57">
        <v>2391.1345668304898</v>
      </c>
      <c r="AZ4" s="57" t="s">
        <v>134</v>
      </c>
      <c r="BA4" s="57">
        <v>16485541.071987901</v>
      </c>
    </row>
    <row r="5" spans="1:53" s="57" customFormat="1" x14ac:dyDescent="0.2">
      <c r="A5" s="56">
        <v>2008</v>
      </c>
      <c r="B5" s="57" t="s">
        <v>108</v>
      </c>
      <c r="C5" s="57" t="s">
        <v>111</v>
      </c>
      <c r="D5" s="57" t="s">
        <v>99</v>
      </c>
      <c r="E5" s="57" t="s">
        <v>10</v>
      </c>
      <c r="F5" s="57" t="s">
        <v>10</v>
      </c>
      <c r="G5" s="57" t="s">
        <v>10</v>
      </c>
      <c r="H5" s="57" t="s">
        <v>10</v>
      </c>
      <c r="I5" s="57" t="s">
        <v>10</v>
      </c>
      <c r="J5" s="57" t="s">
        <v>10</v>
      </c>
      <c r="K5" s="57" t="s">
        <v>10</v>
      </c>
      <c r="M5" s="56">
        <v>2008</v>
      </c>
      <c r="N5" s="57" t="s">
        <v>108</v>
      </c>
      <c r="O5" s="57" t="s">
        <v>111</v>
      </c>
      <c r="P5" s="57" t="s">
        <v>100</v>
      </c>
      <c r="Q5" s="57">
        <v>4935.7250000000004</v>
      </c>
      <c r="R5" s="57">
        <v>25726.037799999998</v>
      </c>
      <c r="S5" s="57" t="s">
        <v>41</v>
      </c>
      <c r="T5" s="57">
        <v>18041.204430000002</v>
      </c>
      <c r="U5" s="57" t="s">
        <v>133</v>
      </c>
      <c r="V5" s="60">
        <f>(R5*10^6)/(T5*10^3)</f>
        <v>1425.9601070326098</v>
      </c>
      <c r="W5" s="57">
        <v>2459.10597900126</v>
      </c>
      <c r="X5" s="57" t="s">
        <v>134</v>
      </c>
      <c r="Y5" s="57">
        <v>44365233.682197101</v>
      </c>
      <c r="Z5" s="49">
        <f t="shared" si="0"/>
        <v>1.7245264905191514E-3</v>
      </c>
      <c r="AA5" s="57">
        <v>2008</v>
      </c>
      <c r="AB5" s="57" t="s">
        <v>96</v>
      </c>
      <c r="AC5" s="57" t="s">
        <v>117</v>
      </c>
      <c r="AD5" s="57" t="s">
        <v>99</v>
      </c>
      <c r="AE5" s="57">
        <v>2544.4</v>
      </c>
      <c r="AF5" s="58">
        <v>4146.6786967678499</v>
      </c>
      <c r="AG5" s="57" t="s">
        <v>41</v>
      </c>
      <c r="AH5" s="59">
        <v>490.397717400001</v>
      </c>
      <c r="AI5" s="57" t="s">
        <v>133</v>
      </c>
      <c r="AJ5" s="58">
        <f t="shared" si="1"/>
        <v>8455.7463251517202</v>
      </c>
      <c r="AK5" s="57">
        <v>5448.6150458961602</v>
      </c>
      <c r="AL5" s="57" t="s">
        <v>134</v>
      </c>
      <c r="AM5" s="57">
        <v>2671988.3814987801</v>
      </c>
      <c r="AP5" s="57">
        <v>2008</v>
      </c>
      <c r="AQ5" s="57" t="s">
        <v>96</v>
      </c>
      <c r="AR5" s="57" t="s">
        <v>117</v>
      </c>
      <c r="AS5" s="57" t="s">
        <v>100</v>
      </c>
      <c r="AT5" s="57">
        <v>1191.717232</v>
      </c>
      <c r="AU5" s="57">
        <v>11930.175493999999</v>
      </c>
      <c r="AV5" s="57">
        <v>1704.2470989999999</v>
      </c>
      <c r="AW5" s="57" t="s">
        <v>133</v>
      </c>
      <c r="AX5" s="60">
        <f t="shared" si="2"/>
        <v>7000.2615823728038</v>
      </c>
      <c r="AY5" s="57">
        <v>2459.10597900126</v>
      </c>
      <c r="AZ5" s="57" t="s">
        <v>134</v>
      </c>
      <c r="BA5" s="57">
        <v>4190924.2308464502</v>
      </c>
    </row>
    <row r="6" spans="1:53" s="53" customFormat="1" x14ac:dyDescent="0.2">
      <c r="A6" s="52">
        <v>2009</v>
      </c>
      <c r="B6" s="53" t="s">
        <v>108</v>
      </c>
      <c r="C6" s="53" t="s">
        <v>111</v>
      </c>
      <c r="D6" s="53" t="s">
        <v>99</v>
      </c>
      <c r="E6" s="53" t="s">
        <v>10</v>
      </c>
      <c r="F6" s="53" t="s">
        <v>10</v>
      </c>
      <c r="G6" s="53" t="s">
        <v>10</v>
      </c>
      <c r="H6" s="53" t="s">
        <v>10</v>
      </c>
      <c r="I6" s="53" t="s">
        <v>10</v>
      </c>
      <c r="J6" s="53" t="s">
        <v>10</v>
      </c>
      <c r="K6" s="53" t="s">
        <v>10</v>
      </c>
      <c r="M6" s="52">
        <v>2009</v>
      </c>
      <c r="N6" s="53" t="s">
        <v>108</v>
      </c>
      <c r="O6" s="53" t="s">
        <v>111</v>
      </c>
      <c r="P6" s="53" t="s">
        <v>100</v>
      </c>
      <c r="Q6" s="53">
        <v>14459.284320000001</v>
      </c>
      <c r="R6" s="53">
        <v>98040.747560000003</v>
      </c>
      <c r="S6" s="53" t="s">
        <v>41</v>
      </c>
      <c r="T6" s="53">
        <v>46307.983310000003</v>
      </c>
      <c r="U6" s="53" t="s">
        <v>133</v>
      </c>
      <c r="V6" s="60">
        <f>(R6*10^6)/(T6*10^3)</f>
        <v>2117.1456961035169</v>
      </c>
      <c r="W6" s="53">
        <v>2629.5585250082499</v>
      </c>
      <c r="X6" s="53" t="s">
        <v>134</v>
      </c>
      <c r="Y6" s="53">
        <v>121769552.28874999</v>
      </c>
      <c r="Z6" s="49">
        <f t="shared" si="0"/>
        <v>1.2420300264869815E-3</v>
      </c>
      <c r="AA6" s="53">
        <v>2009</v>
      </c>
      <c r="AB6" s="53" t="s">
        <v>96</v>
      </c>
      <c r="AC6" s="53" t="s">
        <v>117</v>
      </c>
      <c r="AD6" s="53" t="s">
        <v>99</v>
      </c>
      <c r="AE6" s="53">
        <v>2591.5</v>
      </c>
      <c r="AF6" s="54">
        <v>7886.9002082857596</v>
      </c>
      <c r="AG6" s="53" t="s">
        <v>41</v>
      </c>
      <c r="AH6" s="55">
        <v>880.76399149999997</v>
      </c>
      <c r="AI6" s="53" t="s">
        <v>133</v>
      </c>
      <c r="AJ6" s="54">
        <f t="shared" si="1"/>
        <v>8954.6124550957647</v>
      </c>
      <c r="AK6" s="53">
        <v>6118.0566804</v>
      </c>
      <c r="AL6" s="53" t="s">
        <v>134</v>
      </c>
      <c r="AM6" s="53">
        <v>5388564.0220523402</v>
      </c>
      <c r="AP6" s="53">
        <v>2009</v>
      </c>
      <c r="AQ6" s="53" t="s">
        <v>96</v>
      </c>
      <c r="AR6" s="53" t="s">
        <v>117</v>
      </c>
      <c r="AS6" s="53" t="s">
        <v>100</v>
      </c>
      <c r="AT6" s="53">
        <v>9450.6140554398007</v>
      </c>
      <c r="AU6" s="53">
        <v>59905.563145162108</v>
      </c>
      <c r="AV6" s="53">
        <v>1939.812283</v>
      </c>
      <c r="AW6" s="53" t="s">
        <v>133</v>
      </c>
      <c r="AX6" s="60">
        <f>(AU6*10^6)/(AV6*10^3)</f>
        <v>30882.144458079045</v>
      </c>
      <c r="AY6" s="53">
        <v>2629.5585250082499</v>
      </c>
      <c r="AZ6" s="53" t="s">
        <v>134</v>
      </c>
      <c r="BA6" s="53">
        <v>5100849.92567835</v>
      </c>
    </row>
    <row r="7" spans="1:53" s="53" customFormat="1" x14ac:dyDescent="0.2">
      <c r="A7" s="52">
        <v>2010</v>
      </c>
      <c r="B7" s="53" t="s">
        <v>108</v>
      </c>
      <c r="C7" s="53" t="s">
        <v>111</v>
      </c>
      <c r="D7" s="53" t="s">
        <v>99</v>
      </c>
      <c r="E7" s="53" t="s">
        <v>10</v>
      </c>
      <c r="F7" s="53" t="s">
        <v>10</v>
      </c>
      <c r="G7" s="53" t="s">
        <v>10</v>
      </c>
      <c r="H7" s="53" t="s">
        <v>10</v>
      </c>
      <c r="I7" s="53" t="s">
        <v>10</v>
      </c>
      <c r="J7" s="53" t="s">
        <v>10</v>
      </c>
      <c r="K7" s="53" t="s">
        <v>10</v>
      </c>
      <c r="M7" s="52">
        <v>2010</v>
      </c>
      <c r="N7" s="53" t="s">
        <v>108</v>
      </c>
      <c r="O7" s="53" t="s">
        <v>111</v>
      </c>
      <c r="P7" s="53" t="s">
        <v>100</v>
      </c>
      <c r="Q7" s="53">
        <v>16549.53788</v>
      </c>
      <c r="R7" s="53">
        <v>94910.147079999995</v>
      </c>
      <c r="S7" s="53" t="s">
        <v>41</v>
      </c>
      <c r="T7" s="53">
        <v>34710.065439999998</v>
      </c>
      <c r="U7" s="53" t="s">
        <v>133</v>
      </c>
      <c r="V7" s="61">
        <f t="shared" ref="V7:V17" si="3">(R7*10^6)/(T7*10^3)</f>
        <v>2734.3695806065875</v>
      </c>
      <c r="W7" s="53">
        <v>2613.3602678646498</v>
      </c>
      <c r="X7" s="53" t="s">
        <v>134</v>
      </c>
      <c r="Y7" s="53">
        <v>90709905.915877998</v>
      </c>
      <c r="Z7" s="49">
        <f>W7/1000/V7</f>
        <v>9.5574507791478089E-4</v>
      </c>
      <c r="AA7" s="53">
        <v>2010</v>
      </c>
      <c r="AB7" s="53" t="s">
        <v>96</v>
      </c>
      <c r="AC7" s="53" t="s">
        <v>117</v>
      </c>
      <c r="AD7" s="53" t="s">
        <v>99</v>
      </c>
      <c r="AE7" s="53">
        <v>2663.2</v>
      </c>
      <c r="AF7" s="54">
        <v>14364.8979859173</v>
      </c>
      <c r="AG7" s="53" t="s">
        <v>41</v>
      </c>
      <c r="AH7" s="55">
        <v>1142.7524277499999</v>
      </c>
      <c r="AI7" s="53" t="s">
        <v>133</v>
      </c>
      <c r="AJ7" s="54">
        <f>(AF7*10^6)/(AH7*10^3)</f>
        <v>12570.437513049772</v>
      </c>
      <c r="AK7" s="53">
        <v>5008.2258369880901</v>
      </c>
      <c r="AL7" s="53" t="s">
        <v>134</v>
      </c>
      <c r="AM7" s="53">
        <v>5723162.2339384202</v>
      </c>
      <c r="AP7" s="53">
        <v>2010</v>
      </c>
      <c r="AQ7" s="53" t="s">
        <v>96</v>
      </c>
      <c r="AR7" s="53" t="s">
        <v>117</v>
      </c>
      <c r="AS7" s="53" t="s">
        <v>100</v>
      </c>
      <c r="AT7" s="53">
        <v>11426.7431159158</v>
      </c>
      <c r="AU7" s="53">
        <v>77942.250624169785</v>
      </c>
      <c r="AV7" s="53">
        <v>3029.037249</v>
      </c>
      <c r="AW7" s="53" t="s">
        <v>133</v>
      </c>
      <c r="AX7" s="60">
        <f t="shared" si="2"/>
        <v>25731.691034800406</v>
      </c>
      <c r="AY7" s="53">
        <v>2613.3602678646498</v>
      </c>
      <c r="AZ7" s="53" t="s">
        <v>134</v>
      </c>
      <c r="BA7" s="53">
        <v>7915965.5964186601</v>
      </c>
    </row>
    <row r="8" spans="1:53" s="57" customFormat="1" x14ac:dyDescent="0.2">
      <c r="A8" s="56">
        <v>2011</v>
      </c>
      <c r="B8" s="57" t="s">
        <v>108</v>
      </c>
      <c r="C8" s="57" t="s">
        <v>111</v>
      </c>
      <c r="D8" s="57" t="s">
        <v>99</v>
      </c>
      <c r="E8" s="57" t="s">
        <v>10</v>
      </c>
      <c r="F8" s="57" t="s">
        <v>10</v>
      </c>
      <c r="G8" s="57" t="s">
        <v>10</v>
      </c>
      <c r="H8" s="57" t="s">
        <v>10</v>
      </c>
      <c r="I8" s="57" t="s">
        <v>10</v>
      </c>
      <c r="J8" s="57" t="s">
        <v>10</v>
      </c>
      <c r="K8" s="57" t="s">
        <v>10</v>
      </c>
      <c r="M8" s="56">
        <v>2011</v>
      </c>
      <c r="N8" s="57" t="s">
        <v>108</v>
      </c>
      <c r="O8" s="57" t="s">
        <v>111</v>
      </c>
      <c r="P8" s="57" t="s">
        <v>100</v>
      </c>
      <c r="Q8" s="57">
        <v>38992.71</v>
      </c>
      <c r="R8" s="57">
        <v>199807.15</v>
      </c>
      <c r="S8" s="57" t="s">
        <v>41</v>
      </c>
      <c r="T8" s="57">
        <v>81530.063800000004</v>
      </c>
      <c r="U8" s="57" t="s">
        <v>133</v>
      </c>
      <c r="V8" s="60">
        <f t="shared" si="3"/>
        <v>2450.7174493343155</v>
      </c>
      <c r="W8" s="57">
        <v>2648.4235219646998</v>
      </c>
      <c r="X8" s="57" t="s">
        <v>134</v>
      </c>
      <c r="Y8" s="57">
        <v>215926138.71520299</v>
      </c>
      <c r="Z8" s="49">
        <f t="shared" si="0"/>
        <v>1.0806727322580931E-3</v>
      </c>
      <c r="AA8" s="57">
        <v>2011</v>
      </c>
      <c r="AB8" s="57" t="s">
        <v>96</v>
      </c>
      <c r="AC8" s="57" t="s">
        <v>117</v>
      </c>
      <c r="AD8" s="57" t="s">
        <v>99</v>
      </c>
      <c r="AE8" s="57">
        <v>2670.4</v>
      </c>
      <c r="AF8" s="58">
        <v>22894.6041263158</v>
      </c>
      <c r="AG8" s="57" t="s">
        <v>41</v>
      </c>
      <c r="AH8" s="59">
        <v>1404.7408640000001</v>
      </c>
      <c r="AI8" s="57" t="s">
        <v>133</v>
      </c>
      <c r="AJ8" s="58">
        <f t="shared" si="1"/>
        <v>16298.097900507719</v>
      </c>
      <c r="AK8" s="57">
        <v>5917.1143500000007</v>
      </c>
      <c r="AL8" s="57" t="s">
        <v>134</v>
      </c>
      <c r="AM8" s="57">
        <v>8312012.3244057996</v>
      </c>
      <c r="AP8" s="57">
        <v>2011</v>
      </c>
      <c r="AQ8" s="57" t="s">
        <v>96</v>
      </c>
      <c r="AR8" s="57" t="s">
        <v>117</v>
      </c>
      <c r="AS8" s="57" t="s">
        <v>100</v>
      </c>
      <c r="AT8" s="57">
        <v>13265.66</v>
      </c>
      <c r="AU8" s="57">
        <v>66415.710000000006</v>
      </c>
      <c r="AV8" s="57">
        <v>21687.32244</v>
      </c>
      <c r="AW8" s="57" t="s">
        <v>133</v>
      </c>
      <c r="AX8" s="60">
        <f t="shared" si="2"/>
        <v>3062.4209228107925</v>
      </c>
      <c r="AY8" s="57">
        <v>2648.4235219646998</v>
      </c>
      <c r="AZ8" s="57" t="s">
        <v>134</v>
      </c>
      <c r="BA8" s="57">
        <v>57437214.878528699</v>
      </c>
    </row>
    <row r="9" spans="1:53" s="49" customFormat="1" x14ac:dyDescent="0.2">
      <c r="A9" s="48">
        <v>2012</v>
      </c>
      <c r="B9" s="49" t="s">
        <v>108</v>
      </c>
      <c r="C9" s="49" t="s">
        <v>111</v>
      </c>
      <c r="D9" s="49" t="s">
        <v>99</v>
      </c>
      <c r="E9" s="49" t="s">
        <v>10</v>
      </c>
      <c r="F9" s="49" t="s">
        <v>10</v>
      </c>
      <c r="G9" s="49" t="s">
        <v>10</v>
      </c>
      <c r="H9" s="49" t="s">
        <v>10</v>
      </c>
      <c r="I9" s="49" t="s">
        <v>10</v>
      </c>
      <c r="J9" s="49" t="s">
        <v>10</v>
      </c>
      <c r="K9" s="49" t="s">
        <v>10</v>
      </c>
      <c r="M9" s="48">
        <v>2012</v>
      </c>
      <c r="N9" s="49" t="s">
        <v>108</v>
      </c>
      <c r="O9" s="49" t="s">
        <v>111</v>
      </c>
      <c r="P9" s="49" t="s">
        <v>100</v>
      </c>
      <c r="Q9" s="49">
        <v>29714.42</v>
      </c>
      <c r="R9" s="49">
        <v>136827.38</v>
      </c>
      <c r="S9" s="49" t="s">
        <v>41</v>
      </c>
      <c r="T9" s="49">
        <v>64591.901339999997</v>
      </c>
      <c r="U9" s="49" t="s">
        <v>133</v>
      </c>
      <c r="V9" s="60">
        <f t="shared" si="3"/>
        <v>2118.3364657399634</v>
      </c>
      <c r="W9" s="49">
        <v>2785.5584597577499</v>
      </c>
      <c r="X9" s="49" t="s">
        <v>134</v>
      </c>
      <c r="Y9" s="49">
        <v>179924517.20947501</v>
      </c>
      <c r="Z9" s="49">
        <f t="shared" si="0"/>
        <v>1.3149745117495852E-3</v>
      </c>
      <c r="AA9" s="49">
        <v>2012</v>
      </c>
      <c r="AB9" s="49" t="s">
        <v>96</v>
      </c>
      <c r="AC9" s="49" t="s">
        <v>117</v>
      </c>
      <c r="AD9" s="49" t="s">
        <v>99</v>
      </c>
      <c r="AE9" s="49">
        <v>2134.9</v>
      </c>
      <c r="AF9" s="50">
        <v>12981.7710911754</v>
      </c>
      <c r="AG9" s="49" t="s">
        <v>41</v>
      </c>
      <c r="AH9" s="51">
        <v>528.65431000000001</v>
      </c>
      <c r="AI9" s="49" t="s">
        <v>133</v>
      </c>
      <c r="AJ9" s="50">
        <f t="shared" si="1"/>
        <v>24556.256982328203</v>
      </c>
      <c r="AK9" s="49">
        <v>4858.5146273999999</v>
      </c>
      <c r="AL9" s="49" t="s">
        <v>134</v>
      </c>
      <c r="AM9" s="49">
        <v>2568474.6979730502</v>
      </c>
      <c r="AP9" s="49">
        <v>2012</v>
      </c>
      <c r="AQ9" s="49" t="s">
        <v>96</v>
      </c>
      <c r="AR9" s="49" t="s">
        <v>117</v>
      </c>
      <c r="AS9" s="49" t="s">
        <v>100</v>
      </c>
      <c r="AT9" s="49">
        <v>23594.720000000001</v>
      </c>
      <c r="AU9" s="49">
        <v>178524.17</v>
      </c>
      <c r="AV9" s="49">
        <v>41500.757180000001</v>
      </c>
      <c r="AW9" s="49" t="s">
        <v>133</v>
      </c>
      <c r="AX9" s="60">
        <f t="shared" si="2"/>
        <v>4301.7087429439525</v>
      </c>
      <c r="AY9" s="49">
        <v>2785.5584597577499</v>
      </c>
      <c r="AZ9" s="49" t="s">
        <v>134</v>
      </c>
      <c r="BA9" s="49">
        <v>115602785.249101</v>
      </c>
    </row>
    <row r="10" spans="1:53" s="49" customFormat="1" x14ac:dyDescent="0.2">
      <c r="A10" s="48">
        <v>2013</v>
      </c>
      <c r="B10" s="49" t="s">
        <v>108</v>
      </c>
      <c r="C10" s="49" t="s">
        <v>111</v>
      </c>
      <c r="D10" s="49" t="s">
        <v>99</v>
      </c>
      <c r="E10" s="49" t="s">
        <v>10</v>
      </c>
      <c r="F10" s="49" t="s">
        <v>10</v>
      </c>
      <c r="G10" s="49" t="s">
        <v>10</v>
      </c>
      <c r="H10" s="49" t="s">
        <v>10</v>
      </c>
      <c r="I10" s="49" t="s">
        <v>10</v>
      </c>
      <c r="J10" s="49" t="s">
        <v>10</v>
      </c>
      <c r="K10" s="49" t="s">
        <v>10</v>
      </c>
      <c r="M10" s="48">
        <v>2013</v>
      </c>
      <c r="N10" s="49" t="s">
        <v>108</v>
      </c>
      <c r="O10" s="49" t="s">
        <v>111</v>
      </c>
      <c r="P10" s="49" t="s">
        <v>100</v>
      </c>
      <c r="Q10" s="49">
        <v>38444.49</v>
      </c>
      <c r="R10" s="49">
        <v>259939.49</v>
      </c>
      <c r="S10" s="49" t="s">
        <v>41</v>
      </c>
      <c r="T10" s="49">
        <v>97230.552100000001</v>
      </c>
      <c r="U10" s="49" t="s">
        <v>133</v>
      </c>
      <c r="V10" s="60">
        <f t="shared" si="3"/>
        <v>2673.4342692269875</v>
      </c>
      <c r="W10" s="49">
        <v>2394.8737588746599</v>
      </c>
      <c r="X10" s="49" t="s">
        <v>134</v>
      </c>
      <c r="Y10" s="49">
        <v>232854897.78518599</v>
      </c>
      <c r="Z10" s="49">
        <f t="shared" si="0"/>
        <v>8.9580424192255452E-4</v>
      </c>
      <c r="AA10" s="49">
        <v>2013</v>
      </c>
      <c r="AB10" s="49" t="s">
        <v>96</v>
      </c>
      <c r="AC10" s="49" t="s">
        <v>117</v>
      </c>
      <c r="AD10" s="49" t="s">
        <v>99</v>
      </c>
      <c r="AE10" s="49">
        <v>1946.9</v>
      </c>
      <c r="AF10" s="50">
        <v>13024.256892380699</v>
      </c>
      <c r="AG10" s="49" t="s">
        <v>41</v>
      </c>
      <c r="AH10" s="51">
        <v>523.24575179999999</v>
      </c>
      <c r="AI10" s="49" t="s">
        <v>133</v>
      </c>
      <c r="AJ10" s="50">
        <f t="shared" si="1"/>
        <v>24891.280717667356</v>
      </c>
      <c r="AK10" s="49">
        <v>6220.7823975000001</v>
      </c>
      <c r="AL10" s="49" t="s">
        <v>134</v>
      </c>
      <c r="AM10" s="49">
        <v>3254997.9623640901</v>
      </c>
      <c r="AP10" s="49">
        <v>2013</v>
      </c>
      <c r="AQ10" s="49" t="s">
        <v>96</v>
      </c>
      <c r="AR10" s="49" t="s">
        <v>117</v>
      </c>
      <c r="AS10" s="49" t="s">
        <v>100</v>
      </c>
      <c r="AT10" s="49">
        <v>24539.49</v>
      </c>
      <c r="AU10" s="49">
        <v>227215.61</v>
      </c>
      <c r="AV10" s="49">
        <v>56160.915540000002</v>
      </c>
      <c r="AW10" s="49" t="s">
        <v>133</v>
      </c>
      <c r="AX10" s="60">
        <f t="shared" si="2"/>
        <v>4045.7960454396111</v>
      </c>
      <c r="AY10" s="49">
        <v>2394.8737588746599</v>
      </c>
      <c r="AZ10" s="49" t="s">
        <v>134</v>
      </c>
      <c r="BA10" s="49">
        <v>134498302.901122</v>
      </c>
    </row>
    <row r="11" spans="1:53" s="49" customFormat="1" x14ac:dyDescent="0.2">
      <c r="A11" s="48">
        <v>2014</v>
      </c>
      <c r="B11" s="49" t="s">
        <v>108</v>
      </c>
      <c r="C11" s="49" t="s">
        <v>111</v>
      </c>
      <c r="D11" s="49" t="s">
        <v>99</v>
      </c>
      <c r="E11" s="49" t="s">
        <v>10</v>
      </c>
      <c r="F11" s="49" t="s">
        <v>10</v>
      </c>
      <c r="G11" s="49" t="s">
        <v>10</v>
      </c>
      <c r="H11" s="49" t="s">
        <v>10</v>
      </c>
      <c r="I11" s="49" t="s">
        <v>10</v>
      </c>
      <c r="J11" s="49" t="s">
        <v>10</v>
      </c>
      <c r="K11" s="49" t="s">
        <v>10</v>
      </c>
      <c r="M11" s="48">
        <v>2014</v>
      </c>
      <c r="N11" s="49" t="s">
        <v>108</v>
      </c>
      <c r="O11" s="49" t="s">
        <v>111</v>
      </c>
      <c r="P11" s="49" t="s">
        <v>100</v>
      </c>
      <c r="Q11" s="49">
        <v>36247.74</v>
      </c>
      <c r="R11" s="49">
        <v>299776.57</v>
      </c>
      <c r="S11" s="49" t="s">
        <v>41</v>
      </c>
      <c r="T11" s="49">
        <v>97191.611560000005</v>
      </c>
      <c r="U11" s="49" t="s">
        <v>133</v>
      </c>
      <c r="V11" s="60">
        <f t="shared" si="3"/>
        <v>3084.387275695462</v>
      </c>
      <c r="W11" s="49">
        <v>2493.2668413617198</v>
      </c>
      <c r="X11" s="49" t="s">
        <v>134</v>
      </c>
      <c r="Y11" s="49">
        <v>242324622.36105701</v>
      </c>
      <c r="Z11" s="49">
        <f t="shared" si="0"/>
        <v>8.0835077391490742E-4</v>
      </c>
      <c r="AA11" s="49">
        <v>2014</v>
      </c>
      <c r="AB11" s="49" t="s">
        <v>96</v>
      </c>
      <c r="AC11" s="49" t="s">
        <v>117</v>
      </c>
      <c r="AD11" s="49" t="s">
        <v>99</v>
      </c>
      <c r="AE11" s="49">
        <v>3085.8</v>
      </c>
      <c r="AF11" s="50">
        <v>18797.250155784801</v>
      </c>
      <c r="AG11" s="49" t="s">
        <v>41</v>
      </c>
      <c r="AH11" s="51">
        <v>1651.807922</v>
      </c>
      <c r="AI11" s="49" t="s">
        <v>133</v>
      </c>
      <c r="AJ11" s="50">
        <f t="shared" si="1"/>
        <v>11379.803853359168</v>
      </c>
      <c r="AK11" s="49">
        <v>6827.2316117999999</v>
      </c>
      <c r="AL11" s="49" t="s">
        <v>134</v>
      </c>
      <c r="AM11" s="49">
        <v>11277275.261700099</v>
      </c>
      <c r="AP11" s="49">
        <v>2014</v>
      </c>
      <c r="AQ11" s="49" t="s">
        <v>96</v>
      </c>
      <c r="AR11" s="49" t="s">
        <v>117</v>
      </c>
      <c r="AS11" s="49" t="s">
        <v>100</v>
      </c>
      <c r="AT11" s="49">
        <v>24517.37</v>
      </c>
      <c r="AU11" s="49">
        <v>218238.77</v>
      </c>
      <c r="AV11" s="49">
        <v>59046.05672</v>
      </c>
      <c r="AW11" s="49" t="s">
        <v>133</v>
      </c>
      <c r="AX11" s="60">
        <f t="shared" si="2"/>
        <v>3696.0769630206055</v>
      </c>
      <c r="AY11" s="49">
        <v>2493.2668413617198</v>
      </c>
      <c r="AZ11" s="49" t="s">
        <v>134</v>
      </c>
      <c r="BA11" s="49">
        <v>147217575.333139</v>
      </c>
    </row>
    <row r="12" spans="1:53" s="53" customFormat="1" x14ac:dyDescent="0.2">
      <c r="A12" s="52">
        <v>2015</v>
      </c>
      <c r="B12" s="53" t="s">
        <v>108</v>
      </c>
      <c r="C12" s="53" t="s">
        <v>111</v>
      </c>
      <c r="D12" s="53" t="s">
        <v>99</v>
      </c>
      <c r="E12" s="53" t="s">
        <v>10</v>
      </c>
      <c r="F12" s="53" t="s">
        <v>10</v>
      </c>
      <c r="G12" s="53" t="s">
        <v>10</v>
      </c>
      <c r="H12" s="53" t="s">
        <v>10</v>
      </c>
      <c r="I12" s="53" t="s">
        <v>10</v>
      </c>
      <c r="J12" s="53" t="s">
        <v>10</v>
      </c>
      <c r="K12" s="53" t="s">
        <v>10</v>
      </c>
      <c r="M12" s="52">
        <v>2015</v>
      </c>
      <c r="N12" s="53" t="s">
        <v>108</v>
      </c>
      <c r="O12" s="53" t="s">
        <v>111</v>
      </c>
      <c r="P12" s="53" t="s">
        <v>100</v>
      </c>
      <c r="Q12" s="53">
        <v>11937.35</v>
      </c>
      <c r="R12" s="53">
        <v>78011.14</v>
      </c>
      <c r="S12" s="53" t="s">
        <v>41</v>
      </c>
      <c r="T12" s="53">
        <v>28633.30054</v>
      </c>
      <c r="U12" s="53" t="s">
        <v>133</v>
      </c>
      <c r="V12" s="60">
        <f>(R12*10^6)/(T12*10^3)</f>
        <v>2724.4899654868777</v>
      </c>
      <c r="W12" s="53">
        <v>2427.9372211192699</v>
      </c>
      <c r="X12" s="53" t="s">
        <v>134</v>
      </c>
      <c r="Y12" s="53">
        <v>69519856.144560501</v>
      </c>
      <c r="Z12" s="49">
        <f t="shared" si="0"/>
        <v>8.9115293206278609E-4</v>
      </c>
      <c r="AA12" s="53">
        <v>2015</v>
      </c>
      <c r="AB12" s="53" t="s">
        <v>96</v>
      </c>
      <c r="AC12" s="53" t="s">
        <v>117</v>
      </c>
      <c r="AD12" s="53" t="s">
        <v>99</v>
      </c>
      <c r="AE12" s="53">
        <v>4298.3999999999996</v>
      </c>
      <c r="AF12" s="54">
        <v>33459.633943104804</v>
      </c>
      <c r="AG12" s="53" t="s">
        <v>41</v>
      </c>
      <c r="AH12" s="55">
        <v>2737.4428899999998</v>
      </c>
      <c r="AI12" s="53" t="s">
        <v>133</v>
      </c>
      <c r="AJ12" s="54">
        <f t="shared" si="1"/>
        <v>12222.95232727387</v>
      </c>
      <c r="AK12" s="53">
        <v>8769.1551588000002</v>
      </c>
      <c r="AL12" s="53" t="s">
        <v>134</v>
      </c>
      <c r="AM12" s="53">
        <v>24005061.440763898</v>
      </c>
      <c r="AP12" s="53">
        <v>2015</v>
      </c>
      <c r="AQ12" s="53" t="s">
        <v>96</v>
      </c>
      <c r="AR12" s="53" t="s">
        <v>117</v>
      </c>
      <c r="AS12" s="53" t="s">
        <v>100</v>
      </c>
      <c r="AT12" s="53">
        <v>20372.3</v>
      </c>
      <c r="AU12" s="53">
        <v>183976.58</v>
      </c>
      <c r="AV12" s="53">
        <v>44520.82404</v>
      </c>
      <c r="AW12" s="53" t="s">
        <v>133</v>
      </c>
      <c r="AX12" s="60">
        <f t="shared" si="2"/>
        <v>4132.3714007338485</v>
      </c>
      <c r="AY12" s="53">
        <v>2427.9372211192699</v>
      </c>
      <c r="AZ12" s="53" t="s">
        <v>134</v>
      </c>
      <c r="BA12" s="53">
        <v>108093765.80161799</v>
      </c>
    </row>
    <row r="13" spans="1:53" s="53" customFormat="1" ht="16" x14ac:dyDescent="0.2">
      <c r="A13" s="52">
        <v>2016</v>
      </c>
      <c r="B13" s="53" t="s">
        <v>108</v>
      </c>
      <c r="C13" s="53" t="s">
        <v>111</v>
      </c>
      <c r="D13" s="53" t="s">
        <v>99</v>
      </c>
      <c r="E13" s="53" t="s">
        <v>10</v>
      </c>
      <c r="F13" s="53" t="s">
        <v>10</v>
      </c>
      <c r="G13" s="53" t="s">
        <v>10</v>
      </c>
      <c r="H13" s="53" t="s">
        <v>10</v>
      </c>
      <c r="I13" s="53" t="s">
        <v>10</v>
      </c>
      <c r="J13" s="53" t="s">
        <v>10</v>
      </c>
      <c r="K13" s="53" t="s">
        <v>10</v>
      </c>
      <c r="M13" s="52">
        <v>2016</v>
      </c>
      <c r="N13" s="53" t="s">
        <v>108</v>
      </c>
      <c r="O13" s="53" t="s">
        <v>111</v>
      </c>
      <c r="P13" s="53" t="s">
        <v>100</v>
      </c>
      <c r="Q13" s="53">
        <v>14065.27</v>
      </c>
      <c r="R13" s="53">
        <v>73158.63</v>
      </c>
      <c r="S13" s="53" t="s">
        <v>41</v>
      </c>
      <c r="T13" s="53">
        <v>37255.537969999998</v>
      </c>
      <c r="U13" s="53" t="s">
        <v>133</v>
      </c>
      <c r="V13" s="62">
        <f t="shared" si="3"/>
        <v>1963.6981234551208</v>
      </c>
      <c r="W13" s="53">
        <v>2597.29025409937</v>
      </c>
      <c r="X13" s="53" t="s">
        <v>134</v>
      </c>
      <c r="Y13" s="53">
        <v>96763445.680710196</v>
      </c>
      <c r="Z13" s="49">
        <f t="shared" si="0"/>
        <v>1.322652511135187E-3</v>
      </c>
      <c r="AA13" s="53">
        <v>2016</v>
      </c>
      <c r="AB13" s="53" t="s">
        <v>96</v>
      </c>
      <c r="AC13" s="53" t="s">
        <v>117</v>
      </c>
      <c r="AD13" s="53" t="s">
        <v>99</v>
      </c>
      <c r="AE13" s="53">
        <v>7388.4</v>
      </c>
      <c r="AF13" s="54">
        <v>62097.783116427403</v>
      </c>
      <c r="AG13" s="53" t="s">
        <v>41</v>
      </c>
      <c r="AH13" s="55">
        <v>2732.2044620000001</v>
      </c>
      <c r="AI13" s="53" t="s">
        <v>133</v>
      </c>
      <c r="AJ13" s="54">
        <f t="shared" si="1"/>
        <v>22728.087879254552</v>
      </c>
      <c r="AK13" s="53">
        <v>10251.523545599999</v>
      </c>
      <c r="AL13" s="53" t="s">
        <v>134</v>
      </c>
      <c r="AM13" s="53">
        <v>28009258.373586401</v>
      </c>
      <c r="AP13" s="53">
        <v>2016</v>
      </c>
      <c r="AQ13" s="53" t="s">
        <v>96</v>
      </c>
      <c r="AR13" s="53" t="s">
        <v>117</v>
      </c>
      <c r="AS13" s="53" t="s">
        <v>100</v>
      </c>
      <c r="AT13" s="53">
        <v>35085.379999999997</v>
      </c>
      <c r="AU13" s="53">
        <v>325587.20000000001</v>
      </c>
      <c r="AV13" s="53">
        <v>78466.161429999993</v>
      </c>
      <c r="AW13" s="53" t="s">
        <v>133</v>
      </c>
      <c r="AX13" s="60">
        <f t="shared" si="2"/>
        <v>4149.396301110738</v>
      </c>
      <c r="AY13" s="53">
        <v>2597.29025409937</v>
      </c>
      <c r="AZ13" s="53" t="s">
        <v>134</v>
      </c>
      <c r="BA13" s="53">
        <v>203799396.35872701</v>
      </c>
    </row>
    <row r="14" spans="1:53" s="49" customFormat="1" x14ac:dyDescent="0.2">
      <c r="A14" s="48">
        <v>2017</v>
      </c>
      <c r="B14" s="49" t="s">
        <v>108</v>
      </c>
      <c r="C14" s="49" t="s">
        <v>111</v>
      </c>
      <c r="D14" s="49" t="s">
        <v>99</v>
      </c>
      <c r="E14" s="49" t="s">
        <v>10</v>
      </c>
      <c r="F14" s="49" t="s">
        <v>10</v>
      </c>
      <c r="G14" s="49" t="s">
        <v>10</v>
      </c>
      <c r="H14" s="49" t="s">
        <v>10</v>
      </c>
      <c r="I14" s="49" t="s">
        <v>10</v>
      </c>
      <c r="J14" s="49" t="s">
        <v>10</v>
      </c>
      <c r="K14" s="49" t="s">
        <v>10</v>
      </c>
      <c r="M14" s="48">
        <v>2017</v>
      </c>
      <c r="N14" s="49" t="s">
        <v>108</v>
      </c>
      <c r="O14" s="49" t="s">
        <v>111</v>
      </c>
      <c r="P14" s="49" t="s">
        <v>100</v>
      </c>
      <c r="Q14" s="49">
        <v>32731.3</v>
      </c>
      <c r="R14" s="49">
        <v>260944.07</v>
      </c>
      <c r="S14" s="49" t="s">
        <v>41</v>
      </c>
      <c r="T14" s="49">
        <v>74143.17439</v>
      </c>
      <c r="U14" s="49" t="s">
        <v>133</v>
      </c>
      <c r="V14" s="60">
        <f t="shared" si="3"/>
        <v>3519.4618000493192</v>
      </c>
      <c r="W14" s="49">
        <v>2279.0409944884</v>
      </c>
      <c r="X14" s="49" t="s">
        <v>134</v>
      </c>
      <c r="Y14" s="49">
        <v>168975333.89631301</v>
      </c>
      <c r="Z14" s="49">
        <f t="shared" si="0"/>
        <v>6.4755383748062363E-4</v>
      </c>
      <c r="AA14" s="49">
        <v>2017</v>
      </c>
      <c r="AB14" s="49" t="s">
        <v>96</v>
      </c>
      <c r="AC14" s="49" t="s">
        <v>117</v>
      </c>
      <c r="AD14" s="49" t="s">
        <v>99</v>
      </c>
      <c r="AE14" s="49">
        <v>8515.6</v>
      </c>
      <c r="AF14" s="50">
        <v>49772.082666976399</v>
      </c>
      <c r="AG14" s="49" t="s">
        <v>41</v>
      </c>
      <c r="AH14" s="51">
        <v>2989.62239</v>
      </c>
      <c r="AI14" s="49" t="s">
        <v>133</v>
      </c>
      <c r="AJ14" s="50">
        <f t="shared" si="1"/>
        <v>16648.284021908334</v>
      </c>
      <c r="AK14" s="49">
        <v>7139.5369948000007</v>
      </c>
      <c r="AL14" s="49" t="s">
        <v>134</v>
      </c>
      <c r="AM14" s="49">
        <v>21344519.653887399</v>
      </c>
      <c r="AP14" s="49">
        <v>2017</v>
      </c>
      <c r="AQ14" s="49" t="s">
        <v>96</v>
      </c>
      <c r="AR14" s="49" t="s">
        <v>117</v>
      </c>
      <c r="AS14" s="49" t="s">
        <v>100</v>
      </c>
      <c r="AT14" s="49">
        <v>35943.839999999997</v>
      </c>
      <c r="AU14" s="49">
        <v>334179.27</v>
      </c>
      <c r="AV14" s="49">
        <v>70576.074890000004</v>
      </c>
      <c r="AW14" s="49" t="s">
        <v>133</v>
      </c>
      <c r="AX14" s="60">
        <f>(AU14*10^6)/(AV14*10^3)</f>
        <v>4735.0220385711791</v>
      </c>
      <c r="AY14" s="49">
        <v>2279.0409944884</v>
      </c>
      <c r="AZ14" s="49" t="s">
        <v>134</v>
      </c>
      <c r="BA14" s="49">
        <v>160845767.904394</v>
      </c>
    </row>
    <row r="15" spans="1:53" x14ac:dyDescent="0.2">
      <c r="A15" s="44">
        <v>2018</v>
      </c>
      <c r="B15" t="s">
        <v>108</v>
      </c>
      <c r="C15" t="s">
        <v>111</v>
      </c>
      <c r="D15" t="s">
        <v>99</v>
      </c>
      <c r="E15" t="s">
        <v>10</v>
      </c>
      <c r="F15" t="s">
        <v>10</v>
      </c>
      <c r="G15" t="s">
        <v>10</v>
      </c>
      <c r="H15" t="s">
        <v>10</v>
      </c>
      <c r="I15" t="s">
        <v>10</v>
      </c>
      <c r="J15" t="s">
        <v>10</v>
      </c>
      <c r="K15" t="s">
        <v>10</v>
      </c>
      <c r="M15" s="44">
        <v>2018</v>
      </c>
      <c r="N15" t="s">
        <v>108</v>
      </c>
      <c r="O15" t="s">
        <v>111</v>
      </c>
      <c r="P15" t="s">
        <v>100</v>
      </c>
      <c r="Q15">
        <v>39604.89</v>
      </c>
      <c r="R15">
        <v>294624.34999999998</v>
      </c>
      <c r="S15" t="s">
        <v>41</v>
      </c>
      <c r="T15">
        <v>103988.412</v>
      </c>
      <c r="U15" t="s">
        <v>133</v>
      </c>
      <c r="V15" s="60">
        <f t="shared" si="3"/>
        <v>2833.2421308635812</v>
      </c>
      <c r="W15">
        <v>2722.8690251248299</v>
      </c>
      <c r="X15" t="s">
        <v>134</v>
      </c>
      <c r="Y15">
        <v>283146826.00671899</v>
      </c>
      <c r="Z15" s="49">
        <f t="shared" si="0"/>
        <v>9.6104353223594441E-4</v>
      </c>
      <c r="AA15">
        <v>2018</v>
      </c>
      <c r="AB15" t="s">
        <v>96</v>
      </c>
      <c r="AC15" t="s">
        <v>117</v>
      </c>
      <c r="AD15" t="s">
        <v>99</v>
      </c>
      <c r="AE15">
        <v>5506.4</v>
      </c>
      <c r="AF15" s="47">
        <v>39504.200290692199</v>
      </c>
      <c r="AG15" t="s">
        <v>41</v>
      </c>
      <c r="AH15" s="46">
        <v>2142.1755800000001</v>
      </c>
      <c r="AI15" t="s">
        <v>133</v>
      </c>
      <c r="AJ15" s="47">
        <f t="shared" si="1"/>
        <v>18441.158913170038</v>
      </c>
      <c r="AK15">
        <v>6592.3847679999999</v>
      </c>
      <c r="AL15" t="s">
        <v>134</v>
      </c>
      <c r="AM15">
        <v>14122045.6639736</v>
      </c>
      <c r="AP15">
        <v>2018</v>
      </c>
      <c r="AQ15" t="s">
        <v>96</v>
      </c>
      <c r="AR15" t="s">
        <v>117</v>
      </c>
      <c r="AS15" t="s">
        <v>100</v>
      </c>
      <c r="AT15">
        <v>56148.03</v>
      </c>
      <c r="AU15">
        <v>535936.62</v>
      </c>
      <c r="AV15">
        <v>137034.23240000001</v>
      </c>
      <c r="AW15" t="s">
        <v>133</v>
      </c>
      <c r="AX15" s="60">
        <f>(AU15*10^6)/(AV15*10^3)</f>
        <v>3910.9688915950023</v>
      </c>
      <c r="AY15">
        <v>2722.8690251248299</v>
      </c>
      <c r="AZ15" t="s">
        <v>134</v>
      </c>
      <c r="BA15">
        <v>373126266.78371698</v>
      </c>
    </row>
    <row r="16" spans="1:53" x14ac:dyDescent="0.2">
      <c r="A16" s="44">
        <v>2019</v>
      </c>
      <c r="B16" t="s">
        <v>108</v>
      </c>
      <c r="C16" t="s">
        <v>111</v>
      </c>
      <c r="D16" t="s">
        <v>99</v>
      </c>
      <c r="E16" t="s">
        <v>10</v>
      </c>
      <c r="F16" t="s">
        <v>10</v>
      </c>
      <c r="G16" t="s">
        <v>10</v>
      </c>
      <c r="H16" t="s">
        <v>10</v>
      </c>
      <c r="I16" t="s">
        <v>10</v>
      </c>
      <c r="J16" t="s">
        <v>10</v>
      </c>
      <c r="K16" t="s">
        <v>10</v>
      </c>
      <c r="M16" s="44">
        <v>2019</v>
      </c>
      <c r="N16" t="s">
        <v>108</v>
      </c>
      <c r="O16" t="s">
        <v>111</v>
      </c>
      <c r="P16" t="s">
        <v>100</v>
      </c>
      <c r="Q16">
        <v>15651.591257030001</v>
      </c>
      <c r="R16">
        <v>102659.86779706999</v>
      </c>
      <c r="S16" t="s">
        <v>41</v>
      </c>
      <c r="T16">
        <v>37419.611233057301</v>
      </c>
      <c r="U16" t="s">
        <v>133</v>
      </c>
      <c r="V16" s="60">
        <f t="shared" si="3"/>
        <v>2743.4776689068867</v>
      </c>
      <c r="W16">
        <v>2764.34062324459</v>
      </c>
      <c r="X16" t="s">
        <v>134</v>
      </c>
      <c r="Y16">
        <v>103440551.43756001</v>
      </c>
      <c r="Z16" s="49">
        <f t="shared" si="0"/>
        <v>1.007604565028596E-3</v>
      </c>
      <c r="AA16">
        <v>2019</v>
      </c>
      <c r="AB16" t="s">
        <v>96</v>
      </c>
      <c r="AC16" t="s">
        <v>117</v>
      </c>
      <c r="AD16" t="s">
        <v>99</v>
      </c>
      <c r="AE16">
        <v>6808.6</v>
      </c>
      <c r="AF16" s="47">
        <v>41627.4930643927</v>
      </c>
      <c r="AG16" t="s">
        <v>41</v>
      </c>
      <c r="AH16" s="46">
        <v>2426.93609750725</v>
      </c>
      <c r="AI16" t="s">
        <v>133</v>
      </c>
      <c r="AJ16" s="47">
        <f t="shared" si="1"/>
        <v>17152.28229830569</v>
      </c>
      <c r="AK16">
        <v>7600.2190575000004</v>
      </c>
      <c r="AL16" t="s">
        <v>134</v>
      </c>
      <c r="AM16">
        <v>18445245.979609299</v>
      </c>
      <c r="AP16">
        <v>2019</v>
      </c>
      <c r="AQ16" t="s">
        <v>96</v>
      </c>
      <c r="AR16" t="s">
        <v>117</v>
      </c>
      <c r="AS16" t="s">
        <v>100</v>
      </c>
      <c r="AT16">
        <v>43077.388030479997</v>
      </c>
      <c r="AU16">
        <v>352661.16935242002</v>
      </c>
      <c r="AV16">
        <v>83711.577466202696</v>
      </c>
      <c r="AW16" t="s">
        <v>133</v>
      </c>
      <c r="AX16" s="60">
        <f t="shared" si="2"/>
        <v>4212.8123734713008</v>
      </c>
      <c r="AY16">
        <v>2764.34062324459</v>
      </c>
      <c r="AZ16" t="s">
        <v>134</v>
      </c>
      <c r="BA16">
        <v>231407314.22571</v>
      </c>
    </row>
    <row r="17" spans="1:53" x14ac:dyDescent="0.2">
      <c r="A17" s="44">
        <v>2020</v>
      </c>
      <c r="B17" t="s">
        <v>108</v>
      </c>
      <c r="C17" t="s">
        <v>111</v>
      </c>
      <c r="D17" t="s">
        <v>99</v>
      </c>
      <c r="E17" t="s">
        <v>10</v>
      </c>
      <c r="F17" t="s">
        <v>10</v>
      </c>
      <c r="G17" t="s">
        <v>10</v>
      </c>
      <c r="H17" t="s">
        <v>10</v>
      </c>
      <c r="I17" t="s">
        <v>10</v>
      </c>
      <c r="J17" t="s">
        <v>10</v>
      </c>
      <c r="K17" t="s">
        <v>10</v>
      </c>
      <c r="M17" s="44">
        <v>2020</v>
      </c>
      <c r="N17" t="s">
        <v>108</v>
      </c>
      <c r="O17" t="s">
        <v>111</v>
      </c>
      <c r="P17" t="s">
        <v>100</v>
      </c>
      <c r="Q17">
        <v>6741.3909032000001</v>
      </c>
      <c r="R17">
        <v>29362.334983680001</v>
      </c>
      <c r="S17" t="s">
        <v>41</v>
      </c>
      <c r="T17">
        <v>11488.711626922201</v>
      </c>
      <c r="U17" t="s">
        <v>133</v>
      </c>
      <c r="V17" s="60">
        <f t="shared" si="3"/>
        <v>2555.7552436840215</v>
      </c>
      <c r="W17">
        <v>2458.6670607749002</v>
      </c>
      <c r="X17" t="s">
        <v>134</v>
      </c>
      <c r="Y17">
        <v>28246916.8478553</v>
      </c>
      <c r="Z17" s="49">
        <f t="shared" si="0"/>
        <v>9.6201194024777886E-4</v>
      </c>
      <c r="AA17">
        <v>2020</v>
      </c>
      <c r="AB17" t="s">
        <v>96</v>
      </c>
      <c r="AC17" t="s">
        <v>117</v>
      </c>
      <c r="AD17" t="s">
        <v>99</v>
      </c>
      <c r="AE17">
        <v>7321.4</v>
      </c>
      <c r="AF17" s="47">
        <v>55697.173847085804</v>
      </c>
      <c r="AG17" t="s">
        <v>41</v>
      </c>
      <c r="AH17" s="46">
        <v>6294.4996333974004</v>
      </c>
      <c r="AI17" t="s">
        <v>133</v>
      </c>
      <c r="AJ17" s="47">
        <f t="shared" si="1"/>
        <v>8848.5466821806367</v>
      </c>
      <c r="AK17">
        <v>7118.9637839321604</v>
      </c>
      <c r="AL17" t="s">
        <v>134</v>
      </c>
      <c r="AM17">
        <v>44810314.928130403</v>
      </c>
      <c r="AP17">
        <v>2020</v>
      </c>
      <c r="AQ17" t="s">
        <v>96</v>
      </c>
      <c r="AR17" t="s">
        <v>117</v>
      </c>
      <c r="AS17" t="s">
        <v>100</v>
      </c>
      <c r="AT17">
        <v>12330.3779213</v>
      </c>
      <c r="AU17">
        <v>126924.57085838</v>
      </c>
      <c r="AV17">
        <v>22651.2304695317</v>
      </c>
      <c r="AW17" t="s">
        <v>133</v>
      </c>
      <c r="AX17" s="60">
        <f t="shared" si="2"/>
        <v>5603.4294043807895</v>
      </c>
      <c r="AY17">
        <v>2458.6670607749002</v>
      </c>
      <c r="AZ17" t="s">
        <v>134</v>
      </c>
      <c r="BA17">
        <v>55691834.241458401</v>
      </c>
    </row>
    <row r="18" spans="1:53" x14ac:dyDescent="0.2">
      <c r="Q18">
        <f>AVERAGE(Q3:Q17)</f>
        <v>23302.457290682003</v>
      </c>
      <c r="R18">
        <f>AVERAGE(R3:R17)</f>
        <v>150404.86079071666</v>
      </c>
      <c r="T18">
        <f>AVERAGE(T3:T17)</f>
        <v>59498.331686665297</v>
      </c>
      <c r="V18" s="60">
        <f>AVERAGE(V3:V17)</f>
        <v>2442.7421523543353</v>
      </c>
      <c r="W18">
        <f>AVERAGE(W3:W17)/1000</f>
        <v>2.5299326003599942</v>
      </c>
      <c r="AT18">
        <f>AVERAGE(AT3:AT17)</f>
        <v>21196.128023675708</v>
      </c>
      <c r="AU18">
        <f>AVERAGE(AU3:AU17)</f>
        <v>183966.81454987545</v>
      </c>
      <c r="AV18">
        <f>AVERAGE(AV3:AV17)</f>
        <v>42267.454108982296</v>
      </c>
      <c r="AX18" s="60">
        <f>AVERAGE(AX8:AX17)</f>
        <v>4185.0003084077816</v>
      </c>
      <c r="AY18">
        <f>AVERAGE(AY3:AY17)</f>
        <v>2529.932600359994</v>
      </c>
    </row>
    <row r="19" spans="1:53" x14ac:dyDescent="0.2">
      <c r="Q19">
        <f>MIN(Q3:Q17)</f>
        <v>4935.7250000000004</v>
      </c>
      <c r="R19">
        <f>MIN(R3:R17)</f>
        <v>25726.037799999998</v>
      </c>
      <c r="T19">
        <f>MIN(T3:T17)</f>
        <v>11488.711626922201</v>
      </c>
      <c r="AT19">
        <f>MIN(AT3:AT17)</f>
        <v>1191.717232</v>
      </c>
      <c r="AU19">
        <f>MIN(AU3:AU17)</f>
        <v>11930.175493999999</v>
      </c>
      <c r="AV19">
        <f>MIN(AV3:AV17)</f>
        <v>1704.2470989999999</v>
      </c>
    </row>
    <row r="20" spans="1:53" x14ac:dyDescent="0.2">
      <c r="Q20">
        <f>MAX(Q3:Q17)</f>
        <v>39604.89</v>
      </c>
      <c r="R20">
        <f>MAX(R3:R17)</f>
        <v>299776.57</v>
      </c>
      <c r="T20">
        <f>MAX(T3:T17)</f>
        <v>103988.412</v>
      </c>
      <c r="Y20">
        <f>Y3/Q3/10^6</f>
        <v>6.9096402052871075E-3</v>
      </c>
      <c r="AA20">
        <v>3.8746952337782724E-3</v>
      </c>
      <c r="AT20">
        <f>MAX(AT3:AT17)</f>
        <v>56148.03</v>
      </c>
      <c r="AU20">
        <f>MAX(AU3:AU17)</f>
        <v>535936.62</v>
      </c>
      <c r="AV20">
        <f>MAX(AV3:AV17)</f>
        <v>137034.23240000001</v>
      </c>
      <c r="BA20">
        <f>BA3/AT3/10^6</f>
        <v>3.8746952337782724E-3</v>
      </c>
    </row>
    <row r="21" spans="1:53" x14ac:dyDescent="0.2">
      <c r="L21" s="63"/>
      <c r="M21" s="64"/>
      <c r="N21" s="64"/>
      <c r="O21" s="65"/>
      <c r="Y21">
        <f t="shared" ref="Y21:Y34" si="4">Y4/Q4/10^6</f>
        <v>8.5795395225140205E-3</v>
      </c>
      <c r="AA21">
        <v>4.1224117485223581E-3</v>
      </c>
      <c r="BA21">
        <f>BA4/AT4/10^6</f>
        <v>4.1224117485223581E-3</v>
      </c>
    </row>
    <row r="22" spans="1:53" x14ac:dyDescent="0.2">
      <c r="L22" s="66"/>
      <c r="M22" t="s">
        <v>158</v>
      </c>
      <c r="N22" s="57"/>
      <c r="O22" s="67"/>
      <c r="R22">
        <f>R18/Q18</f>
        <v>6.4544635320867778</v>
      </c>
      <c r="Y22">
        <f t="shared" si="4"/>
        <v>8.9885951267943617E-3</v>
      </c>
      <c r="AA22">
        <v>3.5167102717924368E-3</v>
      </c>
      <c r="AU22" s="71">
        <f>AU18/AT18</f>
        <v>8.6792651159866416</v>
      </c>
      <c r="BA22">
        <f t="shared" ref="BA22:BA34" si="5">BA5/AT5/10^6</f>
        <v>3.5167102717924368E-3</v>
      </c>
    </row>
    <row r="23" spans="1:53" x14ac:dyDescent="0.2">
      <c r="L23" s="66"/>
      <c r="M23" t="s">
        <v>159</v>
      </c>
      <c r="N23" s="53"/>
      <c r="O23" s="67"/>
      <c r="Y23">
        <f t="shared" si="4"/>
        <v>8.4215476778694391E-3</v>
      </c>
      <c r="AA23">
        <v>5.3973740708862039E-4</v>
      </c>
      <c r="BA23">
        <f t="shared" si="5"/>
        <v>5.3973740708862039E-4</v>
      </c>
    </row>
    <row r="24" spans="1:53" x14ac:dyDescent="0.2">
      <c r="L24" s="68"/>
      <c r="M24" s="69"/>
      <c r="N24" s="69"/>
      <c r="O24" s="70"/>
      <c r="Y24">
        <f t="shared" si="4"/>
        <v>5.4811141298090433E-3</v>
      </c>
      <c r="AA24">
        <v>6.9275781525121225E-4</v>
      </c>
      <c r="BA24">
        <f t="shared" si="5"/>
        <v>6.9275781525121225E-4</v>
      </c>
    </row>
    <row r="25" spans="1:53" x14ac:dyDescent="0.2">
      <c r="Y25">
        <f t="shared" si="4"/>
        <v>5.5376027651118124E-3</v>
      </c>
      <c r="AA25">
        <v>4.3297668475242614E-3</v>
      </c>
      <c r="BA25">
        <f t="shared" si="5"/>
        <v>4.3297668475242614E-3</v>
      </c>
    </row>
    <row r="26" spans="1:53" x14ac:dyDescent="0.2">
      <c r="M26" t="s">
        <v>21</v>
      </c>
      <c r="N26" t="s">
        <v>20</v>
      </c>
      <c r="Y26">
        <f t="shared" si="4"/>
        <v>6.0551246569670557E-3</v>
      </c>
      <c r="AA26">
        <v>4.8995192674081735E-3</v>
      </c>
      <c r="BA26">
        <f t="shared" si="5"/>
        <v>4.8995192674081735E-3</v>
      </c>
    </row>
    <row r="27" spans="1:53" x14ac:dyDescent="0.2">
      <c r="Y27">
        <f t="shared" si="4"/>
        <v>6.0569121292852633E-3</v>
      </c>
      <c r="AA27">
        <v>5.4808923454041621E-3</v>
      </c>
      <c r="BA27">
        <f t="shared" si="5"/>
        <v>5.4808923454041621E-3</v>
      </c>
    </row>
    <row r="28" spans="1:53" x14ac:dyDescent="0.2">
      <c r="Y28">
        <f t="shared" si="4"/>
        <v>6.6852339583393892E-3</v>
      </c>
      <c r="AA28">
        <v>6.0046234703452703E-3</v>
      </c>
      <c r="BA28">
        <f t="shared" si="5"/>
        <v>6.0046234703452703E-3</v>
      </c>
    </row>
    <row r="29" spans="1:53" x14ac:dyDescent="0.2">
      <c r="P29" s="47"/>
      <c r="Y29">
        <f t="shared" si="4"/>
        <v>5.8237260484580331E-3</v>
      </c>
      <c r="AA29">
        <v>5.3059186150615292E-3</v>
      </c>
      <c r="BA29">
        <f t="shared" si="5"/>
        <v>5.3059186150615292E-3</v>
      </c>
    </row>
    <row r="30" spans="1:53" x14ac:dyDescent="0.2">
      <c r="Y30">
        <f t="shared" si="4"/>
        <v>6.879601008776241E-3</v>
      </c>
      <c r="AA30">
        <v>5.8086700602566366E-3</v>
      </c>
      <c r="BA30">
        <f t="shared" si="5"/>
        <v>5.8086700602566366E-3</v>
      </c>
    </row>
    <row r="31" spans="1:53" x14ac:dyDescent="0.2">
      <c r="Y31">
        <f t="shared" si="4"/>
        <v>5.1624999280906357E-3</v>
      </c>
      <c r="AA31">
        <v>4.474918870782699E-3</v>
      </c>
      <c r="BA31">
        <f t="shared" si="5"/>
        <v>4.474918870782699E-3</v>
      </c>
    </row>
    <row r="32" spans="1:53" x14ac:dyDescent="0.2">
      <c r="Y32">
        <f t="shared" si="4"/>
        <v>7.1492895449708103E-3</v>
      </c>
      <c r="AA32">
        <v>6.6454026398382448E-3</v>
      </c>
      <c r="BA32">
        <f t="shared" si="5"/>
        <v>6.6454026398382448E-3</v>
      </c>
    </row>
    <row r="33" spans="25:53" x14ac:dyDescent="0.2">
      <c r="Y33">
        <f t="shared" si="4"/>
        <v>6.6089479171070921E-3</v>
      </c>
      <c r="AA33">
        <v>5.3718975268875297E-3</v>
      </c>
      <c r="BA33">
        <f t="shared" si="5"/>
        <v>5.3718975268875297E-3</v>
      </c>
    </row>
    <row r="34" spans="25:53" x14ac:dyDescent="0.2">
      <c r="Y34">
        <f t="shared" si="4"/>
        <v>4.1900725315375306E-3</v>
      </c>
      <c r="AA34">
        <v>4.516636440254929E-3</v>
      </c>
      <c r="BA34">
        <f t="shared" si="5"/>
        <v>4.516636440254929E-3</v>
      </c>
    </row>
    <row r="35" spans="25:53" x14ac:dyDescent="0.2">
      <c r="Y35">
        <f t="shared" ref="Y20:Y38" si="6">Y18/R18/10^6</f>
        <v>0</v>
      </c>
    </row>
    <row r="36" spans="25:53" x14ac:dyDescent="0.2">
      <c r="Y36">
        <f t="shared" si="6"/>
        <v>0</v>
      </c>
    </row>
    <row r="37" spans="25:53" x14ac:dyDescent="0.2">
      <c r="Y37">
        <f t="shared" si="6"/>
        <v>2.3049300368227936E-14</v>
      </c>
    </row>
    <row r="38" spans="25:53" x14ac:dyDescent="0.2">
      <c r="Y38" t="e">
        <f t="shared" si="6"/>
        <v>#DIV/0!</v>
      </c>
    </row>
  </sheetData>
  <mergeCells count="4">
    <mergeCell ref="A2:K2"/>
    <mergeCell ref="M2:Y2"/>
    <mergeCell ref="AA2:AM2"/>
    <mergeCell ref="AP2:BA2"/>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Notes</vt:lpstr>
      <vt:lpstr>Demand - Area and Water use</vt:lpstr>
      <vt:lpstr>Demand - Production and Value</vt:lpstr>
      <vt:lpstr>Demand - Metadata</vt:lpstr>
      <vt:lpstr>Area-water use-production-value</vt:lpstr>
      <vt:lpstr>Notes!Print_Area</vt:lpstr>
    </vt:vector>
  </TitlesOfParts>
  <Company>Department of Agriculture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Westwood, Tim</dc:creator>
  <cp:lastModifiedBy>Lydia Zhang</cp:lastModifiedBy>
  <dcterms:created xsi:type="dcterms:W3CDTF">2020-06-22T05:52:58Z</dcterms:created>
  <dcterms:modified xsi:type="dcterms:W3CDTF">2024-05-03T02:50:06Z</dcterms:modified>
</cp:coreProperties>
</file>